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creativeartistsagencygbr.sharepoint.com/sites/NFSIMPLEMENTATIONSAFF/Shared Documents/04 Deliverables WIP/SAFF 2025 Plan/Competitions restructure/Youth Competitions/Analysis/Schedule Analysis/"/>
    </mc:Choice>
  </mc:AlternateContent>
  <xr:revisionPtr revIDLastSave="15500" documentId="11_8E03C3D55F05E1650D153916ECDF0F8F88E7FE8D" xr6:coauthVersionLast="47" xr6:coauthVersionMax="47" xr10:uidLastSave="{9904D6D6-D57C-44FE-A00D-2949EE7CC2FA}"/>
  <bookViews>
    <workbookView xWindow="28680" yWindow="-120" windowWidth="29040" windowHeight="15720" tabRatio="1000" firstSheet="2" activeTab="7" xr2:uid="{00000000-000D-0000-FFFF-FFFF00000000}"/>
  </bookViews>
  <sheets>
    <sheet name="Sheet1" sheetId="78" r:id="rId1"/>
    <sheet name="المدخلات" sheetId="2" r:id="rId2"/>
    <sheet name="المبادئ" sheetId="68" r:id="rId3"/>
    <sheet name="الملخص" sheetId="58" r:id="rId4"/>
    <sheet name="5 فرق" sheetId="69" r:id="rId5"/>
    <sheet name="6 فرق" sheetId="3" r:id="rId6"/>
    <sheet name="7 فرق" sheetId="4" r:id="rId7"/>
    <sheet name="8 فرق" sheetId="5" r:id="rId8"/>
    <sheet name="9 فرق" sheetId="70" r:id="rId9"/>
    <sheet name="10 فرق" sheetId="7" r:id="rId10"/>
    <sheet name="11 فريقًا" sheetId="71" r:id="rId11"/>
    <sheet name="12 فريقًا" sheetId="72" r:id="rId12"/>
    <sheet name="14 فريقًا" sheetId="11" r:id="rId13"/>
    <sheet name="15 فريقًا" sheetId="12" r:id="rId14"/>
    <sheet name="16 فريقًا" sheetId="13" r:id="rId15"/>
    <sheet name="17 فريقًا" sheetId="73" r:id="rId16"/>
    <sheet name="19 فريقًا" sheetId="16" r:id="rId17"/>
    <sheet name="26 فريقًا" sheetId="74" r:id="rId18"/>
    <sheet name="28 فريقًا" sheetId="75" r:id="rId19"/>
    <sheet name="38 فريقًا" sheetId="76" r:id="rId20"/>
    <sheet name="39 فريقًا" sheetId="77" r:id="rId21"/>
    <sheet name="بيانات الفرق" sheetId="67" r:id="rId22"/>
  </sheets>
  <externalReferences>
    <externalReference r:id="rId23"/>
  </externalReferences>
  <definedNames>
    <definedName name="الحد_الأدنى">[1]المدخلات!$N$3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1" i="2" l="1" a="1"/>
  <c r="K31" i="2" s="1"/>
  <c r="K30" i="2" a="1"/>
  <c r="K30" i="2" s="1"/>
  <c r="K29" i="2" a="1"/>
  <c r="K29" i="2" s="1"/>
  <c r="K28" i="2" a="1"/>
  <c r="K28" i="2" s="1"/>
  <c r="K27" i="2" a="1"/>
  <c r="K27" i="2" s="1"/>
  <c r="K26" i="2" a="1"/>
  <c r="K26" i="2" s="1"/>
  <c r="K25" i="2" a="1"/>
  <c r="K25" i="2" s="1"/>
  <c r="K24" i="2" a="1"/>
  <c r="K24" i="2" s="1"/>
  <c r="K23" i="2" a="1"/>
  <c r="K23" i="2" s="1"/>
  <c r="K22" i="2" a="1"/>
  <c r="K22" i="2" s="1"/>
  <c r="K21" i="2" a="1"/>
  <c r="K21" i="2" s="1"/>
  <c r="K20" i="2" a="1"/>
  <c r="K20" i="2" s="1"/>
  <c r="K19" i="2" a="1"/>
  <c r="K19" i="2" s="1"/>
  <c r="K18" i="2" a="1"/>
  <c r="K18" i="2" s="1"/>
  <c r="K17" i="2" a="1"/>
  <c r="K17" i="2" s="1"/>
  <c r="K16" i="2" a="1"/>
  <c r="K16" i="2" s="1"/>
  <c r="K15" i="2" a="1"/>
  <c r="K15" i="2" s="1"/>
  <c r="K14" i="2" a="1"/>
  <c r="K14" i="2" s="1"/>
  <c r="K13" i="2" a="1"/>
  <c r="K13" i="2" s="1"/>
  <c r="K12" i="2" a="1"/>
  <c r="K12" i="2" s="1"/>
  <c r="K11" i="2" a="1"/>
  <c r="K11" i="2" s="1"/>
  <c r="K10" i="2" a="1"/>
  <c r="K10" i="2" s="1"/>
  <c r="K9" i="2" a="1"/>
  <c r="K9" i="2" s="1"/>
  <c r="K8" i="2" a="1"/>
  <c r="K8" i="2" s="1"/>
  <c r="K7" i="2" a="1"/>
  <c r="K7" i="2" s="1"/>
  <c r="K6" i="2" a="1"/>
  <c r="K6" i="2" s="1"/>
  <c r="K5" i="2" a="1"/>
  <c r="K5" i="2" s="1"/>
  <c r="J31" i="2" a="1"/>
  <c r="J31" i="2" s="1"/>
  <c r="J30" i="2" a="1"/>
  <c r="J30" i="2" s="1"/>
  <c r="J29" i="2" a="1"/>
  <c r="J29" i="2" s="1"/>
  <c r="J28" i="2" a="1"/>
  <c r="J28" i="2" s="1"/>
  <c r="J27" i="2" a="1"/>
  <c r="J27" i="2" s="1"/>
  <c r="J26" i="2"/>
  <c r="J26" i="2" a="1"/>
  <c r="J25" i="2" a="1"/>
  <c r="J25" i="2" s="1"/>
  <c r="J24" i="2" a="1"/>
  <c r="J24" i="2" s="1"/>
  <c r="J23" i="2" a="1"/>
  <c r="J23" i="2" s="1"/>
  <c r="J22" i="2" a="1"/>
  <c r="J22" i="2" s="1"/>
  <c r="J21" i="2" a="1"/>
  <c r="J21" i="2" s="1"/>
  <c r="J20" i="2" a="1"/>
  <c r="J20" i="2" s="1"/>
  <c r="J19" i="2"/>
  <c r="J19" i="2" a="1"/>
  <c r="J18" i="2" a="1"/>
  <c r="J18" i="2" s="1"/>
  <c r="J17" i="2" a="1"/>
  <c r="J17" i="2" s="1"/>
  <c r="J16" i="2" a="1"/>
  <c r="J16" i="2" s="1"/>
  <c r="J15" i="2" a="1"/>
  <c r="J15" i="2" s="1"/>
  <c r="J14" i="2" a="1"/>
  <c r="J14" i="2" s="1"/>
  <c r="J13" i="2" a="1"/>
  <c r="J13" i="2" s="1"/>
  <c r="J12" i="2" a="1"/>
  <c r="J12" i="2" s="1"/>
  <c r="J11" i="2" a="1"/>
  <c r="J11" i="2" s="1"/>
  <c r="J10" i="2" a="1"/>
  <c r="J10" i="2" s="1"/>
  <c r="J9" i="2" a="1"/>
  <c r="J9" i="2" s="1"/>
  <c r="J8" i="2" a="1"/>
  <c r="J8" i="2" s="1"/>
  <c r="J7" i="2" a="1"/>
  <c r="J7" i="2" s="1"/>
  <c r="J6" i="2" a="1"/>
  <c r="J6" i="2" s="1"/>
  <c r="J5" i="2" a="1"/>
  <c r="J5" i="2" s="1"/>
  <c r="K4" i="2" a="1"/>
  <c r="K4" i="2" s="1"/>
  <c r="J4" i="2" a="1"/>
  <c r="J4" i="2" s="1"/>
  <c r="J2" i="78"/>
  <c r="G185" i="78"/>
  <c r="G184" i="78"/>
  <c r="G183" i="78"/>
  <c r="G182" i="78"/>
  <c r="G181" i="78"/>
  <c r="G180" i="78"/>
  <c r="G177" i="78"/>
  <c r="G176" i="78"/>
  <c r="G175" i="78"/>
  <c r="G174" i="78"/>
  <c r="G173" i="78"/>
  <c r="G172" i="78"/>
  <c r="G171" i="78"/>
  <c r="G170" i="78"/>
  <c r="G169" i="78"/>
  <c r="G168" i="78"/>
  <c r="G166" i="78"/>
  <c r="G165" i="78"/>
  <c r="G163" i="78"/>
  <c r="G162" i="78"/>
  <c r="G161" i="78"/>
  <c r="G160" i="78"/>
  <c r="G159" i="78"/>
  <c r="G158" i="78"/>
  <c r="G157" i="78"/>
  <c r="G156" i="78"/>
  <c r="G155" i="78"/>
  <c r="G153" i="78"/>
  <c r="G152" i="78"/>
  <c r="G151" i="78"/>
  <c r="G150" i="78"/>
  <c r="G148" i="78"/>
  <c r="G147" i="78"/>
  <c r="G146" i="78"/>
  <c r="G145" i="78"/>
  <c r="G144" i="78"/>
  <c r="G142" i="78"/>
  <c r="G141" i="78"/>
  <c r="G140" i="78"/>
  <c r="G139" i="78"/>
  <c r="G138" i="78"/>
  <c r="G137" i="78"/>
  <c r="G136" i="78"/>
  <c r="G135" i="78"/>
  <c r="G134" i="78"/>
  <c r="G133" i="78"/>
  <c r="G132" i="78"/>
  <c r="G131" i="78"/>
  <c r="G128" i="78"/>
  <c r="G127" i="78"/>
  <c r="G126" i="78"/>
  <c r="G125" i="78"/>
  <c r="G124" i="78"/>
  <c r="G123" i="78"/>
  <c r="G121" i="78"/>
  <c r="G120" i="78"/>
  <c r="G119" i="78"/>
  <c r="G118" i="78"/>
  <c r="G117" i="78"/>
  <c r="G116" i="78"/>
  <c r="G115" i="78"/>
  <c r="G114" i="78"/>
  <c r="G113" i="78"/>
  <c r="G112" i="78"/>
  <c r="G111" i="78"/>
  <c r="G110" i="78"/>
  <c r="G109" i="78"/>
  <c r="G108" i="78"/>
  <c r="G107" i="78"/>
  <c r="G106" i="78"/>
  <c r="G105" i="78"/>
  <c r="G104" i="78"/>
  <c r="G101" i="78"/>
  <c r="G100" i="78"/>
  <c r="G99" i="78"/>
  <c r="G98" i="78"/>
  <c r="G97" i="78"/>
  <c r="G96" i="78"/>
  <c r="G93" i="78"/>
  <c r="G92" i="78"/>
  <c r="G91" i="78"/>
  <c r="G90" i="78"/>
  <c r="G89" i="78"/>
  <c r="G88" i="78"/>
  <c r="G87" i="78"/>
  <c r="G83" i="78"/>
  <c r="G82" i="78"/>
  <c r="G81" i="78"/>
  <c r="G80" i="78"/>
  <c r="G79" i="78"/>
  <c r="G78" i="78"/>
  <c r="G77" i="78"/>
  <c r="G76" i="78"/>
  <c r="G75" i="78"/>
  <c r="G74" i="78"/>
  <c r="G73" i="78"/>
  <c r="G72" i="78"/>
  <c r="G71" i="78"/>
  <c r="G70" i="78"/>
  <c r="G69" i="78"/>
  <c r="G68" i="78"/>
  <c r="G67" i="78"/>
  <c r="G66" i="78"/>
  <c r="G65" i="78"/>
  <c r="G63" i="78"/>
  <c r="G62" i="78"/>
  <c r="G61" i="78"/>
  <c r="G60" i="78"/>
  <c r="G59" i="78"/>
  <c r="G58" i="78"/>
  <c r="G57" i="78"/>
  <c r="G56" i="78"/>
  <c r="G55" i="78"/>
  <c r="G54" i="78"/>
  <c r="G53" i="78"/>
  <c r="G52" i="78"/>
  <c r="G47" i="78"/>
  <c r="G46" i="78"/>
  <c r="G45" i="78"/>
  <c r="G44" i="78"/>
  <c r="G43" i="78"/>
  <c r="G42" i="78"/>
  <c r="G41" i="78"/>
  <c r="G40" i="78"/>
  <c r="G39" i="78"/>
  <c r="G38" i="78"/>
  <c r="G37" i="78"/>
  <c r="G36" i="78"/>
  <c r="G35" i="78"/>
  <c r="G34" i="78"/>
  <c r="G33" i="78"/>
  <c r="G32" i="78"/>
  <c r="G31" i="78"/>
  <c r="G30" i="78"/>
  <c r="G27" i="78"/>
  <c r="G26" i="78"/>
  <c r="G25" i="78"/>
  <c r="G24" i="78"/>
  <c r="G23" i="78"/>
  <c r="G22" i="78"/>
  <c r="G21" i="78"/>
  <c r="G20" i="78"/>
  <c r="G19" i="78"/>
  <c r="G17" i="78"/>
  <c r="G16" i="78"/>
  <c r="G15" i="78"/>
  <c r="G13" i="78"/>
  <c r="G12" i="78"/>
  <c r="G11" i="78"/>
  <c r="G10" i="78"/>
  <c r="G9" i="78"/>
  <c r="G8" i="78"/>
  <c r="G6" i="78"/>
  <c r="G5" i="78"/>
  <c r="G4" i="78"/>
  <c r="G3" i="78"/>
  <c r="B4" i="74"/>
  <c r="B5" i="74"/>
  <c r="B6" i="74"/>
  <c r="B7" i="74"/>
  <c r="B8" i="74"/>
  <c r="B9" i="74"/>
  <c r="B10" i="74"/>
  <c r="B11" i="74"/>
  <c r="B12" i="74"/>
  <c r="B13" i="74"/>
  <c r="B14" i="74"/>
  <c r="B15" i="74"/>
  <c r="B16" i="74"/>
  <c r="B17" i="74"/>
  <c r="B18" i="74"/>
  <c r="B19" i="74"/>
  <c r="B20" i="74"/>
  <c r="B21" i="74"/>
  <c r="B22" i="74"/>
  <c r="B23" i="74"/>
  <c r="B24" i="74"/>
  <c r="B25" i="74"/>
  <c r="B26" i="74"/>
  <c r="B27" i="74"/>
  <c r="B28" i="74"/>
  <c r="B29" i="74"/>
  <c r="B30" i="74"/>
  <c r="B31" i="74"/>
  <c r="B32" i="74"/>
  <c r="B33" i="74"/>
  <c r="B34" i="74"/>
  <c r="B35" i="74"/>
  <c r="B36" i="74"/>
  <c r="B37" i="74"/>
  <c r="B38" i="74"/>
  <c r="B39" i="74"/>
  <c r="B40" i="74"/>
  <c r="B41" i="74"/>
  <c r="B42" i="74"/>
  <c r="B43" i="74"/>
  <c r="B44" i="74"/>
  <c r="B45" i="74"/>
  <c r="B46" i="74"/>
  <c r="B47" i="74"/>
  <c r="B48" i="74"/>
  <c r="B49" i="74"/>
  <c r="B50" i="74"/>
  <c r="B51" i="74"/>
  <c r="B52" i="74"/>
  <c r="B53" i="74"/>
  <c r="B54" i="74"/>
  <c r="B55" i="74"/>
  <c r="B56" i="74"/>
  <c r="B57" i="74"/>
  <c r="B58" i="74"/>
  <c r="B59" i="74"/>
  <c r="B60" i="74"/>
  <c r="B61" i="74"/>
  <c r="B62" i="74"/>
  <c r="B63" i="74"/>
  <c r="B64" i="74"/>
  <c r="B65" i="74"/>
  <c r="B66" i="74"/>
  <c r="B67" i="74"/>
  <c r="B68" i="74"/>
  <c r="B69" i="74"/>
  <c r="B70" i="74"/>
  <c r="B71" i="74"/>
  <c r="B72" i="74"/>
  <c r="B73" i="74"/>
  <c r="B74" i="74"/>
  <c r="B75" i="74"/>
  <c r="B76" i="74"/>
  <c r="B77" i="74"/>
  <c r="B78" i="74"/>
  <c r="B79" i="74"/>
  <c r="B80" i="74"/>
  <c r="B81" i="74"/>
  <c r="B82" i="74"/>
  <c r="B83" i="74"/>
  <c r="B84" i="74"/>
  <c r="B85" i="74"/>
  <c r="B86" i="74"/>
  <c r="B87" i="74"/>
  <c r="B88" i="74"/>
  <c r="B89" i="74"/>
  <c r="B90" i="74"/>
  <c r="B91" i="74"/>
  <c r="B92" i="74"/>
  <c r="B93" i="74"/>
  <c r="B94" i="74"/>
  <c r="B95" i="74"/>
  <c r="B96" i="74"/>
  <c r="B97" i="74"/>
  <c r="B98" i="74"/>
  <c r="B99" i="74"/>
  <c r="B100" i="74"/>
  <c r="B101" i="74"/>
  <c r="B102" i="74"/>
  <c r="B103" i="74"/>
  <c r="B104" i="74"/>
  <c r="B105" i="74"/>
  <c r="B106" i="74"/>
  <c r="B107" i="74"/>
  <c r="B108" i="74"/>
  <c r="B109" i="74"/>
  <c r="B110" i="74"/>
  <c r="B111" i="74"/>
  <c r="B112" i="74"/>
  <c r="B113" i="74"/>
  <c r="B114" i="74"/>
  <c r="B115" i="74"/>
  <c r="B116" i="74"/>
  <c r="B117" i="74"/>
  <c r="B118" i="74"/>
  <c r="B119" i="74"/>
  <c r="B120" i="74"/>
  <c r="B121" i="74"/>
  <c r="B122" i="74"/>
  <c r="B123" i="74"/>
  <c r="B124" i="74"/>
  <c r="B125" i="74"/>
  <c r="B126" i="74"/>
  <c r="B127" i="74"/>
  <c r="B128" i="74"/>
  <c r="B129" i="74"/>
  <c r="B130" i="74"/>
  <c r="B131" i="74"/>
  <c r="B132" i="74"/>
  <c r="B133" i="74"/>
  <c r="B134" i="74"/>
  <c r="B135" i="74"/>
  <c r="B136" i="74"/>
  <c r="B137" i="74"/>
  <c r="B138" i="74"/>
  <c r="B139" i="74"/>
  <c r="B140" i="74"/>
  <c r="B141" i="74"/>
  <c r="B142" i="74"/>
  <c r="B143" i="74"/>
  <c r="B144" i="74"/>
  <c r="B145" i="74"/>
  <c r="B146" i="74"/>
  <c r="B147" i="74"/>
  <c r="B148" i="74"/>
  <c r="B149" i="74"/>
  <c r="B150" i="74"/>
  <c r="B151" i="74"/>
  <c r="B152" i="74"/>
  <c r="B153" i="74"/>
  <c r="B154" i="74"/>
  <c r="B155" i="74"/>
  <c r="B156" i="74"/>
  <c r="B157" i="74"/>
  <c r="B158" i="74"/>
  <c r="B159" i="74"/>
  <c r="B160" i="74"/>
  <c r="B161" i="74"/>
  <c r="B162" i="74"/>
  <c r="B163" i="74"/>
  <c r="B164" i="74"/>
  <c r="B165" i="74"/>
  <c r="B166" i="74"/>
  <c r="B167" i="74"/>
  <c r="B168" i="74"/>
  <c r="B169" i="74"/>
  <c r="B170" i="74"/>
  <c r="B171" i="74"/>
  <c r="B172" i="74"/>
  <c r="B173" i="74"/>
  <c r="B174" i="74"/>
  <c r="B175" i="74"/>
  <c r="B176" i="74"/>
  <c r="B177" i="74"/>
  <c r="B178" i="74"/>
  <c r="B179" i="74"/>
  <c r="B180" i="74"/>
  <c r="B181" i="74"/>
  <c r="B182" i="74"/>
  <c r="B183" i="74"/>
  <c r="B184" i="74"/>
  <c r="B185" i="74"/>
  <c r="B186" i="74"/>
  <c r="B187" i="74"/>
  <c r="B188" i="74"/>
  <c r="B189" i="74"/>
  <c r="B190" i="74"/>
  <c r="B191" i="74"/>
  <c r="B192" i="74"/>
  <c r="B193" i="74"/>
  <c r="B194" i="74"/>
  <c r="B195" i="74"/>
  <c r="B196" i="74"/>
  <c r="B197" i="74"/>
  <c r="B198" i="74"/>
  <c r="B199" i="74"/>
  <c r="B200" i="74"/>
  <c r="B201" i="74"/>
  <c r="B202" i="74"/>
  <c r="B203" i="74"/>
  <c r="B204" i="74"/>
  <c r="B205" i="74"/>
  <c r="B206" i="74"/>
  <c r="B207" i="74"/>
  <c r="B208" i="74"/>
  <c r="B209" i="74"/>
  <c r="B210" i="74"/>
  <c r="B211" i="74"/>
  <c r="B212" i="74"/>
  <c r="B213" i="74"/>
  <c r="B214" i="74"/>
  <c r="B215" i="74"/>
  <c r="B216" i="74"/>
  <c r="B217" i="74"/>
  <c r="B218" i="74"/>
  <c r="B219" i="74"/>
  <c r="B220" i="74"/>
  <c r="B221" i="74"/>
  <c r="B222" i="74"/>
  <c r="B223" i="74"/>
  <c r="B224" i="74"/>
  <c r="B225" i="74"/>
  <c r="B226" i="74"/>
  <c r="B227" i="74"/>
  <c r="B228" i="74"/>
  <c r="B229" i="74"/>
  <c r="B230" i="74"/>
  <c r="B231" i="74"/>
  <c r="B232" i="74"/>
  <c r="B233" i="74"/>
  <c r="B234" i="74"/>
  <c r="B235" i="74"/>
  <c r="B236" i="74"/>
  <c r="B237" i="74"/>
  <c r="B238" i="74"/>
  <c r="B239" i="74"/>
  <c r="B240" i="74"/>
  <c r="B241" i="74"/>
  <c r="B242" i="74"/>
  <c r="B243" i="74"/>
  <c r="B244" i="74"/>
  <c r="B245" i="74"/>
  <c r="B246" i="74"/>
  <c r="B247" i="74"/>
  <c r="B248" i="74"/>
  <c r="B249" i="74"/>
  <c r="B250" i="74"/>
  <c r="B251" i="74"/>
  <c r="B252" i="74"/>
  <c r="B4" i="75" l="1"/>
  <c r="B5" i="75"/>
  <c r="B6" i="75"/>
  <c r="B7" i="75"/>
  <c r="B8" i="75"/>
  <c r="B9" i="75"/>
  <c r="B10" i="75"/>
  <c r="B11" i="75"/>
  <c r="K18" i="58" s="1" a="1"/>
  <c r="K18" i="58" s="1"/>
  <c r="B12" i="75"/>
  <c r="B13" i="75"/>
  <c r="B14" i="75"/>
  <c r="B15" i="75"/>
  <c r="B16" i="75"/>
  <c r="B17" i="75"/>
  <c r="B18" i="75"/>
  <c r="B19" i="75"/>
  <c r="B20" i="75"/>
  <c r="B21" i="75"/>
  <c r="B22" i="75"/>
  <c r="B23" i="75"/>
  <c r="B24" i="75"/>
  <c r="B25" i="75"/>
  <c r="B26" i="75"/>
  <c r="B27" i="75"/>
  <c r="B28" i="75"/>
  <c r="B29" i="75"/>
  <c r="B30" i="75"/>
  <c r="B31" i="75"/>
  <c r="B32" i="75"/>
  <c r="B33" i="75"/>
  <c r="B34" i="75"/>
  <c r="B35" i="75"/>
  <c r="B36" i="75"/>
  <c r="B37" i="75"/>
  <c r="B38" i="75"/>
  <c r="B39" i="75"/>
  <c r="B40" i="75"/>
  <c r="B41" i="75"/>
  <c r="B42" i="75"/>
  <c r="B43" i="75"/>
  <c r="B44" i="75"/>
  <c r="B45" i="75"/>
  <c r="B46" i="75"/>
  <c r="B47" i="75"/>
  <c r="B48" i="75"/>
  <c r="B49" i="75"/>
  <c r="B50" i="75"/>
  <c r="B51" i="75"/>
  <c r="B52" i="75"/>
  <c r="B53" i="75"/>
  <c r="B54" i="75"/>
  <c r="B55" i="75"/>
  <c r="B56" i="75"/>
  <c r="B57" i="75"/>
  <c r="B58" i="75"/>
  <c r="B59" i="75"/>
  <c r="B60" i="75"/>
  <c r="B61" i="75"/>
  <c r="B62" i="75"/>
  <c r="B63" i="75"/>
  <c r="B64" i="75"/>
  <c r="B65" i="75"/>
  <c r="B66" i="75"/>
  <c r="B67" i="75"/>
  <c r="B68" i="75"/>
  <c r="B69" i="75"/>
  <c r="B70" i="75"/>
  <c r="B71" i="75"/>
  <c r="B72" i="75"/>
  <c r="B73" i="75"/>
  <c r="B74" i="75"/>
  <c r="B75" i="75"/>
  <c r="B76" i="75"/>
  <c r="B77" i="75"/>
  <c r="B78" i="75"/>
  <c r="B79" i="75"/>
  <c r="B80" i="75"/>
  <c r="B81" i="75"/>
  <c r="B82" i="75"/>
  <c r="B83" i="75"/>
  <c r="B84" i="75"/>
  <c r="B85" i="75"/>
  <c r="B86" i="75"/>
  <c r="B87" i="75"/>
  <c r="B88" i="75"/>
  <c r="B89" i="75"/>
  <c r="B90" i="75"/>
  <c r="B91" i="75"/>
  <c r="B92" i="75"/>
  <c r="B93" i="75"/>
  <c r="B94" i="75"/>
  <c r="B95" i="75"/>
  <c r="B96" i="75"/>
  <c r="B97" i="75"/>
  <c r="B98" i="75"/>
  <c r="B99" i="75"/>
  <c r="B100" i="75"/>
  <c r="B101" i="75"/>
  <c r="B102" i="75"/>
  <c r="B103" i="75"/>
  <c r="B104" i="75"/>
  <c r="B105" i="75"/>
  <c r="B106" i="75"/>
  <c r="B107" i="75"/>
  <c r="B108" i="75"/>
  <c r="B109" i="75"/>
  <c r="B110" i="75"/>
  <c r="B111" i="75"/>
  <c r="B112" i="75"/>
  <c r="B113" i="75"/>
  <c r="B114" i="75"/>
  <c r="B115" i="75"/>
  <c r="B116" i="75"/>
  <c r="B117" i="75"/>
  <c r="B118" i="75"/>
  <c r="B119" i="75"/>
  <c r="B120" i="75"/>
  <c r="B121" i="75"/>
  <c r="B122" i="75"/>
  <c r="B123" i="75"/>
  <c r="B124" i="75"/>
  <c r="B125" i="75"/>
  <c r="B126" i="75"/>
  <c r="B127" i="75"/>
  <c r="B128" i="75"/>
  <c r="B129" i="75"/>
  <c r="B130" i="75"/>
  <c r="B131" i="75"/>
  <c r="B132" i="75"/>
  <c r="B133" i="75"/>
  <c r="B134" i="75"/>
  <c r="B135" i="75"/>
  <c r="B136" i="75"/>
  <c r="B137" i="75"/>
  <c r="B138" i="75"/>
  <c r="B139" i="75"/>
  <c r="B140" i="75"/>
  <c r="B141" i="75"/>
  <c r="B142" i="75"/>
  <c r="B143" i="75"/>
  <c r="B144" i="75"/>
  <c r="B145" i="75"/>
  <c r="B146" i="75"/>
  <c r="B147" i="75"/>
  <c r="B148" i="75"/>
  <c r="B149" i="75"/>
  <c r="B150" i="75"/>
  <c r="B151" i="75"/>
  <c r="B152" i="75"/>
  <c r="B153" i="75"/>
  <c r="B154" i="75"/>
  <c r="B155" i="75"/>
  <c r="B156" i="75"/>
  <c r="B157" i="75"/>
  <c r="B158" i="75"/>
  <c r="B159" i="75"/>
  <c r="B160" i="75"/>
  <c r="B161" i="75"/>
  <c r="B162" i="75"/>
  <c r="B163" i="75"/>
  <c r="B164" i="75"/>
  <c r="B165" i="75"/>
  <c r="B166" i="75"/>
  <c r="B167" i="75"/>
  <c r="B168" i="75"/>
  <c r="B169" i="75"/>
  <c r="B170" i="75"/>
  <c r="B171" i="75"/>
  <c r="B172" i="75"/>
  <c r="B173" i="75"/>
  <c r="B174" i="75"/>
  <c r="B175" i="75"/>
  <c r="B176" i="75"/>
  <c r="B177" i="75"/>
  <c r="B178" i="75"/>
  <c r="B179" i="75"/>
  <c r="B180" i="75"/>
  <c r="B181" i="75"/>
  <c r="B182" i="75"/>
  <c r="B183" i="75"/>
  <c r="B184" i="75"/>
  <c r="B185" i="75"/>
  <c r="B186" i="75"/>
  <c r="B187" i="75"/>
  <c r="B188" i="75"/>
  <c r="B189" i="75"/>
  <c r="B190" i="75"/>
  <c r="B191" i="75"/>
  <c r="B192" i="75"/>
  <c r="B193" i="75"/>
  <c r="B194" i="75"/>
  <c r="B195" i="75"/>
  <c r="B196" i="75"/>
  <c r="B197" i="75"/>
  <c r="B198" i="75"/>
  <c r="B199" i="75"/>
  <c r="B200" i="75"/>
  <c r="B201" i="75"/>
  <c r="B202" i="75"/>
  <c r="B203" i="75"/>
  <c r="B204" i="75"/>
  <c r="B205" i="75"/>
  <c r="B206" i="75"/>
  <c r="B207" i="75"/>
  <c r="B208" i="75"/>
  <c r="B209" i="75"/>
  <c r="B210" i="75"/>
  <c r="B211" i="75"/>
  <c r="B212" i="75"/>
  <c r="B213" i="75"/>
  <c r="B214" i="75"/>
  <c r="B215" i="75"/>
  <c r="B216" i="75"/>
  <c r="B217" i="75"/>
  <c r="B218" i="75"/>
  <c r="B219" i="75"/>
  <c r="B220" i="75"/>
  <c r="B221" i="75"/>
  <c r="B222" i="75"/>
  <c r="B223" i="75"/>
  <c r="B224" i="75"/>
  <c r="B225" i="75"/>
  <c r="B226" i="75"/>
  <c r="B227" i="75"/>
  <c r="B228" i="75"/>
  <c r="B229" i="75"/>
  <c r="B230" i="75"/>
  <c r="B231" i="75"/>
  <c r="B232" i="75"/>
  <c r="B233" i="75"/>
  <c r="B234" i="75"/>
  <c r="B235" i="75"/>
  <c r="B236" i="75"/>
  <c r="B237" i="75"/>
  <c r="B238" i="75"/>
  <c r="B239" i="75"/>
  <c r="B240" i="75"/>
  <c r="B241" i="75"/>
  <c r="B242" i="75"/>
  <c r="B243" i="75"/>
  <c r="B244" i="75"/>
  <c r="B245" i="75"/>
  <c r="B246" i="75"/>
  <c r="B247" i="75"/>
  <c r="B248" i="75"/>
  <c r="B249" i="75"/>
  <c r="B250" i="75"/>
  <c r="B251" i="75"/>
  <c r="B252" i="75"/>
  <c r="B253" i="75"/>
  <c r="B254" i="75"/>
  <c r="B255" i="75"/>
  <c r="B256" i="75"/>
  <c r="B257" i="75"/>
  <c r="B258" i="75"/>
  <c r="K17" i="58" a="1"/>
  <c r="K17" i="58" s="1"/>
  <c r="O4" i="58"/>
  <c r="O5" i="58"/>
  <c r="O6" i="58"/>
  <c r="O7" i="58"/>
  <c r="O8" i="58"/>
  <c r="O9" i="58"/>
  <c r="O10" i="58"/>
  <c r="O11" i="58"/>
  <c r="O12" i="58"/>
  <c r="O13" i="58"/>
  <c r="O14" i="58"/>
  <c r="O15" i="58"/>
  <c r="O16" i="58"/>
  <c r="O17" i="58"/>
  <c r="O18" i="58"/>
  <c r="O19" i="58"/>
  <c r="O20" i="58"/>
  <c r="K4" i="58" a="1"/>
  <c r="K4" i="58" s="1"/>
  <c r="L4" i="58"/>
  <c r="K5" i="58" a="1"/>
  <c r="K5" i="58" s="1"/>
  <c r="L5" i="58"/>
  <c r="G18" i="78" s="1"/>
  <c r="K6" i="58" a="1"/>
  <c r="K6" i="58" s="1"/>
  <c r="L6" i="58"/>
  <c r="K7" i="58" a="1"/>
  <c r="K7" i="58" s="1"/>
  <c r="L7" i="58"/>
  <c r="K8" i="58" a="1"/>
  <c r="K8" i="58" s="1"/>
  <c r="L8" i="58"/>
  <c r="G64" i="78" s="1"/>
  <c r="K9" i="58" a="1"/>
  <c r="K9" i="58" s="1"/>
  <c r="L9" i="58"/>
  <c r="K10" i="58" a="1"/>
  <c r="K10" i="58" s="1"/>
  <c r="L10" i="58"/>
  <c r="K11" i="58" a="1"/>
  <c r="K11" i="58" s="1"/>
  <c r="L11" i="58"/>
  <c r="K12" i="58" a="1"/>
  <c r="K12" i="58" s="1"/>
  <c r="L12" i="58"/>
  <c r="G122" i="78" s="1"/>
  <c r="K13" i="58" a="1"/>
  <c r="K13" i="58" s="1"/>
  <c r="L13" i="58"/>
  <c r="K14" i="58" a="1"/>
  <c r="K14" i="58" s="1"/>
  <c r="L14" i="58"/>
  <c r="G143" i="78" s="1"/>
  <c r="K15" i="58" a="1"/>
  <c r="K15" i="58" s="1"/>
  <c r="L15" i="58"/>
  <c r="G149" i="78" s="1"/>
  <c r="K16" i="58" a="1"/>
  <c r="K16" i="58" s="1"/>
  <c r="L16" i="58"/>
  <c r="G154" i="78" s="1"/>
  <c r="L17" i="58"/>
  <c r="G164" i="78" s="1"/>
  <c r="L18" i="58"/>
  <c r="G167" i="78" s="1"/>
  <c r="K19" i="58" a="1"/>
  <c r="K19" i="58" s="1"/>
  <c r="L19" i="58"/>
  <c r="G178" i="78" s="1"/>
  <c r="K20" i="58" a="1"/>
  <c r="K20" i="58" s="1"/>
  <c r="L20" i="58"/>
  <c r="G179" i="78" s="1"/>
  <c r="B4" i="58" a="1"/>
  <c r="B4" i="58" s="1"/>
  <c r="F4" i="58"/>
  <c r="G4" i="58"/>
  <c r="H4" i="58" s="1"/>
  <c r="I4" i="58"/>
  <c r="B5" i="58" a="1"/>
  <c r="B5" i="58"/>
  <c r="C5" i="58" s="1" a="1"/>
  <c r="C5" i="58" s="1"/>
  <c r="F5" i="58"/>
  <c r="G5" i="58"/>
  <c r="H5" i="58" s="1"/>
  <c r="I5" i="58"/>
  <c r="B6" i="58" a="1"/>
  <c r="B6" i="58" s="1"/>
  <c r="F6" i="58"/>
  <c r="G6" i="58"/>
  <c r="H6" i="58" s="1"/>
  <c r="I6" i="58"/>
  <c r="B7" i="58" a="1"/>
  <c r="B7" i="58"/>
  <c r="C7" i="58" a="1"/>
  <c r="C7" i="58" s="1"/>
  <c r="F7" i="58"/>
  <c r="G7" i="58"/>
  <c r="H7" i="58" s="1"/>
  <c r="I7" i="58"/>
  <c r="B8" i="58" a="1"/>
  <c r="B8" i="58"/>
  <c r="C8" i="58" a="1"/>
  <c r="C8" i="58"/>
  <c r="F8" i="58"/>
  <c r="G8" i="58"/>
  <c r="H8" i="58" s="1"/>
  <c r="I8" i="58"/>
  <c r="B9" i="58" a="1"/>
  <c r="B9" i="58" s="1"/>
  <c r="F9" i="58"/>
  <c r="G9" i="58"/>
  <c r="H9" i="58" s="1"/>
  <c r="I9" i="58"/>
  <c r="F10" i="58"/>
  <c r="G10" i="58"/>
  <c r="H10" i="58" s="1"/>
  <c r="I10" i="58"/>
  <c r="F11" i="58"/>
  <c r="G11" i="58"/>
  <c r="H11" i="58" s="1"/>
  <c r="I11" i="58"/>
  <c r="F12" i="58"/>
  <c r="G12" i="58"/>
  <c r="H12" i="58" s="1"/>
  <c r="I12" i="58"/>
  <c r="F13" i="58"/>
  <c r="G13" i="58"/>
  <c r="H13" i="58" s="1"/>
  <c r="I13" i="58"/>
  <c r="F14" i="58"/>
  <c r="G14" i="58"/>
  <c r="H14" i="58" s="1"/>
  <c r="I14" i="58"/>
  <c r="F15" i="58"/>
  <c r="G15" i="58"/>
  <c r="H15" i="58" s="1"/>
  <c r="I15" i="58"/>
  <c r="F16" i="58"/>
  <c r="G16" i="58"/>
  <c r="H16" i="58" s="1"/>
  <c r="I16" i="58"/>
  <c r="F17" i="58"/>
  <c r="G17" i="58"/>
  <c r="H17" i="58" s="1"/>
  <c r="I17" i="58"/>
  <c r="F18" i="58"/>
  <c r="G18" i="58"/>
  <c r="H18" i="58" s="1"/>
  <c r="I18" i="58"/>
  <c r="F19" i="58"/>
  <c r="G19" i="58"/>
  <c r="H19" i="58" s="1"/>
  <c r="I19" i="58"/>
  <c r="F20" i="58"/>
  <c r="G20" i="58"/>
  <c r="H20" i="58" s="1"/>
  <c r="I20" i="58"/>
  <c r="CD3" i="67"/>
  <c r="CE3" i="67"/>
  <c r="CD4" i="67"/>
  <c r="CE4" i="67"/>
  <c r="CD5" i="67"/>
  <c r="CE5" i="67"/>
  <c r="CD6" i="67"/>
  <c r="CE6" i="67"/>
  <c r="CD7" i="67"/>
  <c r="CE7" i="67"/>
  <c r="CD8" i="67"/>
  <c r="CE8" i="67"/>
  <c r="CD9" i="67"/>
  <c r="CE9" i="67"/>
  <c r="CD10" i="67"/>
  <c r="CE10" i="67"/>
  <c r="CD11" i="67"/>
  <c r="CE11" i="67"/>
  <c r="CD12" i="67"/>
  <c r="CE12" i="67"/>
  <c r="CD13" i="67"/>
  <c r="CE13" i="67"/>
  <c r="CD14" i="67"/>
  <c r="CE14" i="67"/>
  <c r="CD15" i="67"/>
  <c r="CE15" i="67"/>
  <c r="CD16" i="67"/>
  <c r="CE16" i="67"/>
  <c r="CD17" i="67"/>
  <c r="CE17" i="67"/>
  <c r="CD18" i="67"/>
  <c r="CE18" i="67"/>
  <c r="CD19" i="67"/>
  <c r="CE19" i="67"/>
  <c r="CD20" i="67"/>
  <c r="CE20" i="67"/>
  <c r="CD21" i="67"/>
  <c r="CE21" i="67"/>
  <c r="CD22" i="67"/>
  <c r="CE22" i="67"/>
  <c r="CD23" i="67"/>
  <c r="CE23" i="67"/>
  <c r="CD24" i="67"/>
  <c r="CE24" i="67"/>
  <c r="CD25" i="67"/>
  <c r="CE25" i="67"/>
  <c r="CD26" i="67"/>
  <c r="CE26" i="67"/>
  <c r="CD27" i="67"/>
  <c r="CE27" i="67"/>
  <c r="CD28" i="67"/>
  <c r="CE28" i="67"/>
  <c r="CD29" i="67"/>
  <c r="CE29" i="67"/>
  <c r="CD30" i="67"/>
  <c r="CE30" i="67"/>
  <c r="CD31" i="67"/>
  <c r="CE31" i="67"/>
  <c r="CD32" i="67"/>
  <c r="CE32" i="67"/>
  <c r="CD33" i="67"/>
  <c r="CE33" i="67"/>
  <c r="CD34" i="67"/>
  <c r="CE34" i="67"/>
  <c r="CD35" i="67"/>
  <c r="CE35" i="67"/>
  <c r="CD36" i="67"/>
  <c r="CE36" i="67"/>
  <c r="CD37" i="67"/>
  <c r="CE37" i="67"/>
  <c r="CD38" i="67"/>
  <c r="CE38" i="67"/>
  <c r="CD39" i="67"/>
  <c r="CE39" i="67"/>
  <c r="CD40" i="67"/>
  <c r="CE40" i="67"/>
  <c r="CD41" i="67"/>
  <c r="CE41" i="67"/>
  <c r="BY3" i="67"/>
  <c r="BZ3" i="67"/>
  <c r="BY4" i="67"/>
  <c r="BZ4" i="67"/>
  <c r="BY5" i="67"/>
  <c r="BZ5" i="67"/>
  <c r="BY6" i="67"/>
  <c r="BZ6" i="67"/>
  <c r="BY7" i="67"/>
  <c r="BZ7" i="67"/>
  <c r="BY8" i="67"/>
  <c r="BZ8" i="67"/>
  <c r="BY9" i="67"/>
  <c r="BZ9" i="67"/>
  <c r="BY10" i="67"/>
  <c r="BZ10" i="67"/>
  <c r="BY11" i="67"/>
  <c r="BZ11" i="67"/>
  <c r="BY12" i="67"/>
  <c r="BZ12" i="67"/>
  <c r="BY13" i="67"/>
  <c r="BZ13" i="67"/>
  <c r="BY14" i="67"/>
  <c r="BZ14" i="67"/>
  <c r="BY15" i="67"/>
  <c r="BZ15" i="67"/>
  <c r="BY16" i="67"/>
  <c r="BZ16" i="67"/>
  <c r="BY17" i="67"/>
  <c r="BZ17" i="67"/>
  <c r="BY18" i="67"/>
  <c r="BZ18" i="67"/>
  <c r="BY19" i="67"/>
  <c r="BZ19" i="67"/>
  <c r="BY20" i="67"/>
  <c r="BZ20" i="67"/>
  <c r="BY21" i="67"/>
  <c r="BZ21" i="67"/>
  <c r="BY22" i="67"/>
  <c r="BZ22" i="67"/>
  <c r="BY23" i="67"/>
  <c r="BZ23" i="67"/>
  <c r="BY24" i="67"/>
  <c r="BZ24" i="67"/>
  <c r="BY25" i="67"/>
  <c r="BZ25" i="67"/>
  <c r="BY26" i="67"/>
  <c r="BZ26" i="67"/>
  <c r="BY27" i="67"/>
  <c r="BZ27" i="67"/>
  <c r="BY28" i="67"/>
  <c r="BZ28" i="67"/>
  <c r="BY29" i="67"/>
  <c r="BZ29" i="67"/>
  <c r="BY30" i="67"/>
  <c r="BZ30" i="67"/>
  <c r="BY31" i="67"/>
  <c r="BZ31" i="67"/>
  <c r="BY32" i="67"/>
  <c r="BZ32" i="67"/>
  <c r="BY33" i="67"/>
  <c r="BZ33" i="67"/>
  <c r="BY34" i="67"/>
  <c r="BZ34" i="67"/>
  <c r="BY35" i="67"/>
  <c r="BZ35" i="67"/>
  <c r="BY36" i="67"/>
  <c r="BZ36" i="67"/>
  <c r="BY37" i="67"/>
  <c r="BZ37" i="67"/>
  <c r="BY38" i="67"/>
  <c r="BZ38" i="67"/>
  <c r="BY39" i="67"/>
  <c r="BZ39" i="67"/>
  <c r="BY40" i="67"/>
  <c r="BZ40" i="67"/>
  <c r="BT3" i="67"/>
  <c r="BU3" i="67"/>
  <c r="BT4" i="67"/>
  <c r="BU4" i="67"/>
  <c r="BT5" i="67"/>
  <c r="BU5" i="67"/>
  <c r="BT6" i="67"/>
  <c r="BU6" i="67"/>
  <c r="BT7" i="67"/>
  <c r="BU7" i="67"/>
  <c r="BT8" i="67"/>
  <c r="BU8" i="67"/>
  <c r="BT9" i="67"/>
  <c r="BU9" i="67"/>
  <c r="BT10" i="67"/>
  <c r="BU10" i="67"/>
  <c r="BT11" i="67"/>
  <c r="BU11" i="67"/>
  <c r="BT12" i="67"/>
  <c r="BU12" i="67"/>
  <c r="BT13" i="67"/>
  <c r="BU13" i="67"/>
  <c r="BT14" i="67"/>
  <c r="BU14" i="67"/>
  <c r="BT15" i="67"/>
  <c r="BU15" i="67"/>
  <c r="BT16" i="67"/>
  <c r="BU16" i="67"/>
  <c r="BT17" i="67"/>
  <c r="BU17" i="67"/>
  <c r="BT18" i="67"/>
  <c r="BU18" i="67"/>
  <c r="BT19" i="67"/>
  <c r="BU19" i="67"/>
  <c r="BT20" i="67"/>
  <c r="BU20" i="67"/>
  <c r="BT21" i="67"/>
  <c r="BU21" i="67"/>
  <c r="BT22" i="67"/>
  <c r="BU22" i="67"/>
  <c r="BT23" i="67"/>
  <c r="BU23" i="67"/>
  <c r="BT24" i="67"/>
  <c r="BU24" i="67"/>
  <c r="BT25" i="67"/>
  <c r="BU25" i="67"/>
  <c r="BT26" i="67"/>
  <c r="BU26" i="67"/>
  <c r="BT27" i="67"/>
  <c r="BU27" i="67"/>
  <c r="BT28" i="67"/>
  <c r="BU28" i="67"/>
  <c r="BT29" i="67"/>
  <c r="BU29" i="67"/>
  <c r="BT30" i="67"/>
  <c r="BU30" i="67"/>
  <c r="BO3" i="67"/>
  <c r="BP3" i="67"/>
  <c r="BO4" i="67"/>
  <c r="BP4" i="67"/>
  <c r="BO5" i="67"/>
  <c r="BP5" i="67"/>
  <c r="BO6" i="67"/>
  <c r="BP6" i="67"/>
  <c r="BO7" i="67"/>
  <c r="BP7" i="67"/>
  <c r="BO8" i="67"/>
  <c r="BP8" i="67"/>
  <c r="BO9" i="67"/>
  <c r="BP9" i="67"/>
  <c r="BO10" i="67"/>
  <c r="BP10" i="67"/>
  <c r="BO11" i="67"/>
  <c r="BP11" i="67"/>
  <c r="BO12" i="67"/>
  <c r="BP12" i="67"/>
  <c r="BO13" i="67"/>
  <c r="BP13" i="67"/>
  <c r="BO14" i="67"/>
  <c r="BP14" i="67"/>
  <c r="BO15" i="67"/>
  <c r="BP15" i="67"/>
  <c r="BO16" i="67"/>
  <c r="BP16" i="67"/>
  <c r="BO17" i="67"/>
  <c r="BP17" i="67"/>
  <c r="BO18" i="67"/>
  <c r="BP18" i="67"/>
  <c r="BO19" i="67"/>
  <c r="BP19" i="67"/>
  <c r="BO20" i="67"/>
  <c r="BP20" i="67"/>
  <c r="BO21" i="67"/>
  <c r="BP21" i="67"/>
  <c r="BO22" i="67"/>
  <c r="BP22" i="67"/>
  <c r="BO23" i="67"/>
  <c r="BP23" i="67"/>
  <c r="BO24" i="67"/>
  <c r="BP24" i="67"/>
  <c r="BO25" i="67"/>
  <c r="BP25" i="67"/>
  <c r="BO26" i="67"/>
  <c r="BP26" i="67"/>
  <c r="BO27" i="67"/>
  <c r="BP27" i="67"/>
  <c r="BO28" i="67"/>
  <c r="BP28" i="67"/>
  <c r="BJ3" i="67"/>
  <c r="BK3" i="67"/>
  <c r="BJ4" i="67"/>
  <c r="BK4" i="67"/>
  <c r="BJ5" i="67"/>
  <c r="BK5" i="67"/>
  <c r="BJ6" i="67"/>
  <c r="BK6" i="67"/>
  <c r="BJ7" i="67"/>
  <c r="BK7" i="67"/>
  <c r="BJ8" i="67"/>
  <c r="BK8" i="67"/>
  <c r="BJ9" i="67"/>
  <c r="BK9" i="67"/>
  <c r="BJ10" i="67"/>
  <c r="BK10" i="67"/>
  <c r="BJ11" i="67"/>
  <c r="BK11" i="67"/>
  <c r="BJ12" i="67"/>
  <c r="BK12" i="67"/>
  <c r="BJ13" i="67"/>
  <c r="BK13" i="67"/>
  <c r="BJ14" i="67"/>
  <c r="BK14" i="67"/>
  <c r="BJ15" i="67"/>
  <c r="BK15" i="67"/>
  <c r="BJ16" i="67"/>
  <c r="BK16" i="67"/>
  <c r="BJ17" i="67"/>
  <c r="BK17" i="67"/>
  <c r="BJ18" i="67"/>
  <c r="BK18" i="67"/>
  <c r="BJ19" i="67"/>
  <c r="BK19" i="67"/>
  <c r="BJ20" i="67"/>
  <c r="BK20" i="67"/>
  <c r="BJ21" i="67"/>
  <c r="BK21" i="67"/>
  <c r="BE3" i="67"/>
  <c r="BF3" i="67"/>
  <c r="BE4" i="67"/>
  <c r="BF4" i="67"/>
  <c r="BE5" i="67"/>
  <c r="BF5" i="67"/>
  <c r="BE6" i="67"/>
  <c r="BF6" i="67"/>
  <c r="BE7" i="67"/>
  <c r="BF7" i="67"/>
  <c r="BE8" i="67"/>
  <c r="BF8" i="67"/>
  <c r="BE9" i="67"/>
  <c r="BF9" i="67"/>
  <c r="BE10" i="67"/>
  <c r="BF10" i="67"/>
  <c r="BE11" i="67"/>
  <c r="BF11" i="67"/>
  <c r="BE12" i="67"/>
  <c r="BF12" i="67"/>
  <c r="BE13" i="67"/>
  <c r="BF13" i="67"/>
  <c r="BE14" i="67"/>
  <c r="BF14" i="67"/>
  <c r="BE15" i="67"/>
  <c r="BF15" i="67"/>
  <c r="BE16" i="67"/>
  <c r="BF16" i="67"/>
  <c r="BE17" i="67"/>
  <c r="BF17" i="67"/>
  <c r="BE18" i="67"/>
  <c r="BF18" i="67"/>
  <c r="BE19" i="67"/>
  <c r="BF19" i="67"/>
  <c r="AZ3" i="67"/>
  <c r="BA3" i="67"/>
  <c r="AZ4" i="67"/>
  <c r="BA4" i="67"/>
  <c r="AZ5" i="67"/>
  <c r="BA5" i="67"/>
  <c r="AZ6" i="67"/>
  <c r="BA6" i="67"/>
  <c r="AZ7" i="67"/>
  <c r="BA7" i="67"/>
  <c r="AZ8" i="67"/>
  <c r="BA8" i="67"/>
  <c r="AZ9" i="67"/>
  <c r="BA9" i="67"/>
  <c r="AZ10" i="67"/>
  <c r="BA10" i="67"/>
  <c r="AZ11" i="67"/>
  <c r="BA11" i="67"/>
  <c r="AZ12" i="67"/>
  <c r="BA12" i="67"/>
  <c r="AZ13" i="67"/>
  <c r="BA13" i="67"/>
  <c r="AZ14" i="67"/>
  <c r="BA14" i="67"/>
  <c r="AZ15" i="67"/>
  <c r="BA15" i="67"/>
  <c r="AZ16" i="67"/>
  <c r="BA16" i="67"/>
  <c r="AZ17" i="67"/>
  <c r="BA17" i="67"/>
  <c r="AZ18" i="67"/>
  <c r="BA18" i="67"/>
  <c r="AU3" i="67"/>
  <c r="AV3" i="67"/>
  <c r="AU4" i="67"/>
  <c r="AV4" i="67"/>
  <c r="AU5" i="67"/>
  <c r="AV5" i="67"/>
  <c r="AU6" i="67"/>
  <c r="AV6" i="67"/>
  <c r="AU7" i="67"/>
  <c r="AV7" i="67"/>
  <c r="AU8" i="67"/>
  <c r="AV8" i="67"/>
  <c r="AU9" i="67"/>
  <c r="AV9" i="67"/>
  <c r="AU10" i="67"/>
  <c r="AV10" i="67"/>
  <c r="AU11" i="67"/>
  <c r="AV11" i="67"/>
  <c r="AU12" i="67"/>
  <c r="AV12" i="67"/>
  <c r="AU13" i="67"/>
  <c r="AV13" i="67"/>
  <c r="AU14" i="67"/>
  <c r="AV14" i="67"/>
  <c r="AU15" i="67"/>
  <c r="AV15" i="67"/>
  <c r="AU16" i="67"/>
  <c r="AV16" i="67"/>
  <c r="AU17" i="67"/>
  <c r="AV17" i="67"/>
  <c r="AP3" i="67"/>
  <c r="AQ3" i="67"/>
  <c r="AP4" i="67"/>
  <c r="AQ4" i="67"/>
  <c r="AP5" i="67"/>
  <c r="AQ5" i="67"/>
  <c r="AP6" i="67"/>
  <c r="AQ6" i="67"/>
  <c r="AP7" i="67"/>
  <c r="AQ7" i="67"/>
  <c r="AP8" i="67"/>
  <c r="AQ8" i="67"/>
  <c r="AP9" i="67"/>
  <c r="AQ9" i="67"/>
  <c r="AP10" i="67"/>
  <c r="AQ10" i="67"/>
  <c r="AP11" i="67"/>
  <c r="AQ11" i="67"/>
  <c r="AP12" i="67"/>
  <c r="AQ12" i="67"/>
  <c r="AP13" i="67"/>
  <c r="AQ13" i="67"/>
  <c r="AP14" i="67"/>
  <c r="AQ14" i="67"/>
  <c r="AP15" i="67"/>
  <c r="AQ15" i="67"/>
  <c r="AP16" i="67"/>
  <c r="AQ16" i="67"/>
  <c r="AK3" i="67"/>
  <c r="AL3" i="67"/>
  <c r="AK4" i="67"/>
  <c r="AL4" i="67"/>
  <c r="AK5" i="67"/>
  <c r="AL5" i="67"/>
  <c r="AK6" i="67"/>
  <c r="AL6" i="67"/>
  <c r="AK7" i="67"/>
  <c r="AL7" i="67"/>
  <c r="AK8" i="67"/>
  <c r="AL8" i="67"/>
  <c r="AK9" i="67"/>
  <c r="AL9" i="67"/>
  <c r="AK10" i="67"/>
  <c r="AL10" i="67"/>
  <c r="AK11" i="67"/>
  <c r="AL11" i="67"/>
  <c r="AK12" i="67"/>
  <c r="AL12" i="67"/>
  <c r="AK13" i="67"/>
  <c r="AL13" i="67"/>
  <c r="AK14" i="67"/>
  <c r="AL14" i="67"/>
  <c r="AF3" i="67"/>
  <c r="AG3" i="67"/>
  <c r="AF4" i="67"/>
  <c r="AG4" i="67"/>
  <c r="AF5" i="67"/>
  <c r="AG5" i="67"/>
  <c r="AF6" i="67"/>
  <c r="AG6" i="67"/>
  <c r="AF7" i="67"/>
  <c r="AG7" i="67"/>
  <c r="AF8" i="67"/>
  <c r="AG8" i="67"/>
  <c r="AF9" i="67"/>
  <c r="AG9" i="67"/>
  <c r="AF10" i="67"/>
  <c r="AG10" i="67"/>
  <c r="AF11" i="67"/>
  <c r="AG11" i="67"/>
  <c r="AF12" i="67"/>
  <c r="AG12" i="67"/>
  <c r="AF13" i="67"/>
  <c r="AG13" i="67"/>
  <c r="AA3" i="67"/>
  <c r="AB3" i="67"/>
  <c r="AA4" i="67"/>
  <c r="AB4" i="67"/>
  <c r="AA5" i="67"/>
  <c r="AC5" i="67" s="1"/>
  <c r="AB5" i="67"/>
  <c r="AA6" i="67"/>
  <c r="AB6" i="67"/>
  <c r="AA7" i="67"/>
  <c r="AC7" i="67" s="1"/>
  <c r="AB7" i="67"/>
  <c r="AA8" i="67"/>
  <c r="AC8" i="67" s="1"/>
  <c r="AB8" i="67"/>
  <c r="AA9" i="67"/>
  <c r="AC9" i="67" s="1"/>
  <c r="AB9" i="67"/>
  <c r="AA10" i="67"/>
  <c r="AC10" i="67" s="1"/>
  <c r="AB10" i="67"/>
  <c r="AA11" i="67"/>
  <c r="AB11" i="67"/>
  <c r="AA12" i="67"/>
  <c r="AC11" i="67" s="1"/>
  <c r="AB12" i="67"/>
  <c r="V3" i="67"/>
  <c r="W3" i="67"/>
  <c r="V4" i="67"/>
  <c r="W4" i="67"/>
  <c r="V5" i="67"/>
  <c r="W5" i="67"/>
  <c r="V6" i="67"/>
  <c r="X3" i="67" s="1"/>
  <c r="W6" i="67"/>
  <c r="V7" i="67"/>
  <c r="X7" i="67" s="1"/>
  <c r="W7" i="67"/>
  <c r="V8" i="67"/>
  <c r="X8" i="67" s="1"/>
  <c r="W8" i="67"/>
  <c r="V9" i="67"/>
  <c r="X9" i="67" s="1"/>
  <c r="W9" i="67"/>
  <c r="V10" i="67"/>
  <c r="X10" i="67" s="1"/>
  <c r="W10" i="67"/>
  <c r="V11" i="67"/>
  <c r="X5" i="67" s="1"/>
  <c r="W11" i="67"/>
  <c r="Q3" i="67"/>
  <c r="R3" i="67"/>
  <c r="Q4" i="67"/>
  <c r="R4" i="67"/>
  <c r="Q5" i="67"/>
  <c r="S8" i="67" s="1"/>
  <c r="R5" i="67"/>
  <c r="Q6" i="67"/>
  <c r="R6" i="67"/>
  <c r="Q7" i="67"/>
  <c r="S7" i="67" s="1"/>
  <c r="R7" i="67"/>
  <c r="Q8" i="67"/>
  <c r="R8" i="67"/>
  <c r="Q9" i="67"/>
  <c r="S9" i="67" s="1"/>
  <c r="R9" i="67"/>
  <c r="Q10" i="67"/>
  <c r="S10" i="67" s="1"/>
  <c r="R10" i="67"/>
  <c r="L3" i="67"/>
  <c r="N3" i="67" s="1"/>
  <c r="M3" i="67"/>
  <c r="L4" i="67"/>
  <c r="M4" i="67"/>
  <c r="L5" i="67"/>
  <c r="N4" i="67" s="1"/>
  <c r="M5" i="67"/>
  <c r="L6" i="67"/>
  <c r="N9" i="67" s="1"/>
  <c r="M6" i="67"/>
  <c r="L7" i="67"/>
  <c r="N7" i="67" s="1"/>
  <c r="M7" i="67"/>
  <c r="L8" i="67"/>
  <c r="N8" i="67" s="1"/>
  <c r="M8" i="67"/>
  <c r="L9" i="67"/>
  <c r="M9" i="67"/>
  <c r="G3" i="67"/>
  <c r="H3" i="67"/>
  <c r="G4" i="67"/>
  <c r="H4" i="67"/>
  <c r="G5" i="67"/>
  <c r="H5" i="67"/>
  <c r="G6" i="67"/>
  <c r="H6" i="67"/>
  <c r="G7" i="67"/>
  <c r="I7" i="67" s="1"/>
  <c r="H7" i="67"/>
  <c r="G8" i="67"/>
  <c r="H8" i="67"/>
  <c r="B3" i="67"/>
  <c r="C3" i="67"/>
  <c r="B4" i="67"/>
  <c r="C4" i="67"/>
  <c r="B5" i="67"/>
  <c r="D4" i="67" s="1"/>
  <c r="C5" i="67"/>
  <c r="B6" i="67"/>
  <c r="D3" i="67" s="1"/>
  <c r="C6" i="67"/>
  <c r="B7" i="67"/>
  <c r="D7" i="67" s="1"/>
  <c r="C7" i="67"/>
  <c r="B304" i="77"/>
  <c r="B305" i="77"/>
  <c r="B306" i="77"/>
  <c r="B307" i="77"/>
  <c r="B308" i="77"/>
  <c r="B309" i="77"/>
  <c r="B310" i="77"/>
  <c r="B311" i="77"/>
  <c r="B312" i="77"/>
  <c r="B313" i="77"/>
  <c r="B314" i="77"/>
  <c r="B315" i="77"/>
  <c r="B316" i="77"/>
  <c r="B317" i="77"/>
  <c r="B318" i="77"/>
  <c r="B319" i="77"/>
  <c r="B320" i="77"/>
  <c r="B321" i="77"/>
  <c r="B322" i="77"/>
  <c r="B323" i="77"/>
  <c r="B324" i="77"/>
  <c r="B325" i="77"/>
  <c r="B326" i="77"/>
  <c r="B327" i="77"/>
  <c r="B328" i="77"/>
  <c r="B329" i="77"/>
  <c r="B330" i="77"/>
  <c r="B331" i="77"/>
  <c r="B332" i="77"/>
  <c r="B333" i="77"/>
  <c r="B334" i="77"/>
  <c r="B335" i="77"/>
  <c r="B336" i="77"/>
  <c r="B337" i="77"/>
  <c r="B338" i="77"/>
  <c r="B339" i="77"/>
  <c r="B340" i="77"/>
  <c r="B341" i="77"/>
  <c r="B342" i="77"/>
  <c r="B343" i="77"/>
  <c r="B344" i="77"/>
  <c r="B345" i="77"/>
  <c r="B346" i="77"/>
  <c r="B347" i="77"/>
  <c r="B348" i="77"/>
  <c r="B349" i="77"/>
  <c r="B350" i="77"/>
  <c r="B351" i="77"/>
  <c r="B352" i="77"/>
  <c r="B353" i="77"/>
  <c r="B354" i="77"/>
  <c r="B355" i="77"/>
  <c r="B356" i="77"/>
  <c r="B357" i="77"/>
  <c r="B358" i="77"/>
  <c r="B359" i="77"/>
  <c r="B360" i="77"/>
  <c r="B361" i="77"/>
  <c r="B362" i="77"/>
  <c r="B363" i="77"/>
  <c r="B364" i="77"/>
  <c r="B365" i="77"/>
  <c r="B4" i="77"/>
  <c r="B5" i="77"/>
  <c r="B6" i="77"/>
  <c r="B7" i="77"/>
  <c r="B8" i="77"/>
  <c r="B9" i="77"/>
  <c r="B10" i="77"/>
  <c r="B11" i="77"/>
  <c r="B12" i="77"/>
  <c r="B13" i="77"/>
  <c r="B14" i="77"/>
  <c r="B15" i="77"/>
  <c r="B16" i="77"/>
  <c r="B17" i="77"/>
  <c r="B18" i="77"/>
  <c r="B19" i="77"/>
  <c r="B20" i="77"/>
  <c r="B21" i="77"/>
  <c r="B22" i="77"/>
  <c r="B23" i="77"/>
  <c r="B24" i="77"/>
  <c r="B25" i="77"/>
  <c r="B26" i="77"/>
  <c r="B27" i="77"/>
  <c r="B28" i="77"/>
  <c r="B29" i="77"/>
  <c r="B30" i="77"/>
  <c r="B31" i="77"/>
  <c r="B32" i="77"/>
  <c r="B33" i="77"/>
  <c r="B34" i="77"/>
  <c r="B35" i="77"/>
  <c r="B36" i="77"/>
  <c r="B37" i="77"/>
  <c r="B38" i="77"/>
  <c r="B39" i="77"/>
  <c r="B40" i="77"/>
  <c r="B41" i="77"/>
  <c r="B42" i="77"/>
  <c r="B43" i="77"/>
  <c r="B44" i="77"/>
  <c r="B45" i="77"/>
  <c r="B46" i="77"/>
  <c r="B47" i="77"/>
  <c r="B48" i="77"/>
  <c r="B49" i="77"/>
  <c r="B50" i="77"/>
  <c r="B51" i="77"/>
  <c r="B52" i="77"/>
  <c r="B53" i="77"/>
  <c r="B54" i="77"/>
  <c r="B55" i="77"/>
  <c r="B56" i="77"/>
  <c r="B57" i="77"/>
  <c r="B58" i="77"/>
  <c r="B59" i="77"/>
  <c r="B60" i="77"/>
  <c r="B61" i="77"/>
  <c r="B62" i="77"/>
  <c r="B63" i="77"/>
  <c r="B64" i="77"/>
  <c r="B65" i="77"/>
  <c r="B66" i="77"/>
  <c r="B67" i="77"/>
  <c r="B68" i="77"/>
  <c r="B69" i="77"/>
  <c r="B70" i="77"/>
  <c r="B71" i="77"/>
  <c r="B72" i="77"/>
  <c r="B73" i="77"/>
  <c r="B74" i="77"/>
  <c r="B75" i="77"/>
  <c r="B76" i="77"/>
  <c r="B77" i="77"/>
  <c r="B78" i="77"/>
  <c r="B79" i="77"/>
  <c r="B80" i="77"/>
  <c r="B81" i="77"/>
  <c r="B82" i="77"/>
  <c r="B83" i="77"/>
  <c r="B84" i="77"/>
  <c r="B85" i="77"/>
  <c r="B86" i="77"/>
  <c r="B87" i="77"/>
  <c r="B88" i="77"/>
  <c r="B89" i="77"/>
  <c r="B90" i="77"/>
  <c r="B91" i="77"/>
  <c r="B92" i="77"/>
  <c r="B93" i="77"/>
  <c r="B94" i="77"/>
  <c r="B95" i="77"/>
  <c r="B96" i="77"/>
  <c r="B97" i="77"/>
  <c r="B98" i="77"/>
  <c r="B99" i="77"/>
  <c r="B100" i="77"/>
  <c r="B101" i="77"/>
  <c r="B102" i="77"/>
  <c r="B103" i="77"/>
  <c r="B104" i="77"/>
  <c r="B105" i="77"/>
  <c r="B106" i="77"/>
  <c r="B107" i="77"/>
  <c r="B108" i="77"/>
  <c r="B109" i="77"/>
  <c r="B110" i="77"/>
  <c r="B111" i="77"/>
  <c r="B112" i="77"/>
  <c r="B113" i="77"/>
  <c r="B114" i="77"/>
  <c r="B115" i="77"/>
  <c r="B116" i="77"/>
  <c r="B117" i="77"/>
  <c r="B118" i="77"/>
  <c r="B119" i="77"/>
  <c r="B120" i="77"/>
  <c r="B121" i="77"/>
  <c r="B122" i="77"/>
  <c r="B123" i="77"/>
  <c r="B124" i="77"/>
  <c r="B125" i="77"/>
  <c r="B126" i="77"/>
  <c r="B127" i="77"/>
  <c r="B128" i="77"/>
  <c r="B129" i="77"/>
  <c r="B130" i="77"/>
  <c r="B131" i="77"/>
  <c r="B132" i="77"/>
  <c r="B133" i="77"/>
  <c r="B134" i="77"/>
  <c r="B135" i="77"/>
  <c r="B136" i="77"/>
  <c r="B137" i="77"/>
  <c r="B138" i="77"/>
  <c r="B139" i="77"/>
  <c r="B140" i="77"/>
  <c r="B141" i="77"/>
  <c r="B142" i="77"/>
  <c r="B143" i="77"/>
  <c r="B144" i="77"/>
  <c r="B145" i="77"/>
  <c r="B146" i="77"/>
  <c r="B147" i="77"/>
  <c r="B148" i="77"/>
  <c r="B149" i="77"/>
  <c r="B150" i="77"/>
  <c r="B151" i="77"/>
  <c r="B152" i="77"/>
  <c r="B153" i="77"/>
  <c r="B154" i="77"/>
  <c r="B155" i="77"/>
  <c r="B156" i="77"/>
  <c r="B157" i="77"/>
  <c r="B158" i="77"/>
  <c r="B159" i="77"/>
  <c r="B160" i="77"/>
  <c r="B161" i="77"/>
  <c r="B162" i="77"/>
  <c r="B163" i="77"/>
  <c r="B164" i="77"/>
  <c r="B165" i="77"/>
  <c r="B166" i="77"/>
  <c r="B167" i="77"/>
  <c r="B168" i="77"/>
  <c r="B169" i="77"/>
  <c r="B170" i="77"/>
  <c r="B171" i="77"/>
  <c r="B172" i="77"/>
  <c r="B173" i="77"/>
  <c r="B174" i="77"/>
  <c r="B175" i="77"/>
  <c r="B176" i="77"/>
  <c r="B177" i="77"/>
  <c r="B178" i="77"/>
  <c r="B179" i="77"/>
  <c r="B180" i="77"/>
  <c r="B181" i="77"/>
  <c r="B182" i="77"/>
  <c r="B183" i="77"/>
  <c r="B184" i="77"/>
  <c r="B185" i="77"/>
  <c r="B186" i="77"/>
  <c r="B187" i="77"/>
  <c r="B188" i="77"/>
  <c r="B189" i="77"/>
  <c r="B190" i="77"/>
  <c r="B191" i="77"/>
  <c r="B192" i="77"/>
  <c r="B193" i="77"/>
  <c r="B194" i="77"/>
  <c r="B195" i="77"/>
  <c r="B196" i="77"/>
  <c r="B197" i="77"/>
  <c r="B198" i="77"/>
  <c r="B199" i="77"/>
  <c r="B200" i="77"/>
  <c r="B201" i="77"/>
  <c r="B202" i="77"/>
  <c r="B203" i="77"/>
  <c r="B204" i="77"/>
  <c r="B205" i="77"/>
  <c r="B206" i="77"/>
  <c r="B207" i="77"/>
  <c r="B208" i="77"/>
  <c r="B209" i="77"/>
  <c r="B210" i="77"/>
  <c r="B211" i="77"/>
  <c r="B212" i="77"/>
  <c r="B213" i="77"/>
  <c r="B214" i="77"/>
  <c r="B215" i="77"/>
  <c r="B216" i="77"/>
  <c r="B217" i="77"/>
  <c r="B218" i="77"/>
  <c r="B219" i="77"/>
  <c r="B220" i="77"/>
  <c r="B221" i="77"/>
  <c r="B222" i="77"/>
  <c r="B223" i="77"/>
  <c r="B224" i="77"/>
  <c r="B225" i="77"/>
  <c r="B226" i="77"/>
  <c r="B227" i="77"/>
  <c r="B228" i="77"/>
  <c r="B229" i="77"/>
  <c r="B230" i="77"/>
  <c r="B231" i="77"/>
  <c r="B232" i="77"/>
  <c r="B233" i="77"/>
  <c r="B234" i="77"/>
  <c r="B235" i="77"/>
  <c r="B236" i="77"/>
  <c r="B237" i="77"/>
  <c r="B238" i="77"/>
  <c r="B239" i="77"/>
  <c r="B240" i="77"/>
  <c r="B241" i="77"/>
  <c r="B242" i="77"/>
  <c r="B243" i="77"/>
  <c r="B244" i="77"/>
  <c r="B245" i="77"/>
  <c r="B246" i="77"/>
  <c r="B247" i="77"/>
  <c r="B248" i="77"/>
  <c r="B249" i="77"/>
  <c r="B250" i="77"/>
  <c r="B251" i="77"/>
  <c r="B252" i="77"/>
  <c r="B253" i="77"/>
  <c r="B254" i="77"/>
  <c r="B255" i="77"/>
  <c r="B256" i="77"/>
  <c r="B257" i="77"/>
  <c r="B258" i="77"/>
  <c r="B259" i="77"/>
  <c r="B260" i="77"/>
  <c r="B261" i="77"/>
  <c r="B262" i="77"/>
  <c r="B263" i="77"/>
  <c r="B264" i="77"/>
  <c r="B265" i="77"/>
  <c r="B266" i="77"/>
  <c r="B267" i="77"/>
  <c r="B268" i="77"/>
  <c r="B269" i="77"/>
  <c r="B270" i="77"/>
  <c r="B271" i="77"/>
  <c r="B272" i="77"/>
  <c r="B273" i="77"/>
  <c r="B274" i="77"/>
  <c r="B275" i="77"/>
  <c r="B276" i="77"/>
  <c r="B277" i="77"/>
  <c r="B278" i="77"/>
  <c r="B279" i="77"/>
  <c r="B280" i="77"/>
  <c r="B281" i="77"/>
  <c r="B282" i="77"/>
  <c r="B283" i="77"/>
  <c r="B284" i="77"/>
  <c r="B285" i="77"/>
  <c r="B286" i="77"/>
  <c r="B287" i="77"/>
  <c r="B288" i="77"/>
  <c r="B289" i="77"/>
  <c r="B290" i="77"/>
  <c r="B291" i="77"/>
  <c r="B292" i="77"/>
  <c r="B293" i="77"/>
  <c r="B294" i="77"/>
  <c r="B295" i="77"/>
  <c r="B296" i="77"/>
  <c r="B297" i="77"/>
  <c r="B298" i="77"/>
  <c r="B299" i="77"/>
  <c r="B300" i="77"/>
  <c r="B301" i="77"/>
  <c r="B302" i="77"/>
  <c r="B303" i="77"/>
  <c r="B304" i="76"/>
  <c r="B305" i="76"/>
  <c r="B306" i="76"/>
  <c r="B307" i="76"/>
  <c r="B308" i="76"/>
  <c r="B309" i="76"/>
  <c r="B310" i="76"/>
  <c r="B311" i="76"/>
  <c r="B312" i="76"/>
  <c r="B313" i="76"/>
  <c r="B314" i="76"/>
  <c r="B315" i="76"/>
  <c r="B316" i="76"/>
  <c r="B317" i="76"/>
  <c r="B318" i="76"/>
  <c r="B319" i="76"/>
  <c r="B320" i="76"/>
  <c r="B321" i="76"/>
  <c r="B322" i="76"/>
  <c r="B323" i="76"/>
  <c r="B324" i="76"/>
  <c r="B325" i="76"/>
  <c r="B326" i="76"/>
  <c r="B327" i="76"/>
  <c r="B328" i="76"/>
  <c r="B329" i="76"/>
  <c r="B330" i="76"/>
  <c r="B331" i="76"/>
  <c r="B332" i="76"/>
  <c r="B333" i="76"/>
  <c r="B334" i="76"/>
  <c r="B335" i="76"/>
  <c r="B336" i="76"/>
  <c r="B337" i="76"/>
  <c r="B338" i="76"/>
  <c r="B339" i="76"/>
  <c r="B340" i="76"/>
  <c r="B341" i="76"/>
  <c r="B342" i="76"/>
  <c r="B343" i="76"/>
  <c r="B344" i="76"/>
  <c r="B345" i="76"/>
  <c r="B346" i="76"/>
  <c r="B4" i="76"/>
  <c r="B5" i="76"/>
  <c r="B6" i="76"/>
  <c r="B7" i="76"/>
  <c r="B8" i="76"/>
  <c r="B9" i="76"/>
  <c r="B10" i="76"/>
  <c r="B11" i="76"/>
  <c r="B12" i="76"/>
  <c r="B13" i="76"/>
  <c r="B14" i="76"/>
  <c r="B15" i="76"/>
  <c r="B16" i="76"/>
  <c r="B17" i="76"/>
  <c r="B18" i="76"/>
  <c r="B19" i="76"/>
  <c r="B20" i="76"/>
  <c r="B21" i="76"/>
  <c r="B22" i="76"/>
  <c r="B23" i="76"/>
  <c r="B24" i="76"/>
  <c r="B25" i="76"/>
  <c r="B26" i="76"/>
  <c r="B27" i="76"/>
  <c r="B28" i="76"/>
  <c r="B29" i="76"/>
  <c r="B30" i="76"/>
  <c r="B31" i="76"/>
  <c r="B32" i="76"/>
  <c r="B33" i="76"/>
  <c r="B34" i="76"/>
  <c r="B35" i="76"/>
  <c r="B36" i="76"/>
  <c r="B37" i="76"/>
  <c r="B38" i="76"/>
  <c r="B39" i="76"/>
  <c r="B40" i="76"/>
  <c r="B41" i="76"/>
  <c r="B42" i="76"/>
  <c r="B43" i="76"/>
  <c r="B44" i="76"/>
  <c r="B45" i="76"/>
  <c r="B46" i="76"/>
  <c r="B47" i="76"/>
  <c r="B48" i="76"/>
  <c r="B49" i="76"/>
  <c r="B50" i="76"/>
  <c r="B51" i="76"/>
  <c r="B52" i="76"/>
  <c r="B53" i="76"/>
  <c r="B54" i="76"/>
  <c r="B55" i="76"/>
  <c r="B56" i="76"/>
  <c r="B57" i="76"/>
  <c r="B58" i="76"/>
  <c r="B59" i="76"/>
  <c r="B60" i="76"/>
  <c r="B61" i="76"/>
  <c r="B62" i="76"/>
  <c r="B63" i="76"/>
  <c r="B64" i="76"/>
  <c r="B65" i="76"/>
  <c r="B66" i="76"/>
  <c r="B67" i="76"/>
  <c r="B68" i="76"/>
  <c r="B69" i="76"/>
  <c r="B70" i="76"/>
  <c r="B71" i="76"/>
  <c r="B72" i="76"/>
  <c r="B73" i="76"/>
  <c r="B74" i="76"/>
  <c r="B75" i="76"/>
  <c r="B76" i="76"/>
  <c r="B77" i="76"/>
  <c r="B78" i="76"/>
  <c r="B79" i="76"/>
  <c r="B80" i="76"/>
  <c r="B81" i="76"/>
  <c r="B82" i="76"/>
  <c r="B83" i="76"/>
  <c r="B84" i="76"/>
  <c r="B85" i="76"/>
  <c r="B86" i="76"/>
  <c r="B87" i="76"/>
  <c r="B88" i="76"/>
  <c r="B89" i="76"/>
  <c r="B90" i="76"/>
  <c r="B91" i="76"/>
  <c r="B92" i="76"/>
  <c r="B93" i="76"/>
  <c r="B94" i="76"/>
  <c r="B95" i="76"/>
  <c r="B96" i="76"/>
  <c r="B97" i="76"/>
  <c r="B98" i="76"/>
  <c r="B99" i="76"/>
  <c r="B100" i="76"/>
  <c r="B101" i="76"/>
  <c r="B102" i="76"/>
  <c r="B103" i="76"/>
  <c r="B104" i="76"/>
  <c r="B105" i="76"/>
  <c r="B106" i="76"/>
  <c r="B107" i="76"/>
  <c r="B108" i="76"/>
  <c r="B109" i="76"/>
  <c r="B110" i="76"/>
  <c r="B111" i="76"/>
  <c r="B112" i="76"/>
  <c r="B113" i="76"/>
  <c r="B114" i="76"/>
  <c r="B115" i="76"/>
  <c r="B116" i="76"/>
  <c r="B117" i="76"/>
  <c r="B118" i="76"/>
  <c r="B119" i="76"/>
  <c r="B120" i="76"/>
  <c r="B121" i="76"/>
  <c r="B122" i="76"/>
  <c r="B123" i="76"/>
  <c r="B124" i="76"/>
  <c r="B125" i="76"/>
  <c r="B126" i="76"/>
  <c r="B127" i="76"/>
  <c r="B128" i="76"/>
  <c r="B129" i="76"/>
  <c r="B130" i="76"/>
  <c r="B131" i="76"/>
  <c r="B132" i="76"/>
  <c r="B133" i="76"/>
  <c r="B134" i="76"/>
  <c r="B135" i="76"/>
  <c r="B136" i="76"/>
  <c r="B137" i="76"/>
  <c r="B138" i="76"/>
  <c r="B139" i="76"/>
  <c r="B140" i="76"/>
  <c r="B141" i="76"/>
  <c r="B142" i="76"/>
  <c r="B143" i="76"/>
  <c r="B144" i="76"/>
  <c r="B145" i="76"/>
  <c r="B146" i="76"/>
  <c r="B147" i="76"/>
  <c r="B148" i="76"/>
  <c r="B149" i="76"/>
  <c r="B150" i="76"/>
  <c r="B151" i="76"/>
  <c r="B152" i="76"/>
  <c r="B153" i="76"/>
  <c r="B154" i="76"/>
  <c r="B155" i="76"/>
  <c r="B156" i="76"/>
  <c r="B157" i="76"/>
  <c r="B158" i="76"/>
  <c r="B159" i="76"/>
  <c r="B160" i="76"/>
  <c r="B161" i="76"/>
  <c r="B162" i="76"/>
  <c r="B163" i="76"/>
  <c r="B164" i="76"/>
  <c r="B165" i="76"/>
  <c r="B166" i="76"/>
  <c r="B167" i="76"/>
  <c r="B168" i="76"/>
  <c r="B169" i="76"/>
  <c r="B170" i="76"/>
  <c r="B171" i="76"/>
  <c r="B172" i="76"/>
  <c r="B173" i="76"/>
  <c r="B174" i="76"/>
  <c r="B175" i="76"/>
  <c r="B176" i="76"/>
  <c r="B177" i="76"/>
  <c r="B178" i="76"/>
  <c r="B179" i="76"/>
  <c r="B180" i="76"/>
  <c r="B181" i="76"/>
  <c r="B182" i="76"/>
  <c r="B183" i="76"/>
  <c r="B184" i="76"/>
  <c r="B185" i="76"/>
  <c r="B186" i="76"/>
  <c r="B187" i="76"/>
  <c r="B188" i="76"/>
  <c r="B189" i="76"/>
  <c r="B190" i="76"/>
  <c r="B191" i="76"/>
  <c r="B192" i="76"/>
  <c r="B193" i="76"/>
  <c r="B194" i="76"/>
  <c r="B195" i="76"/>
  <c r="B196" i="76"/>
  <c r="B197" i="76"/>
  <c r="B198" i="76"/>
  <c r="B199" i="76"/>
  <c r="B200" i="76"/>
  <c r="B201" i="76"/>
  <c r="B202" i="76"/>
  <c r="B203" i="76"/>
  <c r="B204" i="76"/>
  <c r="B205" i="76"/>
  <c r="B206" i="76"/>
  <c r="B207" i="76"/>
  <c r="B208" i="76"/>
  <c r="B209" i="76"/>
  <c r="B210" i="76"/>
  <c r="B211" i="76"/>
  <c r="B212" i="76"/>
  <c r="B213" i="76"/>
  <c r="B214" i="76"/>
  <c r="B215" i="76"/>
  <c r="B216" i="76"/>
  <c r="B217" i="76"/>
  <c r="B218" i="76"/>
  <c r="B219" i="76"/>
  <c r="B220" i="76"/>
  <c r="B221" i="76"/>
  <c r="B222" i="76"/>
  <c r="B223" i="76"/>
  <c r="B224" i="76"/>
  <c r="B225" i="76"/>
  <c r="B226" i="76"/>
  <c r="B227" i="76"/>
  <c r="B228" i="76"/>
  <c r="B229" i="76"/>
  <c r="B230" i="76"/>
  <c r="B231" i="76"/>
  <c r="B232" i="76"/>
  <c r="B233" i="76"/>
  <c r="B234" i="76"/>
  <c r="B235" i="76"/>
  <c r="B236" i="76"/>
  <c r="B237" i="76"/>
  <c r="B238" i="76"/>
  <c r="B239" i="76"/>
  <c r="B240" i="76"/>
  <c r="B241" i="76"/>
  <c r="B242" i="76"/>
  <c r="B243" i="76"/>
  <c r="B244" i="76"/>
  <c r="B245" i="76"/>
  <c r="B246" i="76"/>
  <c r="B247" i="76"/>
  <c r="B248" i="76"/>
  <c r="B249" i="76"/>
  <c r="B250" i="76"/>
  <c r="B251" i="76"/>
  <c r="B252" i="76"/>
  <c r="B253" i="76"/>
  <c r="B254" i="76"/>
  <c r="B255" i="76"/>
  <c r="B256" i="76"/>
  <c r="B257" i="76"/>
  <c r="B258" i="76"/>
  <c r="B259" i="76"/>
  <c r="B260" i="76"/>
  <c r="B261" i="76"/>
  <c r="B262" i="76"/>
  <c r="B263" i="76"/>
  <c r="B264" i="76"/>
  <c r="B265" i="76"/>
  <c r="B266" i="76"/>
  <c r="B267" i="76"/>
  <c r="B268" i="76"/>
  <c r="B269" i="76"/>
  <c r="B270" i="76"/>
  <c r="B271" i="76"/>
  <c r="B272" i="76"/>
  <c r="B273" i="76"/>
  <c r="B274" i="76"/>
  <c r="B275" i="76"/>
  <c r="B276" i="76"/>
  <c r="B277" i="76"/>
  <c r="B278" i="76"/>
  <c r="B279" i="76"/>
  <c r="B280" i="76"/>
  <c r="B281" i="76"/>
  <c r="B282" i="76"/>
  <c r="B283" i="76"/>
  <c r="B284" i="76"/>
  <c r="B285" i="76"/>
  <c r="B286" i="76"/>
  <c r="B287" i="76"/>
  <c r="B288" i="76"/>
  <c r="B289" i="76"/>
  <c r="B290" i="76"/>
  <c r="B291" i="76"/>
  <c r="B292" i="76"/>
  <c r="B293" i="76"/>
  <c r="B294" i="76"/>
  <c r="B295" i="76"/>
  <c r="B296" i="76"/>
  <c r="B297" i="76"/>
  <c r="B298" i="76"/>
  <c r="B299" i="76"/>
  <c r="B300" i="76"/>
  <c r="B301" i="76"/>
  <c r="B302" i="76"/>
  <c r="B303" i="76"/>
  <c r="B4" i="73"/>
  <c r="B5" i="73"/>
  <c r="B6" i="73"/>
  <c r="B7" i="73"/>
  <c r="B8" i="73"/>
  <c r="B9" i="73"/>
  <c r="B10" i="73"/>
  <c r="B11" i="73"/>
  <c r="B12" i="73"/>
  <c r="B13" i="73"/>
  <c r="B14" i="73"/>
  <c r="B15" i="73"/>
  <c r="B16" i="73"/>
  <c r="B17" i="73"/>
  <c r="B18" i="73"/>
  <c r="B19" i="73"/>
  <c r="B20" i="73"/>
  <c r="B21" i="73"/>
  <c r="B22" i="73"/>
  <c r="B23" i="73"/>
  <c r="B24" i="73"/>
  <c r="B25" i="73"/>
  <c r="B26" i="73"/>
  <c r="B27" i="73"/>
  <c r="B28" i="73"/>
  <c r="B29" i="73"/>
  <c r="B30" i="73"/>
  <c r="B31" i="73"/>
  <c r="B32" i="73"/>
  <c r="B33" i="73"/>
  <c r="B34" i="73"/>
  <c r="B35" i="73"/>
  <c r="B36" i="73"/>
  <c r="B37" i="73"/>
  <c r="B38" i="73"/>
  <c r="B39" i="73"/>
  <c r="B40" i="73"/>
  <c r="B41" i="73"/>
  <c r="B42" i="73"/>
  <c r="B43" i="73"/>
  <c r="B44" i="73"/>
  <c r="B45" i="73"/>
  <c r="B46" i="73"/>
  <c r="B47" i="73"/>
  <c r="B48" i="73"/>
  <c r="B49" i="73"/>
  <c r="B50" i="73"/>
  <c r="B51" i="73"/>
  <c r="B52" i="73"/>
  <c r="B53" i="73"/>
  <c r="B54" i="73"/>
  <c r="B55" i="73"/>
  <c r="B56" i="73"/>
  <c r="B57" i="73"/>
  <c r="B58" i="73"/>
  <c r="B59" i="73"/>
  <c r="B60" i="73"/>
  <c r="B61" i="73"/>
  <c r="B62" i="73"/>
  <c r="B63" i="73"/>
  <c r="B64" i="73"/>
  <c r="B65" i="73"/>
  <c r="B66" i="73"/>
  <c r="B67" i="73"/>
  <c r="B68" i="73"/>
  <c r="B69" i="73"/>
  <c r="B70" i="73"/>
  <c r="B71" i="73"/>
  <c r="B72" i="73"/>
  <c r="B73" i="73"/>
  <c r="B74" i="73"/>
  <c r="B75" i="73"/>
  <c r="B76" i="73"/>
  <c r="B77" i="73"/>
  <c r="B78" i="73"/>
  <c r="B79" i="73"/>
  <c r="B80" i="73"/>
  <c r="B81" i="73"/>
  <c r="B82" i="73"/>
  <c r="B83" i="73"/>
  <c r="B84" i="73"/>
  <c r="B85" i="73"/>
  <c r="B86" i="73"/>
  <c r="B87" i="73"/>
  <c r="B88" i="73"/>
  <c r="B89" i="73"/>
  <c r="B90" i="73"/>
  <c r="B91" i="73"/>
  <c r="B92" i="73"/>
  <c r="B93" i="73"/>
  <c r="B94" i="73"/>
  <c r="B95" i="73"/>
  <c r="B96" i="73"/>
  <c r="B97" i="73"/>
  <c r="B98" i="73"/>
  <c r="B99" i="73"/>
  <c r="B100" i="73"/>
  <c r="B101" i="73"/>
  <c r="B102" i="73"/>
  <c r="B103" i="73"/>
  <c r="B104" i="73"/>
  <c r="B105" i="73"/>
  <c r="B106" i="73"/>
  <c r="B107" i="73"/>
  <c r="B108" i="73"/>
  <c r="B109" i="73"/>
  <c r="B110" i="73"/>
  <c r="B111" i="73"/>
  <c r="B112" i="73"/>
  <c r="B113" i="73"/>
  <c r="B114" i="73"/>
  <c r="B115" i="73"/>
  <c r="B116" i="73"/>
  <c r="B117" i="73"/>
  <c r="B118" i="73"/>
  <c r="B119" i="73"/>
  <c r="B120" i="73"/>
  <c r="B121" i="73"/>
  <c r="B122" i="73"/>
  <c r="B123" i="73"/>
  <c r="B124" i="73"/>
  <c r="B125" i="73"/>
  <c r="B126" i="73"/>
  <c r="B127" i="73"/>
  <c r="B128" i="73"/>
  <c r="B129" i="73"/>
  <c r="B130" i="73"/>
  <c r="B131" i="73"/>
  <c r="B132" i="73"/>
  <c r="B133" i="73"/>
  <c r="B134" i="73"/>
  <c r="B135" i="73"/>
  <c r="B136" i="73"/>
  <c r="B137" i="73"/>
  <c r="B138" i="73"/>
  <c r="B139" i="73"/>
  <c r="B4" i="72"/>
  <c r="B5" i="72"/>
  <c r="B6" i="72"/>
  <c r="B7" i="72"/>
  <c r="B8" i="72"/>
  <c r="B9" i="72"/>
  <c r="B10" i="72"/>
  <c r="B11" i="72"/>
  <c r="B12" i="72"/>
  <c r="B13" i="72"/>
  <c r="B14" i="72"/>
  <c r="B15" i="72"/>
  <c r="B16" i="72"/>
  <c r="B17" i="72"/>
  <c r="B18" i="72"/>
  <c r="B19" i="72"/>
  <c r="B20" i="72"/>
  <c r="B21" i="72"/>
  <c r="B22" i="72"/>
  <c r="B23" i="72"/>
  <c r="B24" i="72"/>
  <c r="B25" i="72"/>
  <c r="B26" i="72"/>
  <c r="B27" i="72"/>
  <c r="B28" i="72"/>
  <c r="B29" i="72"/>
  <c r="B30" i="72"/>
  <c r="B31" i="72"/>
  <c r="B32" i="72"/>
  <c r="B33" i="72"/>
  <c r="B34" i="72"/>
  <c r="B35" i="72"/>
  <c r="B36" i="72"/>
  <c r="B37" i="72"/>
  <c r="B38" i="72"/>
  <c r="B39" i="72"/>
  <c r="B40" i="72"/>
  <c r="B41" i="72"/>
  <c r="B42" i="72"/>
  <c r="B43" i="72"/>
  <c r="B44" i="72"/>
  <c r="B45" i="72"/>
  <c r="B46" i="72"/>
  <c r="B47" i="72"/>
  <c r="B48" i="72"/>
  <c r="B49" i="72"/>
  <c r="B50" i="72"/>
  <c r="B51" i="72"/>
  <c r="B52" i="72"/>
  <c r="B53" i="72"/>
  <c r="B54" i="72"/>
  <c r="B55" i="72"/>
  <c r="B56" i="72"/>
  <c r="B57" i="72"/>
  <c r="B58" i="72"/>
  <c r="B59" i="72"/>
  <c r="B60" i="72"/>
  <c r="B61" i="72"/>
  <c r="B62" i="72"/>
  <c r="B63" i="72"/>
  <c r="B64" i="72"/>
  <c r="B65" i="72"/>
  <c r="B66" i="72"/>
  <c r="B67" i="72"/>
  <c r="B68" i="72"/>
  <c r="B69" i="72"/>
  <c r="B70" i="72"/>
  <c r="B71" i="72"/>
  <c r="B72" i="72"/>
  <c r="B73" i="72"/>
  <c r="B74" i="72"/>
  <c r="B75" i="72"/>
  <c r="B76" i="72"/>
  <c r="B77" i="72"/>
  <c r="B78" i="72"/>
  <c r="B79" i="72"/>
  <c r="B80" i="72"/>
  <c r="B81" i="72"/>
  <c r="B82" i="72"/>
  <c r="B83" i="72"/>
  <c r="B84" i="72"/>
  <c r="B85" i="72"/>
  <c r="B86" i="72"/>
  <c r="B87" i="72"/>
  <c r="B88" i="72"/>
  <c r="B89" i="72"/>
  <c r="B90" i="72"/>
  <c r="B91" i="72"/>
  <c r="B92" i="72"/>
  <c r="B93" i="72"/>
  <c r="B94" i="72"/>
  <c r="B95" i="72"/>
  <c r="B96" i="72"/>
  <c r="B97" i="72"/>
  <c r="B98" i="72"/>
  <c r="B99" i="72"/>
  <c r="B100" i="72"/>
  <c r="B101" i="72"/>
  <c r="B102" i="72"/>
  <c r="B103" i="72"/>
  <c r="B104" i="72"/>
  <c r="B105" i="72"/>
  <c r="B106" i="72"/>
  <c r="B107" i="72"/>
  <c r="B108" i="72"/>
  <c r="B109" i="72"/>
  <c r="B110" i="72"/>
  <c r="B111" i="72"/>
  <c r="B112" i="72"/>
  <c r="B113" i="72"/>
  <c r="B114" i="72"/>
  <c r="B115" i="72"/>
  <c r="B116" i="72"/>
  <c r="B117" i="72"/>
  <c r="B118" i="72"/>
  <c r="B119" i="72"/>
  <c r="B120" i="72"/>
  <c r="B121" i="72"/>
  <c r="B122" i="72"/>
  <c r="B123" i="72"/>
  <c r="B124" i="72"/>
  <c r="B125" i="72"/>
  <c r="B126" i="72"/>
  <c r="B127" i="72"/>
  <c r="B128" i="72"/>
  <c r="B129" i="72"/>
  <c r="B130" i="72"/>
  <c r="B131" i="72"/>
  <c r="B132" i="72"/>
  <c r="B133" i="72"/>
  <c r="B134" i="72"/>
  <c r="B135" i="72"/>
  <c r="B4" i="71"/>
  <c r="B5" i="71"/>
  <c r="B6" i="71"/>
  <c r="B7" i="71"/>
  <c r="B8" i="71"/>
  <c r="B9" i="71"/>
  <c r="B10" i="71"/>
  <c r="B11" i="71"/>
  <c r="B12" i="71"/>
  <c r="B13" i="71"/>
  <c r="B14" i="71"/>
  <c r="B15" i="71"/>
  <c r="B16" i="71"/>
  <c r="B17" i="71"/>
  <c r="B18" i="71"/>
  <c r="B19" i="71"/>
  <c r="B20" i="71"/>
  <c r="B21" i="71"/>
  <c r="B22" i="71"/>
  <c r="B23" i="71"/>
  <c r="B24" i="71"/>
  <c r="B25" i="71"/>
  <c r="B26" i="71"/>
  <c r="B27" i="71"/>
  <c r="B28" i="71"/>
  <c r="B29" i="71"/>
  <c r="B30" i="71"/>
  <c r="B31" i="71"/>
  <c r="B32" i="71"/>
  <c r="B33" i="71"/>
  <c r="B34" i="71"/>
  <c r="B35" i="71"/>
  <c r="B36" i="71"/>
  <c r="B37" i="71"/>
  <c r="B38" i="71"/>
  <c r="B39" i="71"/>
  <c r="B40" i="71"/>
  <c r="B41" i="71"/>
  <c r="B42" i="71"/>
  <c r="B43" i="71"/>
  <c r="B44" i="71"/>
  <c r="B45" i="71"/>
  <c r="B46" i="71"/>
  <c r="B47" i="71"/>
  <c r="B48" i="71"/>
  <c r="B49" i="71"/>
  <c r="B50" i="71"/>
  <c r="B51" i="71"/>
  <c r="B52" i="71"/>
  <c r="B53" i="71"/>
  <c r="B54" i="71"/>
  <c r="B55" i="71"/>
  <c r="B56" i="71"/>
  <c r="B57" i="71"/>
  <c r="B58" i="71"/>
  <c r="B59" i="71"/>
  <c r="B60" i="71"/>
  <c r="B61" i="71"/>
  <c r="B62" i="71"/>
  <c r="B63" i="71"/>
  <c r="B64" i="71"/>
  <c r="B65" i="71"/>
  <c r="B66" i="71"/>
  <c r="B67" i="71"/>
  <c r="B68" i="71"/>
  <c r="B69" i="71"/>
  <c r="B70" i="71"/>
  <c r="B71" i="71"/>
  <c r="B72" i="71"/>
  <c r="B73" i="71"/>
  <c r="B74" i="71"/>
  <c r="B75" i="71"/>
  <c r="B76" i="71"/>
  <c r="B77" i="71"/>
  <c r="B78" i="71"/>
  <c r="B79" i="71"/>
  <c r="B80" i="71"/>
  <c r="B81" i="71"/>
  <c r="B82" i="71"/>
  <c r="B83" i="71"/>
  <c r="B84" i="71"/>
  <c r="B85" i="71"/>
  <c r="B86" i="71"/>
  <c r="B87" i="71"/>
  <c r="B88" i="71"/>
  <c r="B89" i="71"/>
  <c r="B90" i="71"/>
  <c r="B91" i="71"/>
  <c r="B92" i="71"/>
  <c r="B93" i="71"/>
  <c r="B94" i="71"/>
  <c r="B95" i="71"/>
  <c r="B96" i="71"/>
  <c r="B97" i="71"/>
  <c r="B98" i="71"/>
  <c r="B99" i="71"/>
  <c r="B100" i="71"/>
  <c r="B101" i="71"/>
  <c r="B102" i="71"/>
  <c r="B103" i="71"/>
  <c r="B104" i="71"/>
  <c r="B105" i="71"/>
  <c r="B106" i="71"/>
  <c r="B107" i="71"/>
  <c r="B108" i="71"/>
  <c r="B109" i="71"/>
  <c r="B110" i="71"/>
  <c r="B111" i="71"/>
  <c r="B112" i="71"/>
  <c r="B113" i="71"/>
  <c r="B4" i="70"/>
  <c r="B5" i="70"/>
  <c r="B6" i="70"/>
  <c r="B7" i="70"/>
  <c r="B8" i="70"/>
  <c r="B9" i="70"/>
  <c r="B10" i="70"/>
  <c r="B11" i="70"/>
  <c r="B12" i="70"/>
  <c r="B13" i="70"/>
  <c r="B14" i="70"/>
  <c r="B15" i="70"/>
  <c r="B16" i="70"/>
  <c r="B17" i="70"/>
  <c r="B18" i="70"/>
  <c r="B19" i="70"/>
  <c r="B20" i="70"/>
  <c r="B21" i="70"/>
  <c r="B22" i="70"/>
  <c r="B23" i="70"/>
  <c r="B24" i="70"/>
  <c r="B25" i="70"/>
  <c r="B26" i="70"/>
  <c r="B27" i="70"/>
  <c r="B28" i="70"/>
  <c r="B29" i="70"/>
  <c r="B30" i="70"/>
  <c r="B31" i="70"/>
  <c r="B32" i="70"/>
  <c r="B33" i="70"/>
  <c r="B34" i="70"/>
  <c r="B35" i="70"/>
  <c r="B36" i="70"/>
  <c r="B37" i="70"/>
  <c r="B38" i="70"/>
  <c r="B39" i="70"/>
  <c r="B40" i="70"/>
  <c r="B41" i="70"/>
  <c r="B42" i="70"/>
  <c r="B43" i="70"/>
  <c r="B44" i="70"/>
  <c r="B45" i="70"/>
  <c r="B46" i="70"/>
  <c r="B47" i="70"/>
  <c r="B48" i="70"/>
  <c r="B49" i="70"/>
  <c r="B50" i="70"/>
  <c r="B51" i="70"/>
  <c r="B52" i="70"/>
  <c r="B53" i="70"/>
  <c r="B54" i="70"/>
  <c r="B55" i="70"/>
  <c r="B56" i="70"/>
  <c r="B57" i="70"/>
  <c r="B58" i="70"/>
  <c r="B59" i="70"/>
  <c r="B60" i="70"/>
  <c r="B61" i="70"/>
  <c r="B62" i="70"/>
  <c r="B63" i="70"/>
  <c r="B64" i="70"/>
  <c r="B65" i="70"/>
  <c r="B66" i="70"/>
  <c r="B67" i="70"/>
  <c r="B68" i="70"/>
  <c r="B69" i="70"/>
  <c r="B70" i="70"/>
  <c r="B71" i="70"/>
  <c r="B72" i="70"/>
  <c r="B73" i="70"/>
  <c r="B74" i="70"/>
  <c r="B75" i="70"/>
  <c r="B4" i="69"/>
  <c r="B5" i="69"/>
  <c r="B6" i="69"/>
  <c r="B7" i="69"/>
  <c r="B8" i="69"/>
  <c r="B9" i="69"/>
  <c r="B10" i="69"/>
  <c r="B11" i="69"/>
  <c r="B12" i="69"/>
  <c r="B13" i="69"/>
  <c r="B14" i="69"/>
  <c r="B15" i="69"/>
  <c r="B16" i="69"/>
  <c r="B17" i="69"/>
  <c r="B18" i="69"/>
  <c r="B19" i="69"/>
  <c r="B20" i="69"/>
  <c r="B21" i="69"/>
  <c r="B22" i="69"/>
  <c r="B23" i="69"/>
  <c r="B24" i="69"/>
  <c r="B25" i="69"/>
  <c r="B26" i="69"/>
  <c r="B27" i="69"/>
  <c r="B28" i="69"/>
  <c r="B29" i="69"/>
  <c r="B30" i="69"/>
  <c r="B31" i="69"/>
  <c r="B32" i="69"/>
  <c r="B33" i="69"/>
  <c r="B34" i="69"/>
  <c r="B35" i="69"/>
  <c r="B36" i="69"/>
  <c r="B37" i="69"/>
  <c r="B38" i="69"/>
  <c r="B39" i="69"/>
  <c r="B40" i="69"/>
  <c r="B41" i="69"/>
  <c r="B42" i="69"/>
  <c r="B43" i="69"/>
  <c r="M20" i="58" l="1"/>
  <c r="CF31" i="67"/>
  <c r="CF26" i="67"/>
  <c r="CF18" i="67"/>
  <c r="CF3" i="67"/>
  <c r="CF17" i="67"/>
  <c r="CF23" i="67"/>
  <c r="CF9" i="67"/>
  <c r="CF37" i="67"/>
  <c r="CF8" i="67"/>
  <c r="CF40" i="67"/>
  <c r="CF32" i="67"/>
  <c r="B20" i="58" a="1"/>
  <c r="B20" i="58" s="1"/>
  <c r="D20" i="58" s="1" a="1"/>
  <c r="D20" i="58" s="1"/>
  <c r="CF12" i="67"/>
  <c r="CF35" i="67"/>
  <c r="CF28" i="67"/>
  <c r="CF21" i="67"/>
  <c r="CF14" i="67"/>
  <c r="CF7" i="67"/>
  <c r="CF25" i="67"/>
  <c r="M19" i="58"/>
  <c r="CA20" i="67"/>
  <c r="CA37" i="67"/>
  <c r="CA6" i="67"/>
  <c r="CA5" i="67"/>
  <c r="CA39" i="67"/>
  <c r="CA28" i="67"/>
  <c r="CA21" i="67"/>
  <c r="CA7" i="67"/>
  <c r="CA18" i="67"/>
  <c r="CA11" i="67"/>
  <c r="CA35" i="67"/>
  <c r="CA34" i="67"/>
  <c r="CA3" i="67"/>
  <c r="CA25" i="67"/>
  <c r="CA23" i="67"/>
  <c r="CA9" i="67"/>
  <c r="CA32" i="67"/>
  <c r="CA8" i="67"/>
  <c r="B19" i="58" a="1"/>
  <c r="B19" i="58" s="1"/>
  <c r="C19" i="58" s="1" a="1"/>
  <c r="C19" i="58" s="1"/>
  <c r="M16" i="58"/>
  <c r="B16" i="58" a="1"/>
  <c r="B16" i="58" s="1"/>
  <c r="C16" i="58" s="1" a="1"/>
  <c r="C16" i="58" s="1"/>
  <c r="BL16" i="67"/>
  <c r="BL12" i="67"/>
  <c r="BL5" i="67"/>
  <c r="BL3" i="67"/>
  <c r="BL9" i="67"/>
  <c r="BL8" i="67"/>
  <c r="BL21" i="67"/>
  <c r="BL7" i="67"/>
  <c r="BL13" i="67"/>
  <c r="BL17" i="67"/>
  <c r="BL4" i="67"/>
  <c r="M15" i="58"/>
  <c r="B15" i="58" a="1"/>
  <c r="B15" i="58" s="1"/>
  <c r="C15" i="58" s="1" a="1"/>
  <c r="C15" i="58" s="1"/>
  <c r="BG8" i="67"/>
  <c r="BG10" i="67"/>
  <c r="BG9" i="67"/>
  <c r="BG17" i="67"/>
  <c r="BG6" i="67"/>
  <c r="BG13" i="67"/>
  <c r="BG12" i="67"/>
  <c r="BG7" i="67"/>
  <c r="BG18" i="67"/>
  <c r="BG11" i="67"/>
  <c r="BG3" i="67"/>
  <c r="M14" i="58"/>
  <c r="BB18" i="67"/>
  <c r="BB11" i="67"/>
  <c r="BB10" i="67"/>
  <c r="BB3" i="67"/>
  <c r="BB16" i="67"/>
  <c r="BB8" i="67"/>
  <c r="BB15" i="67"/>
  <c r="BB7" i="67"/>
  <c r="B14" i="58" a="1"/>
  <c r="B14" i="58" s="1"/>
  <c r="E14" i="58" s="1" a="1"/>
  <c r="E14" i="58" s="1"/>
  <c r="BB5" i="67"/>
  <c r="M13" i="58"/>
  <c r="AW16" i="67"/>
  <c r="AW8" i="67"/>
  <c r="G130" i="78"/>
  <c r="G129" i="78"/>
  <c r="AW7" i="67"/>
  <c r="AW12" i="67"/>
  <c r="AW17" i="67"/>
  <c r="AW4" i="67"/>
  <c r="AW10" i="67"/>
  <c r="AW3" i="67"/>
  <c r="B13" i="58" a="1"/>
  <c r="B13" i="58" s="1"/>
  <c r="M12" i="58"/>
  <c r="B12" i="58" a="1"/>
  <c r="B12" i="58" s="1"/>
  <c r="C12" i="58" s="1" a="1"/>
  <c r="C12" i="58" s="1"/>
  <c r="AR12" i="67"/>
  <c r="AR16" i="67"/>
  <c r="AR9" i="67"/>
  <c r="AR4" i="67"/>
  <c r="AR8" i="67"/>
  <c r="AR14" i="67"/>
  <c r="AR7" i="67"/>
  <c r="AR13" i="67"/>
  <c r="AR3" i="67"/>
  <c r="AM7" i="67"/>
  <c r="M11" i="58"/>
  <c r="B11" i="58" a="1"/>
  <c r="B11" i="58" s="1"/>
  <c r="C11" i="58" s="1" a="1"/>
  <c r="C11" i="58" s="1"/>
  <c r="G102" i="78"/>
  <c r="G103" i="78"/>
  <c r="AM6" i="67"/>
  <c r="AM5" i="67"/>
  <c r="AM9" i="67"/>
  <c r="AM11" i="67"/>
  <c r="M10" i="58"/>
  <c r="B10" i="58" a="1"/>
  <c r="B10" i="58" s="1"/>
  <c r="C10" i="58" s="1" a="1"/>
  <c r="C10" i="58" s="1"/>
  <c r="AH10" i="67"/>
  <c r="AH9" i="67"/>
  <c r="AH7" i="67"/>
  <c r="G95" i="78"/>
  <c r="G94" i="78"/>
  <c r="AH13" i="67"/>
  <c r="AH12" i="67"/>
  <c r="AH5" i="67"/>
  <c r="AH3" i="67"/>
  <c r="M9" i="58"/>
  <c r="G85" i="78"/>
  <c r="G86" i="78"/>
  <c r="G84" i="78"/>
  <c r="M8" i="58"/>
  <c r="E8" i="58" a="1"/>
  <c r="E8" i="58" s="1"/>
  <c r="D8" i="58" a="1"/>
  <c r="D8" i="58" s="1"/>
  <c r="M7" i="58"/>
  <c r="E7" i="58" a="1"/>
  <c r="E7" i="58" s="1"/>
  <c r="G51" i="78"/>
  <c r="G50" i="78"/>
  <c r="G49" i="78"/>
  <c r="G48" i="78"/>
  <c r="M6" i="58"/>
  <c r="G29" i="78"/>
  <c r="G28" i="78"/>
  <c r="M5" i="58"/>
  <c r="M4" i="58"/>
  <c r="G7" i="78"/>
  <c r="G2" i="78"/>
  <c r="G14" i="78"/>
  <c r="M18" i="58"/>
  <c r="B18" i="58" a="1"/>
  <c r="B18" i="58" s="1"/>
  <c r="D18" i="58" s="1" a="1"/>
  <c r="D18" i="58" s="1"/>
  <c r="BV22" i="67"/>
  <c r="BV15" i="67"/>
  <c r="BV20" i="67"/>
  <c r="BV23" i="67"/>
  <c r="BV12" i="67"/>
  <c r="BV7" i="67"/>
  <c r="BV27" i="67"/>
  <c r="BV13" i="67"/>
  <c r="BV26" i="67"/>
  <c r="BV19" i="67"/>
  <c r="BV9" i="67"/>
  <c r="BV18" i="67"/>
  <c r="BV3" i="67"/>
  <c r="BV29" i="67"/>
  <c r="BV10" i="67"/>
  <c r="BV21" i="67"/>
  <c r="BV24" i="67"/>
  <c r="M17" i="58"/>
  <c r="B17" i="58" a="1"/>
  <c r="B17" i="58" s="1"/>
  <c r="C17" i="58" s="1" a="1"/>
  <c r="C17" i="58" s="1"/>
  <c r="BQ24" i="67"/>
  <c r="BQ3" i="67"/>
  <c r="B22" i="58" a="1"/>
  <c r="B22" i="58" s="1"/>
  <c r="BQ23" i="67"/>
  <c r="BQ9" i="67"/>
  <c r="BQ18" i="67"/>
  <c r="BQ26" i="67"/>
  <c r="BQ20" i="67"/>
  <c r="BQ12" i="67"/>
  <c r="BQ21" i="67"/>
  <c r="BQ7" i="67"/>
  <c r="D6" i="58" a="1"/>
  <c r="D6" i="58" s="1"/>
  <c r="E6" i="58" a="1"/>
  <c r="E6" i="58" s="1"/>
  <c r="C6" i="58" a="1"/>
  <c r="C6" i="58" s="1"/>
  <c r="E9" i="58" a="1"/>
  <c r="E9" i="58" s="1"/>
  <c r="D9" i="58" a="1"/>
  <c r="D9" i="58" s="1"/>
  <c r="C9" i="58" a="1"/>
  <c r="C9" i="58" s="1"/>
  <c r="C4" i="58" a="1"/>
  <c r="C4" i="58" s="1"/>
  <c r="D4" i="58" a="1"/>
  <c r="D4" i="58" s="1"/>
  <c r="E4" i="58" a="1"/>
  <c r="E4" i="58" s="1"/>
  <c r="D7" i="58" a="1"/>
  <c r="D7" i="58" s="1"/>
  <c r="E5" i="58" a="1"/>
  <c r="E5" i="58" s="1"/>
  <c r="D5" i="58" a="1"/>
  <c r="D5" i="58" s="1"/>
  <c r="CF16" i="67"/>
  <c r="CF34" i="67"/>
  <c r="CF38" i="67"/>
  <c r="CF5" i="67"/>
  <c r="CF30" i="67"/>
  <c r="CF33" i="67"/>
  <c r="CF19" i="67"/>
  <c r="CF10" i="67"/>
  <c r="CF4" i="67"/>
  <c r="CF11" i="67"/>
  <c r="CF15" i="67"/>
  <c r="CF13" i="67"/>
  <c r="CF24" i="67"/>
  <c r="CF20" i="67"/>
  <c r="CF6" i="67"/>
  <c r="CF41" i="67"/>
  <c r="CF27" i="67"/>
  <c r="CF39" i="67"/>
  <c r="CF29" i="67"/>
  <c r="CF36" i="67"/>
  <c r="CF22" i="67"/>
  <c r="CA27" i="67"/>
  <c r="CA26" i="67"/>
  <c r="CA30" i="67"/>
  <c r="CA16" i="67"/>
  <c r="CA40" i="67"/>
  <c r="CA12" i="67"/>
  <c r="CA19" i="67"/>
  <c r="CA10" i="67"/>
  <c r="CA29" i="67"/>
  <c r="CA15" i="67"/>
  <c r="CA24" i="67"/>
  <c r="CA33" i="67"/>
  <c r="CA14" i="67"/>
  <c r="CA38" i="67"/>
  <c r="CA4" i="67"/>
  <c r="CA36" i="67"/>
  <c r="CA22" i="67"/>
  <c r="CA31" i="67"/>
  <c r="CA17" i="67"/>
  <c r="CA13" i="67"/>
  <c r="BV30" i="67"/>
  <c r="BV16" i="67"/>
  <c r="BV6" i="67"/>
  <c r="BV25" i="67"/>
  <c r="BV11" i="67"/>
  <c r="BV5" i="67"/>
  <c r="BV28" i="67"/>
  <c r="BV4" i="67"/>
  <c r="BV8" i="67"/>
  <c r="BV17" i="67"/>
  <c r="BV14" i="67"/>
  <c r="BQ6" i="67"/>
  <c r="BQ11" i="67"/>
  <c r="BQ15" i="67"/>
  <c r="BQ10" i="67"/>
  <c r="BQ19" i="67"/>
  <c r="BQ5" i="67"/>
  <c r="BQ14" i="67"/>
  <c r="BQ4" i="67"/>
  <c r="BQ28" i="67"/>
  <c r="BQ27" i="67"/>
  <c r="BQ13" i="67"/>
  <c r="BQ22" i="67"/>
  <c r="BQ8" i="67"/>
  <c r="BQ17" i="67"/>
  <c r="BQ16" i="67"/>
  <c r="BQ25" i="67"/>
  <c r="BL6" i="67"/>
  <c r="BL19" i="67"/>
  <c r="BL11" i="67"/>
  <c r="BL20" i="67"/>
  <c r="BL14" i="67"/>
  <c r="BL15" i="67"/>
  <c r="BL18" i="67"/>
  <c r="BL10" i="67"/>
  <c r="BG5" i="67"/>
  <c r="BG19" i="67"/>
  <c r="BG14" i="67"/>
  <c r="BG4" i="67"/>
  <c r="BG16" i="67"/>
  <c r="BG15" i="67"/>
  <c r="BB13" i="67"/>
  <c r="BB6" i="67"/>
  <c r="BB17" i="67"/>
  <c r="BB14" i="67"/>
  <c r="BB9" i="67"/>
  <c r="BB4" i="67"/>
  <c r="BB12" i="67"/>
  <c r="AW6" i="67"/>
  <c r="AW15" i="67"/>
  <c r="AW5" i="67"/>
  <c r="AW11" i="67"/>
  <c r="AW13" i="67"/>
  <c r="AW9" i="67"/>
  <c r="AW14" i="67"/>
  <c r="AR5" i="67"/>
  <c r="AR15" i="67"/>
  <c r="AR10" i="67"/>
  <c r="AR11" i="67"/>
  <c r="AR6" i="67"/>
  <c r="AM8" i="67"/>
  <c r="AM12" i="67"/>
  <c r="AM14" i="67"/>
  <c r="AM10" i="67"/>
  <c r="AM4" i="67"/>
  <c r="AM13" i="67"/>
  <c r="AM3" i="67"/>
  <c r="AH6" i="67"/>
  <c r="AH4" i="67"/>
  <c r="AH11" i="67"/>
  <c r="AH8" i="67"/>
  <c r="AC6" i="67"/>
  <c r="AC4" i="67"/>
  <c r="AC3" i="67"/>
  <c r="AC12" i="67"/>
  <c r="X11" i="67"/>
  <c r="X6" i="67"/>
  <c r="X4" i="67"/>
  <c r="S6" i="67"/>
  <c r="S5" i="67"/>
  <c r="S4" i="67"/>
  <c r="S3" i="67"/>
  <c r="N6" i="67"/>
  <c r="N5" i="67"/>
  <c r="I5" i="67"/>
  <c r="I4" i="67"/>
  <c r="I8" i="67"/>
  <c r="I3" i="67"/>
  <c r="I6" i="67"/>
  <c r="D6" i="67"/>
  <c r="D5" i="67"/>
  <c r="N4" i="58"/>
  <c r="J4" i="58"/>
  <c r="N5" i="58"/>
  <c r="J5" i="58"/>
  <c r="N6" i="58"/>
  <c r="J6" i="58"/>
  <c r="N7" i="58"/>
  <c r="J7" i="58"/>
  <c r="N8" i="58"/>
  <c r="J8" i="58"/>
  <c r="N9" i="58"/>
  <c r="J9" i="58"/>
  <c r="N10" i="58"/>
  <c r="J10" i="58"/>
  <c r="N11" i="58"/>
  <c r="J11" i="58"/>
  <c r="N12" i="58"/>
  <c r="J12" i="58"/>
  <c r="N13" i="58"/>
  <c r="J13" i="58"/>
  <c r="N14" i="58"/>
  <c r="J14" i="58"/>
  <c r="N15" i="58"/>
  <c r="J15" i="58"/>
  <c r="N16" i="58"/>
  <c r="J16" i="58"/>
  <c r="N17" i="58"/>
  <c r="J17" i="58"/>
  <c r="N18" i="58"/>
  <c r="J18" i="58"/>
  <c r="N19" i="58"/>
  <c r="J19" i="58"/>
  <c r="N20" i="58"/>
  <c r="J20" i="58"/>
  <c r="C20" i="58" l="1" a="1"/>
  <c r="C20" i="58" s="1"/>
  <c r="E20" i="58" a="1"/>
  <c r="E20" i="58" s="1"/>
  <c r="E19" i="58" a="1"/>
  <c r="E19" i="58" s="1"/>
  <c r="D19" i="58" a="1"/>
  <c r="D19" i="58" s="1"/>
  <c r="D16" i="58" a="1"/>
  <c r="D16" i="58" s="1"/>
  <c r="E16" i="58" a="1"/>
  <c r="E16" i="58" s="1"/>
  <c r="E15" i="58" a="1"/>
  <c r="E15" i="58" s="1"/>
  <c r="D15" i="58" a="1"/>
  <c r="D15" i="58" s="1"/>
  <c r="D14" i="58" a="1"/>
  <c r="D14" i="58" s="1"/>
  <c r="C14" i="58" a="1"/>
  <c r="C14" i="58" s="1"/>
  <c r="D13" i="58" a="1"/>
  <c r="D13" i="58" s="1"/>
  <c r="C13" i="58" a="1"/>
  <c r="C13" i="58" s="1"/>
  <c r="E13" i="58" a="1"/>
  <c r="E13" i="58" s="1"/>
  <c r="D12" i="58" a="1"/>
  <c r="D12" i="58" s="1"/>
  <c r="E12" i="58" a="1"/>
  <c r="E12" i="58" s="1"/>
  <c r="D11" i="58" a="1"/>
  <c r="D11" i="58" s="1"/>
  <c r="E11" i="58" a="1"/>
  <c r="E11" i="58" s="1"/>
  <c r="E10" i="58" a="1"/>
  <c r="E10" i="58" s="1"/>
  <c r="D10" i="58" a="1"/>
  <c r="D10" i="58" s="1"/>
  <c r="J1" i="78"/>
  <c r="J3" i="78"/>
  <c r="C18" i="58" a="1"/>
  <c r="C18" i="58" s="1"/>
  <c r="E18" i="58" a="1"/>
  <c r="E18" i="58" s="1"/>
  <c r="E17" i="58" a="1"/>
  <c r="E17" i="58" s="1"/>
  <c r="D17" i="58" a="1"/>
  <c r="D17" i="58" s="1"/>
  <c r="B8" i="2"/>
  <c r="F4" i="2" l="1"/>
  <c r="F5" i="2"/>
  <c r="F6" i="2"/>
  <c r="B11" i="16" l="1"/>
  <c r="B39" i="16"/>
  <c r="B109" i="16"/>
  <c r="B137" i="16"/>
  <c r="B165" i="16"/>
  <c r="B19" i="16"/>
  <c r="B64" i="16"/>
  <c r="B110" i="16"/>
  <c r="B155" i="16"/>
  <c r="B21" i="11"/>
  <c r="B63" i="11"/>
  <c r="B105" i="11"/>
  <c r="B37" i="16"/>
  <c r="B83" i="16"/>
  <c r="B128" i="16"/>
  <c r="B173" i="16"/>
  <c r="B55" i="16"/>
  <c r="B100" i="16"/>
  <c r="B145" i="16"/>
  <c r="B26" i="11"/>
  <c r="B68" i="11"/>
  <c r="B110" i="11"/>
  <c r="B12" i="16"/>
  <c r="B57" i="16"/>
  <c r="B10" i="16"/>
  <c r="B74" i="16"/>
  <c r="B92" i="16"/>
  <c r="B14" i="11"/>
  <c r="B62" i="11"/>
  <c r="B128" i="11"/>
  <c r="B75" i="16"/>
  <c r="B93" i="16"/>
  <c r="B15" i="11"/>
  <c r="B80" i="11"/>
  <c r="B129" i="11"/>
  <c r="B56" i="16"/>
  <c r="B172" i="16"/>
  <c r="B32" i="11"/>
  <c r="B81" i="11"/>
  <c r="B98" i="11"/>
  <c r="B154" i="16"/>
  <c r="B174" i="16"/>
  <c r="B33" i="11"/>
  <c r="B50" i="11"/>
  <c r="B99" i="11"/>
  <c r="B38" i="16"/>
  <c r="B101" i="16"/>
  <c r="B119" i="16"/>
  <c r="B138" i="16"/>
  <c r="B69" i="11"/>
  <c r="B117" i="11"/>
  <c r="B21" i="16"/>
  <c r="B39" i="11"/>
  <c r="B56" i="11"/>
  <c r="B104" i="11"/>
  <c r="B47" i="16"/>
  <c r="B120" i="16"/>
  <c r="B73" i="16"/>
  <c r="B46" i="16"/>
  <c r="B84" i="16"/>
  <c r="B51" i="11"/>
  <c r="B146" i="16"/>
  <c r="B44" i="11"/>
  <c r="B74" i="11"/>
  <c r="B164" i="16"/>
  <c r="B9" i="11"/>
  <c r="B82" i="16"/>
  <c r="B111" i="16"/>
  <c r="B147" i="16"/>
  <c r="B20" i="11"/>
  <c r="B45" i="11"/>
  <c r="B75" i="11"/>
  <c r="B118" i="16"/>
  <c r="B129" i="16"/>
  <c r="B48" i="16"/>
  <c r="B156" i="16"/>
  <c r="B27" i="11"/>
  <c r="B57" i="11"/>
  <c r="B86" i="11"/>
  <c r="B111" i="11"/>
  <c r="B20" i="16"/>
  <c r="B87" i="11"/>
  <c r="B116" i="11"/>
  <c r="B30" i="16"/>
  <c r="B91" i="16"/>
  <c r="B127" i="16"/>
  <c r="B163" i="16"/>
  <c r="B28" i="16"/>
  <c r="B65" i="16"/>
  <c r="B102" i="16"/>
  <c r="B92" i="11"/>
  <c r="B122" i="11"/>
  <c r="B29" i="16"/>
  <c r="B66" i="16"/>
  <c r="B136" i="16"/>
  <c r="B8" i="11"/>
  <c r="B38" i="11"/>
  <c r="B93" i="11"/>
  <c r="B123" i="11"/>
  <c r="B25" i="16"/>
  <c r="B53" i="16"/>
  <c r="B81" i="16"/>
  <c r="B151" i="16"/>
  <c r="B34" i="16"/>
  <c r="B79" i="16"/>
  <c r="B125" i="16"/>
  <c r="B170" i="16"/>
  <c r="B7" i="11"/>
  <c r="B49" i="11"/>
  <c r="B91" i="11"/>
  <c r="B7" i="16"/>
  <c r="B52" i="16"/>
  <c r="B98" i="16"/>
  <c r="B143" i="16"/>
  <c r="B9" i="16"/>
  <c r="B70" i="16"/>
  <c r="B115" i="16"/>
  <c r="B160" i="16"/>
  <c r="B12" i="11"/>
  <c r="B54" i="11"/>
  <c r="B96" i="11"/>
  <c r="B27" i="16"/>
  <c r="B72" i="16"/>
  <c r="B169" i="16"/>
  <c r="B30" i="11"/>
  <c r="B79" i="11"/>
  <c r="B54" i="16"/>
  <c r="B133" i="16"/>
  <c r="B152" i="16"/>
  <c r="B171" i="16"/>
  <c r="B31" i="11"/>
  <c r="B97" i="11"/>
  <c r="B116" i="16"/>
  <c r="B134" i="16"/>
  <c r="B153" i="16"/>
  <c r="B48" i="11"/>
  <c r="B114" i="11"/>
  <c r="B35" i="16"/>
  <c r="B97" i="16"/>
  <c r="B117" i="16"/>
  <c r="B135" i="16"/>
  <c r="B66" i="11"/>
  <c r="B115" i="11"/>
  <c r="B17" i="16"/>
  <c r="B80" i="16"/>
  <c r="B19" i="11"/>
  <c r="B36" i="11"/>
  <c r="B85" i="11"/>
  <c r="B44" i="16"/>
  <c r="B63" i="16"/>
  <c r="B142" i="16"/>
  <c r="B162" i="16"/>
  <c r="B72" i="11"/>
  <c r="B121" i="11"/>
  <c r="B36" i="16"/>
  <c r="B71" i="16"/>
  <c r="B106" i="16"/>
  <c r="B42" i="11"/>
  <c r="B126" i="11"/>
  <c r="B8" i="16"/>
  <c r="B24" i="11"/>
  <c r="B78" i="11"/>
  <c r="B108" i="11"/>
  <c r="B107" i="16"/>
  <c r="B144" i="16"/>
  <c r="B13" i="11"/>
  <c r="B43" i="11"/>
  <c r="B73" i="11"/>
  <c r="B102" i="11"/>
  <c r="B127" i="11"/>
  <c r="B43" i="16"/>
  <c r="B108" i="16"/>
  <c r="B18" i="11"/>
  <c r="B103" i="11"/>
  <c r="B60" i="11"/>
  <c r="B45" i="16"/>
  <c r="B26" i="16"/>
  <c r="B99" i="16"/>
  <c r="B90" i="11"/>
  <c r="B120" i="11"/>
  <c r="B16" i="16"/>
  <c r="B88" i="16"/>
  <c r="B25" i="11"/>
  <c r="B55" i="11"/>
  <c r="B84" i="11"/>
  <c r="B109" i="11"/>
  <c r="B18" i="16"/>
  <c r="B89" i="16"/>
  <c r="B124" i="16"/>
  <c r="B90" i="16"/>
  <c r="B126" i="16"/>
  <c r="B161" i="16"/>
  <c r="B62" i="16"/>
  <c r="B61" i="16"/>
  <c r="B6" i="11"/>
  <c r="B37" i="11"/>
  <c r="B61" i="11"/>
  <c r="B67" i="11"/>
  <c r="B67" i="16"/>
  <c r="B95" i="16"/>
  <c r="B123" i="16"/>
  <c r="B4" i="16"/>
  <c r="B49" i="16"/>
  <c r="B94" i="16"/>
  <c r="B140" i="16"/>
  <c r="B35" i="11"/>
  <c r="B77" i="11"/>
  <c r="B119" i="11"/>
  <c r="B22" i="16"/>
  <c r="B68" i="16"/>
  <c r="B113" i="16"/>
  <c r="B158" i="16"/>
  <c r="B10" i="11"/>
  <c r="B24" i="16"/>
  <c r="B40" i="16"/>
  <c r="B85" i="16"/>
  <c r="B130" i="16"/>
  <c r="B40" i="11"/>
  <c r="B82" i="11"/>
  <c r="B124" i="11"/>
  <c r="B42" i="16"/>
  <c r="B31" i="16"/>
  <c r="B51" i="16"/>
  <c r="B112" i="16"/>
  <c r="B132" i="16"/>
  <c r="B150" i="16"/>
  <c r="B46" i="11"/>
  <c r="B95" i="11"/>
  <c r="B112" i="11"/>
  <c r="B13" i="16"/>
  <c r="B32" i="16"/>
  <c r="B114" i="16"/>
  <c r="B47" i="11"/>
  <c r="B64" i="11"/>
  <c r="B113" i="11"/>
  <c r="B14" i="16"/>
  <c r="B33" i="16"/>
  <c r="B76" i="16"/>
  <c r="B96" i="16"/>
  <c r="B16" i="11"/>
  <c r="B65" i="11"/>
  <c r="B130" i="11"/>
  <c r="B15" i="16"/>
  <c r="B58" i="16"/>
  <c r="B77" i="16"/>
  <c r="B17" i="11"/>
  <c r="B83" i="11"/>
  <c r="B60" i="16"/>
  <c r="B157" i="16"/>
  <c r="B52" i="11"/>
  <c r="B101" i="11"/>
  <c r="B86" i="16"/>
  <c r="B104" i="16"/>
  <c r="B122" i="16"/>
  <c r="B5" i="11"/>
  <c r="B23" i="11"/>
  <c r="B88" i="11"/>
  <c r="B141" i="16"/>
  <c r="B11" i="11"/>
  <c r="B71" i="11"/>
  <c r="B100" i="11"/>
  <c r="B22" i="11"/>
  <c r="B107" i="11"/>
  <c r="B87" i="16"/>
  <c r="B149" i="16"/>
  <c r="B53" i="11"/>
  <c r="B41" i="16"/>
  <c r="B6" i="16"/>
  <c r="B78" i="16"/>
  <c r="B148" i="16"/>
  <c r="B69" i="16"/>
  <c r="B139" i="16"/>
  <c r="B70" i="11"/>
  <c r="B125" i="11"/>
  <c r="B5" i="16"/>
  <c r="B106" i="11"/>
  <c r="B76" i="11"/>
  <c r="B4" i="11"/>
  <c r="B121" i="16"/>
  <c r="B50" i="16"/>
  <c r="B159" i="16"/>
  <c r="B59" i="16"/>
  <c r="B28" i="11"/>
  <c r="B58" i="11"/>
  <c r="B34" i="11"/>
  <c r="B105" i="16"/>
  <c r="B168" i="16"/>
  <c r="B41" i="11"/>
  <c r="B94" i="11"/>
  <c r="B23" i="16"/>
  <c r="B29" i="11"/>
  <c r="B59" i="11"/>
  <c r="B89" i="11"/>
  <c r="B118" i="11"/>
  <c r="B131" i="16"/>
  <c r="B166" i="16"/>
  <c r="B103" i="16"/>
  <c r="B167" i="16"/>
  <c r="B18" i="13"/>
  <c r="B74" i="13"/>
  <c r="B130" i="13"/>
  <c r="B17" i="12"/>
  <c r="B31" i="12"/>
  <c r="B45" i="12"/>
  <c r="B59" i="12"/>
  <c r="B73" i="12"/>
  <c r="B87" i="12"/>
  <c r="B101" i="12"/>
  <c r="B115" i="12"/>
  <c r="B129" i="12"/>
  <c r="B143" i="12"/>
  <c r="B19" i="13"/>
  <c r="B75" i="13"/>
  <c r="B89" i="13"/>
  <c r="B131" i="13"/>
  <c r="B145" i="13"/>
  <c r="B63" i="7"/>
  <c r="B77" i="7"/>
  <c r="B15" i="5"/>
  <c r="B43" i="5"/>
  <c r="B71" i="5"/>
  <c r="B35" i="13"/>
  <c r="B49" i="13"/>
  <c r="B91" i="13"/>
  <c r="B147" i="13"/>
  <c r="B161" i="13"/>
  <c r="B17" i="13"/>
  <c r="B90" i="13"/>
  <c r="B41" i="13"/>
  <c r="B59" i="13"/>
  <c r="B98" i="13"/>
  <c r="B137" i="13"/>
  <c r="B155" i="13"/>
  <c r="B23" i="12"/>
  <c r="B94" i="12"/>
  <c r="B128" i="12"/>
  <c r="B148" i="12"/>
  <c r="B14" i="5"/>
  <c r="B75" i="5"/>
  <c r="B6" i="4"/>
  <c r="B48" i="4"/>
  <c r="B27" i="3"/>
  <c r="B42" i="13"/>
  <c r="B99" i="13"/>
  <c r="B138" i="13"/>
  <c r="B24" i="12"/>
  <c r="B58" i="12"/>
  <c r="B149" i="12"/>
  <c r="B31" i="5"/>
  <c r="B21" i="4"/>
  <c r="B63" i="4"/>
  <c r="B42" i="3"/>
  <c r="B26" i="13"/>
  <c r="B65" i="13"/>
  <c r="B83" i="13"/>
  <c r="B122" i="13"/>
  <c r="B9" i="12"/>
  <c r="B43" i="12"/>
  <c r="B80" i="12"/>
  <c r="B114" i="12"/>
  <c r="B17" i="7"/>
  <c r="B32" i="7"/>
  <c r="B47" i="7"/>
  <c r="B62" i="7"/>
  <c r="B78" i="7"/>
  <c r="B93" i="7"/>
  <c r="B63" i="5"/>
  <c r="B9" i="4"/>
  <c r="B51" i="4"/>
  <c r="B30" i="3"/>
  <c r="B10" i="13"/>
  <c r="B50" i="13"/>
  <c r="B107" i="13"/>
  <c r="B146" i="13"/>
  <c r="B66" i="12"/>
  <c r="B100" i="12"/>
  <c r="B51" i="13"/>
  <c r="B154" i="13"/>
  <c r="B37" i="12"/>
  <c r="B64" i="12"/>
  <c r="B86" i="12"/>
  <c r="B18" i="7"/>
  <c r="B73" i="7"/>
  <c r="B23" i="5"/>
  <c r="B62" i="5"/>
  <c r="B15" i="4"/>
  <c r="B6" i="3"/>
  <c r="B60" i="3"/>
  <c r="B25" i="13"/>
  <c r="B106" i="13"/>
  <c r="B38" i="12"/>
  <c r="B65" i="12"/>
  <c r="B38" i="7"/>
  <c r="B33" i="4"/>
  <c r="B24" i="3"/>
  <c r="B27" i="13"/>
  <c r="B162" i="13"/>
  <c r="B57" i="7"/>
  <c r="B7" i="5"/>
  <c r="B83" i="5"/>
  <c r="B36" i="4"/>
  <c r="B54" i="4"/>
  <c r="B45" i="3"/>
  <c r="B82" i="13"/>
  <c r="B163" i="13"/>
  <c r="B16" i="12"/>
  <c r="B58" i="7"/>
  <c r="B26" i="5"/>
  <c r="B47" i="5"/>
  <c r="B18" i="4"/>
  <c r="B9" i="3"/>
  <c r="B63" i="3"/>
  <c r="B44" i="12"/>
  <c r="B93" i="12"/>
  <c r="B121" i="12"/>
  <c r="B142" i="12"/>
  <c r="B23" i="7"/>
  <c r="B27" i="5"/>
  <c r="B67" i="5"/>
  <c r="B86" i="5"/>
  <c r="B39" i="4"/>
  <c r="B139" i="13"/>
  <c r="B122" i="12"/>
  <c r="B42" i="7"/>
  <c r="B50" i="5"/>
  <c r="B87" i="5"/>
  <c r="B57" i="4"/>
  <c r="B48" i="3"/>
  <c r="B34" i="13"/>
  <c r="B58" i="13"/>
  <c r="B113" i="13"/>
  <c r="B22" i="12"/>
  <c r="B43" i="7"/>
  <c r="B83" i="7"/>
  <c r="B11" i="5"/>
  <c r="B51" i="5"/>
  <c r="B24" i="4"/>
  <c r="B12" i="3"/>
  <c r="B114" i="13"/>
  <c r="B51" i="12"/>
  <c r="B72" i="12"/>
  <c r="B150" i="12"/>
  <c r="B8" i="7"/>
  <c r="B42" i="4"/>
  <c r="B15" i="3"/>
  <c r="B33" i="3"/>
  <c r="B11" i="13"/>
  <c r="B66" i="13"/>
  <c r="B115" i="13"/>
  <c r="B169" i="13"/>
  <c r="B52" i="12"/>
  <c r="B27" i="7"/>
  <c r="B48" i="7"/>
  <c r="B35" i="5"/>
  <c r="B60" i="4"/>
  <c r="B51" i="3"/>
  <c r="B67" i="13"/>
  <c r="B121" i="13"/>
  <c r="B170" i="13"/>
  <c r="B79" i="12"/>
  <c r="B28" i="7"/>
  <c r="B68" i="7"/>
  <c r="B27" i="4"/>
  <c r="B18" i="3"/>
  <c r="B123" i="13"/>
  <c r="B171" i="13"/>
  <c r="B30" i="12"/>
  <c r="B106" i="12"/>
  <c r="B127" i="12"/>
  <c r="B87" i="7"/>
  <c r="B19" i="5"/>
  <c r="B55" i="5"/>
  <c r="B74" i="5"/>
  <c r="B45" i="4"/>
  <c r="B36" i="3"/>
  <c r="B43" i="13"/>
  <c r="B107" i="12"/>
  <c r="B12" i="7"/>
  <c r="B33" i="7"/>
  <c r="B88" i="7"/>
  <c r="B38" i="5"/>
  <c r="B12" i="4"/>
  <c r="B66" i="4"/>
  <c r="B54" i="3"/>
  <c r="B97" i="13"/>
  <c r="B10" i="12"/>
  <c r="B108" i="12"/>
  <c r="B135" i="12"/>
  <c r="B13" i="7"/>
  <c r="B53" i="7"/>
  <c r="B92" i="7"/>
  <c r="B39" i="5"/>
  <c r="B79" i="5"/>
  <c r="B30" i="4"/>
  <c r="B21" i="3"/>
  <c r="B57" i="3"/>
  <c r="B73" i="13"/>
  <c r="B85" i="12"/>
  <c r="B136" i="12"/>
  <c r="B72" i="7"/>
  <c r="B59" i="5"/>
  <c r="B39" i="3"/>
  <c r="B32" i="13"/>
  <c r="B88" i="13"/>
  <c r="B144" i="13"/>
  <c r="B158" i="13"/>
  <c r="B33" i="13"/>
  <c r="B47" i="13"/>
  <c r="B103" i="13"/>
  <c r="B159" i="13"/>
  <c r="B7" i="7"/>
  <c r="B21" i="7"/>
  <c r="B91" i="7"/>
  <c r="B57" i="5"/>
  <c r="B85" i="5"/>
  <c r="B7" i="13"/>
  <c r="B63" i="13"/>
  <c r="B105" i="13"/>
  <c r="B119" i="13"/>
  <c r="B20" i="12"/>
  <c r="B34" i="12"/>
  <c r="B62" i="12"/>
  <c r="B76" i="12"/>
  <c r="B104" i="12"/>
  <c r="B118" i="12"/>
  <c r="B146" i="12"/>
  <c r="B71" i="13"/>
  <c r="B23" i="13"/>
  <c r="B80" i="13"/>
  <c r="B57" i="12"/>
  <c r="B77" i="12"/>
  <c r="B30" i="5"/>
  <c r="B45" i="5"/>
  <c r="B20" i="4"/>
  <c r="B62" i="4"/>
  <c r="B41" i="3"/>
  <c r="B24" i="13"/>
  <c r="B62" i="13"/>
  <c r="B81" i="13"/>
  <c r="B120" i="13"/>
  <c r="B7" i="12"/>
  <c r="B41" i="12"/>
  <c r="B78" i="12"/>
  <c r="B112" i="12"/>
  <c r="B46" i="5"/>
  <c r="B61" i="5"/>
  <c r="B35" i="4"/>
  <c r="B14" i="3"/>
  <c r="B56" i="3"/>
  <c r="B160" i="13"/>
  <c r="B63" i="12"/>
  <c r="B97" i="12"/>
  <c r="B134" i="12"/>
  <c r="B18" i="5"/>
  <c r="B33" i="5"/>
  <c r="B78" i="5"/>
  <c r="B23" i="4"/>
  <c r="B65" i="4"/>
  <c r="B44" i="3"/>
  <c r="B86" i="13"/>
  <c r="B29" i="12"/>
  <c r="B49" i="12"/>
  <c r="B83" i="12"/>
  <c r="B120" i="12"/>
  <c r="B104" i="13"/>
  <c r="B129" i="13"/>
  <c r="B13" i="12"/>
  <c r="B37" i="7"/>
  <c r="B55" i="7"/>
  <c r="B81" i="5"/>
  <c r="B32" i="4"/>
  <c r="B23" i="3"/>
  <c r="B14" i="12"/>
  <c r="B113" i="12"/>
  <c r="B139" i="12"/>
  <c r="B56" i="7"/>
  <c r="B76" i="7"/>
  <c r="B6" i="5"/>
  <c r="B42" i="5"/>
  <c r="B82" i="5"/>
  <c r="B53" i="4"/>
  <c r="B79" i="13"/>
  <c r="B134" i="13"/>
  <c r="B15" i="12"/>
  <c r="B91" i="12"/>
  <c r="B140" i="12"/>
  <c r="B25" i="5"/>
  <c r="B17" i="4"/>
  <c r="B8" i="3"/>
  <c r="B62" i="3"/>
  <c r="B55" i="13"/>
  <c r="B110" i="13"/>
  <c r="B135" i="13"/>
  <c r="B42" i="12"/>
  <c r="B92" i="12"/>
  <c r="B119" i="12"/>
  <c r="B141" i="12"/>
  <c r="B22" i="7"/>
  <c r="B40" i="7"/>
  <c r="B66" i="5"/>
  <c r="B38" i="4"/>
  <c r="B26" i="3"/>
  <c r="B56" i="13"/>
  <c r="B111" i="13"/>
  <c r="B136" i="13"/>
  <c r="B41" i="7"/>
  <c r="B61" i="7"/>
  <c r="B81" i="7"/>
  <c r="B9" i="5"/>
  <c r="B49" i="5"/>
  <c r="B56" i="4"/>
  <c r="B29" i="3"/>
  <c r="B47" i="3"/>
  <c r="B31" i="13"/>
  <c r="B57" i="13"/>
  <c r="B112" i="13"/>
  <c r="B21" i="12"/>
  <c r="B70" i="12"/>
  <c r="B82" i="7"/>
  <c r="B10" i="5"/>
  <c r="B11" i="3"/>
  <c r="B8" i="13"/>
  <c r="B87" i="13"/>
  <c r="B167" i="13"/>
  <c r="B50" i="12"/>
  <c r="B71" i="12"/>
  <c r="B98" i="12"/>
  <c r="B147" i="12"/>
  <c r="B6" i="7"/>
  <c r="B25" i="7"/>
  <c r="B69" i="5"/>
  <c r="B41" i="4"/>
  <c r="B32" i="3"/>
  <c r="B9" i="13"/>
  <c r="B64" i="13"/>
  <c r="B143" i="13"/>
  <c r="B168" i="13"/>
  <c r="B99" i="12"/>
  <c r="B26" i="7"/>
  <c r="B46" i="7"/>
  <c r="B66" i="7"/>
  <c r="B34" i="5"/>
  <c r="B70" i="5"/>
  <c r="B5" i="4"/>
  <c r="B59" i="4"/>
  <c r="B50" i="3"/>
  <c r="B38" i="13"/>
  <c r="B125" i="12"/>
  <c r="B67" i="7"/>
  <c r="B85" i="7"/>
  <c r="B13" i="5"/>
  <c r="B8" i="4"/>
  <c r="B26" i="4"/>
  <c r="B17" i="3"/>
  <c r="B39" i="13"/>
  <c r="B28" i="12"/>
  <c r="B105" i="12"/>
  <c r="B126" i="12"/>
  <c r="B10" i="7"/>
  <c r="B86" i="7"/>
  <c r="B54" i="5"/>
  <c r="B73" i="5"/>
  <c r="B44" i="4"/>
  <c r="B35" i="3"/>
  <c r="B40" i="13"/>
  <c r="B95" i="13"/>
  <c r="B11" i="7"/>
  <c r="B31" i="7"/>
  <c r="B51" i="7"/>
  <c r="B37" i="5"/>
  <c r="B11" i="4"/>
  <c r="B53" i="3"/>
  <c r="B14" i="13"/>
  <c r="B96" i="13"/>
  <c r="B151" i="13"/>
  <c r="B8" i="12"/>
  <c r="B55" i="12"/>
  <c r="B133" i="12"/>
  <c r="B52" i="7"/>
  <c r="B70" i="7"/>
  <c r="B29" i="4"/>
  <c r="B20" i="3"/>
  <c r="B15" i="13"/>
  <c r="B72" i="13"/>
  <c r="B127" i="13"/>
  <c r="B152" i="13"/>
  <c r="B35" i="12"/>
  <c r="B56" i="12"/>
  <c r="B84" i="12"/>
  <c r="B71" i="7"/>
  <c r="B21" i="5"/>
  <c r="B58" i="5"/>
  <c r="B47" i="4"/>
  <c r="B38" i="3"/>
  <c r="B16" i="13"/>
  <c r="B48" i="13"/>
  <c r="B128" i="13"/>
  <c r="B153" i="13"/>
  <c r="B36" i="12"/>
  <c r="B16" i="7"/>
  <c r="B36" i="7"/>
  <c r="B22" i="5"/>
  <c r="B14" i="4"/>
  <c r="B50" i="4"/>
  <c r="B5" i="3"/>
  <c r="B59" i="3"/>
  <c r="B4" i="13"/>
  <c r="B46" i="13"/>
  <c r="B60" i="13"/>
  <c r="B102" i="13"/>
  <c r="B116" i="13"/>
  <c r="B172" i="13"/>
  <c r="B5" i="13"/>
  <c r="B61" i="13"/>
  <c r="B117" i="13"/>
  <c r="B4" i="12"/>
  <c r="B18" i="12"/>
  <c r="B32" i="12"/>
  <c r="B46" i="12"/>
  <c r="B60" i="12"/>
  <c r="B74" i="12"/>
  <c r="B88" i="12"/>
  <c r="B102" i="12"/>
  <c r="B116" i="12"/>
  <c r="B130" i="12"/>
  <c r="B144" i="12"/>
  <c r="B35" i="7"/>
  <c r="B49" i="7"/>
  <c r="B29" i="5"/>
  <c r="B21" i="13"/>
  <c r="B77" i="13"/>
  <c r="B133" i="13"/>
  <c r="B6" i="12"/>
  <c r="B48" i="12"/>
  <c r="B90" i="12"/>
  <c r="B132" i="12"/>
  <c r="B37" i="13"/>
  <c r="B54" i="13"/>
  <c r="B108" i="13"/>
  <c r="B125" i="13"/>
  <c r="B142" i="13"/>
  <c r="B22" i="13"/>
  <c r="B118" i="13"/>
  <c r="B5" i="12"/>
  <c r="B40" i="12"/>
  <c r="B111" i="12"/>
  <c r="B14" i="7"/>
  <c r="B29" i="7"/>
  <c r="B44" i="7"/>
  <c r="B59" i="7"/>
  <c r="B74" i="7"/>
  <c r="B89" i="7"/>
  <c r="B60" i="5"/>
  <c r="B34" i="4"/>
  <c r="B13" i="3"/>
  <c r="B55" i="3"/>
  <c r="B156" i="13"/>
  <c r="B95" i="12"/>
  <c r="B131" i="12"/>
  <c r="B15" i="7"/>
  <c r="B30" i="7"/>
  <c r="B45" i="7"/>
  <c r="B60" i="7"/>
  <c r="B75" i="7"/>
  <c r="B90" i="7"/>
  <c r="B16" i="5"/>
  <c r="B76" i="5"/>
  <c r="B7" i="4"/>
  <c r="B49" i="4"/>
  <c r="B28" i="3"/>
  <c r="B6" i="13"/>
  <c r="B44" i="13"/>
  <c r="B101" i="13"/>
  <c r="B140" i="13"/>
  <c r="B26" i="12"/>
  <c r="B151" i="12"/>
  <c r="B48" i="5"/>
  <c r="B37" i="4"/>
  <c r="B16" i="3"/>
  <c r="B58" i="3"/>
  <c r="B29" i="13"/>
  <c r="B68" i="13"/>
  <c r="B126" i="13"/>
  <c r="B164" i="13"/>
  <c r="B12" i="12"/>
  <c r="B137" i="12"/>
  <c r="B20" i="13"/>
  <c r="B76" i="13"/>
  <c r="B110" i="12"/>
  <c r="B138" i="12"/>
  <c r="B5" i="5"/>
  <c r="B41" i="5"/>
  <c r="B52" i="4"/>
  <c r="B40" i="3"/>
  <c r="B52" i="13"/>
  <c r="B78" i="13"/>
  <c r="B132" i="13"/>
  <c r="B157" i="13"/>
  <c r="B89" i="12"/>
  <c r="B19" i="7"/>
  <c r="B24" i="5"/>
  <c r="B64" i="5"/>
  <c r="B16" i="4"/>
  <c r="B7" i="3"/>
  <c r="B43" i="3"/>
  <c r="B61" i="3"/>
  <c r="B53" i="13"/>
  <c r="B109" i="13"/>
  <c r="B39" i="12"/>
  <c r="B67" i="12"/>
  <c r="B117" i="12"/>
  <c r="B20" i="7"/>
  <c r="B39" i="7"/>
  <c r="B79" i="7"/>
  <c r="B44" i="5"/>
  <c r="B65" i="5"/>
  <c r="B25" i="3"/>
  <c r="B28" i="13"/>
  <c r="B68" i="12"/>
  <c r="B80" i="7"/>
  <c r="B8" i="5"/>
  <c r="B84" i="5"/>
  <c r="B55" i="4"/>
  <c r="B46" i="3"/>
  <c r="B30" i="13"/>
  <c r="B84" i="13"/>
  <c r="B165" i="13"/>
  <c r="B19" i="12"/>
  <c r="B69" i="12"/>
  <c r="B4" i="7"/>
  <c r="B19" i="4"/>
  <c r="B10" i="3"/>
  <c r="B85" i="13"/>
  <c r="B166" i="13"/>
  <c r="B47" i="12"/>
  <c r="B96" i="12"/>
  <c r="B145" i="12"/>
  <c r="B5" i="7"/>
  <c r="B24" i="7"/>
  <c r="B64" i="7"/>
  <c r="B28" i="5"/>
  <c r="B68" i="5"/>
  <c r="B22" i="4"/>
  <c r="B40" i="4"/>
  <c r="B31" i="3"/>
  <c r="B141" i="13"/>
  <c r="B123" i="12"/>
  <c r="B65" i="7"/>
  <c r="B32" i="5"/>
  <c r="B4" i="4"/>
  <c r="B58" i="4"/>
  <c r="B49" i="3"/>
  <c r="B36" i="13"/>
  <c r="B92" i="13"/>
  <c r="B25" i="12"/>
  <c r="B124" i="12"/>
  <c r="B84" i="7"/>
  <c r="B12" i="5"/>
  <c r="B52" i="5"/>
  <c r="B25" i="4"/>
  <c r="B93" i="13"/>
  <c r="B148" i="13"/>
  <c r="B27" i="12"/>
  <c r="B75" i="12"/>
  <c r="B103" i="12"/>
  <c r="B9" i="7"/>
  <c r="B53" i="5"/>
  <c r="B72" i="5"/>
  <c r="B43" i="4"/>
  <c r="B34" i="3"/>
  <c r="B12" i="13"/>
  <c r="B94" i="13"/>
  <c r="B149" i="13"/>
  <c r="B53" i="12"/>
  <c r="B50" i="7"/>
  <c r="B17" i="5"/>
  <c r="B36" i="5"/>
  <c r="B10" i="4"/>
  <c r="B61" i="4"/>
  <c r="B52" i="3"/>
  <c r="B13" i="13"/>
  <c r="B69" i="13"/>
  <c r="B150" i="13"/>
  <c r="B54" i="12"/>
  <c r="B81" i="12"/>
  <c r="B69" i="7"/>
  <c r="B28" i="4"/>
  <c r="B64" i="4"/>
  <c r="B19" i="3"/>
  <c r="B70" i="13"/>
  <c r="B124" i="13"/>
  <c r="B33" i="12"/>
  <c r="B82" i="12"/>
  <c r="B20" i="5"/>
  <c r="B56" i="5"/>
  <c r="B77" i="5"/>
  <c r="B46" i="4"/>
  <c r="B37" i="3"/>
  <c r="B45" i="13"/>
  <c r="B34" i="7"/>
  <c r="B13" i="4"/>
  <c r="B4" i="3"/>
  <c r="B100" i="13"/>
  <c r="B11" i="12"/>
  <c r="B61" i="12"/>
  <c r="B109" i="12"/>
  <c r="B54" i="7"/>
  <c r="B4" i="5"/>
  <c r="B40" i="5"/>
  <c r="B80" i="5"/>
  <c r="B31" i="4"/>
  <c r="B2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<sst xmlns="http://schemas.openxmlformats.org/spreadsheetml/2006/main" count="6615" uniqueCount="1189">
  <si>
    <t>مدخلات جداول تحت 14</t>
  </si>
  <si>
    <t>البند</t>
  </si>
  <si>
    <t>القيمة</t>
  </si>
  <si>
    <t>ملاحظة</t>
  </si>
  <si>
    <t>وقت بداية اليوم</t>
  </si>
  <si>
    <t>مدة المباراة (دقيقة)</t>
  </si>
  <si>
    <t>الفاصل / ترتيب الملعب (دقيقة)</t>
  </si>
  <si>
    <t>طول الفترة الكاملة (دقيقة)</t>
  </si>
  <si>
    <t>أقصى عدد فترات في اليوم</t>
  </si>
  <si>
    <t>قابل للتعديل</t>
  </si>
  <si>
    <t>محسوبة تلقائياً</t>
  </si>
  <si>
    <t>اليوم</t>
  </si>
  <si>
    <t>الفترة</t>
  </si>
  <si>
    <t>الوقت</t>
  </si>
  <si>
    <t>الملعب</t>
  </si>
  <si>
    <t>المجموعة / الدور</t>
  </si>
  <si>
    <t>المباراة</t>
  </si>
  <si>
    <t>المجموعة 1</t>
  </si>
  <si>
    <t>1 ضد 6</t>
  </si>
  <si>
    <t>2 ضد 5</t>
  </si>
  <si>
    <t>3 ضد 4</t>
  </si>
  <si>
    <t>1 ضد 5</t>
  </si>
  <si>
    <t>4 ضد 6</t>
  </si>
  <si>
    <t>2 ضد 3</t>
  </si>
  <si>
    <t>1 ضد 4</t>
  </si>
  <si>
    <t>3 ضد 5</t>
  </si>
  <si>
    <t>2 ضد 6</t>
  </si>
  <si>
    <t>1 ضد 3</t>
  </si>
  <si>
    <t>2 ضد 4</t>
  </si>
  <si>
    <t>5 ضد 6</t>
  </si>
  <si>
    <t>1 ضد 2</t>
  </si>
  <si>
    <t>3 ضد 6</t>
  </si>
  <si>
    <t>4 ضد 5</t>
  </si>
  <si>
    <t>الفريق</t>
  </si>
  <si>
    <t>المجموعة</t>
  </si>
  <si>
    <t>مباريات الدوري</t>
  </si>
  <si>
    <t>عدد الخصوم</t>
  </si>
  <si>
    <t>التوقيت</t>
  </si>
  <si>
    <t>2 ضد 7</t>
  </si>
  <si>
    <t>1 ضد 7</t>
  </si>
  <si>
    <t>5 ضد 7</t>
  </si>
  <si>
    <t>3 ضد 7</t>
  </si>
  <si>
    <t>6 ضد 7</t>
  </si>
  <si>
    <t>4 ضد 7</t>
  </si>
  <si>
    <t>1 ضد 8</t>
  </si>
  <si>
    <t>6 ضد 8</t>
  </si>
  <si>
    <t>4 ضد 8</t>
  </si>
  <si>
    <t>2 ضد 8</t>
  </si>
  <si>
    <t>7 ضد 8</t>
  </si>
  <si>
    <t>5 ضد 8</t>
  </si>
  <si>
    <t>3 ضد 8</t>
  </si>
  <si>
    <t>2 ضد 9</t>
  </si>
  <si>
    <t>1 ضد 9</t>
  </si>
  <si>
    <t>7 ضد 9</t>
  </si>
  <si>
    <t>5 ضد 9</t>
  </si>
  <si>
    <t>3 ضد 9</t>
  </si>
  <si>
    <t>8 ضد 9</t>
  </si>
  <si>
    <t>6 ضد 9</t>
  </si>
  <si>
    <t>4 ضد 9</t>
  </si>
  <si>
    <t>1 ضد 10</t>
  </si>
  <si>
    <t>8 ضد 10</t>
  </si>
  <si>
    <t>6 ضد 10</t>
  </si>
  <si>
    <t>4 ضد 10</t>
  </si>
  <si>
    <t>2 ضد 10</t>
  </si>
  <si>
    <t>9 ضد 10</t>
  </si>
  <si>
    <t>7 ضد 10</t>
  </si>
  <si>
    <t>5 ضد 10</t>
  </si>
  <si>
    <t>3 ضد 10</t>
  </si>
  <si>
    <t>2 ضد 11</t>
  </si>
  <si>
    <t>1 ضد 11</t>
  </si>
  <si>
    <t>9 ضد 11</t>
  </si>
  <si>
    <t>7 ضد 11</t>
  </si>
  <si>
    <t>5 ضد 11</t>
  </si>
  <si>
    <t>3 ضد 11</t>
  </si>
  <si>
    <t>10 ضد 11</t>
  </si>
  <si>
    <t>8 ضد 11</t>
  </si>
  <si>
    <t>6 ضد 11</t>
  </si>
  <si>
    <t>4 ضد 11</t>
  </si>
  <si>
    <t>10 ضد 12</t>
  </si>
  <si>
    <t>8 ضد 12</t>
  </si>
  <si>
    <t>11 ضد 12</t>
  </si>
  <si>
    <t>9 ضد 12</t>
  </si>
  <si>
    <t>7 ضد 12</t>
  </si>
  <si>
    <t>المجموعة 2</t>
  </si>
  <si>
    <t>8 ضد 13</t>
  </si>
  <si>
    <t>11 ضد 13</t>
  </si>
  <si>
    <t>9 ضد 13</t>
  </si>
  <si>
    <t>12 ضد 13</t>
  </si>
  <si>
    <t>10 ضد 13</t>
  </si>
  <si>
    <t>نهائي</t>
  </si>
  <si>
    <t>9 ضد 14</t>
  </si>
  <si>
    <t>8 ضد 14</t>
  </si>
  <si>
    <t>12 ضد 14</t>
  </si>
  <si>
    <t>10 ضد 14</t>
  </si>
  <si>
    <t>13 ضد 14</t>
  </si>
  <si>
    <t>11 ضد 14</t>
  </si>
  <si>
    <t>10 ضد 15</t>
  </si>
  <si>
    <t>9 ضد 15</t>
  </si>
  <si>
    <t>13 ضد 15</t>
  </si>
  <si>
    <t>11 ضد 15</t>
  </si>
  <si>
    <t>14 ضد 15</t>
  </si>
  <si>
    <t>12 ضد 15</t>
  </si>
  <si>
    <t>9 ضد 16</t>
  </si>
  <si>
    <t>14 ضد 16</t>
  </si>
  <si>
    <t>12 ضد 16</t>
  </si>
  <si>
    <t>10 ضد 16</t>
  </si>
  <si>
    <t>15 ضد 16</t>
  </si>
  <si>
    <t>13 ضد 16</t>
  </si>
  <si>
    <t>11 ضد 16</t>
  </si>
  <si>
    <t>15 ضد 17</t>
  </si>
  <si>
    <t>13 ضد 17</t>
  </si>
  <si>
    <t>11 ضد 17</t>
  </si>
  <si>
    <t>7 ضد 13</t>
  </si>
  <si>
    <t>16 ضد 17</t>
  </si>
  <si>
    <t>14 ضد 17</t>
  </si>
  <si>
    <t>12 ضد 17</t>
  </si>
  <si>
    <t>10 ضد 17</t>
  </si>
  <si>
    <t>8 ضد 15</t>
  </si>
  <si>
    <t>7 ضد 14</t>
  </si>
  <si>
    <t>المجموعة 3</t>
  </si>
  <si>
    <t>13 ضد 18</t>
  </si>
  <si>
    <t>17 ضد 18</t>
  </si>
  <si>
    <t>15 ضد 18</t>
  </si>
  <si>
    <t>نصف نهائي</t>
  </si>
  <si>
    <t>17 ضد 19</t>
  </si>
  <si>
    <t>15 ضد 19</t>
  </si>
  <si>
    <t>13 ضد 19</t>
  </si>
  <si>
    <t>18 ضد 19</t>
  </si>
  <si>
    <t>16 ضد 19</t>
  </si>
  <si>
    <t>14 ضد 19</t>
  </si>
  <si>
    <t>12 ضد 19</t>
  </si>
  <si>
    <t>10 ضد 19</t>
  </si>
  <si>
    <t>11 ضد 18</t>
  </si>
  <si>
    <t>17 ضد 20</t>
  </si>
  <si>
    <t>15 ضد 20</t>
  </si>
  <si>
    <t>19 ضد 21</t>
  </si>
  <si>
    <t>17 ضد 21</t>
  </si>
  <si>
    <t>20 ضد 21</t>
  </si>
  <si>
    <t>18 ضد 21</t>
  </si>
  <si>
    <t>22 ضد 23</t>
  </si>
  <si>
    <t>20 ضد 23</t>
  </si>
  <si>
    <t>22 ضد 24</t>
  </si>
  <si>
    <t>المجموعة 4</t>
  </si>
  <si>
    <t>24 ضد 25</t>
  </si>
  <si>
    <t>22 ضد 25</t>
  </si>
  <si>
    <t>22 ضد 26</t>
  </si>
  <si>
    <t>25 ضد 26</t>
  </si>
  <si>
    <t>23 ضد 26</t>
  </si>
  <si>
    <t>26 ضد 27</t>
  </si>
  <si>
    <t>24 ضد 27</t>
  </si>
  <si>
    <t>22 ضد 27</t>
  </si>
  <si>
    <t>22 ضد 28</t>
  </si>
  <si>
    <t>27 ضد 28</t>
  </si>
  <si>
    <t>25 ضد 28</t>
  </si>
  <si>
    <t>28 ضد 29</t>
  </si>
  <si>
    <t>26 ضد 29</t>
  </si>
  <si>
    <t>26 ضد 31</t>
  </si>
  <si>
    <t>28 ضد 31</t>
  </si>
  <si>
    <t>31 ضد 32</t>
  </si>
  <si>
    <t>29 ضد 32</t>
  </si>
  <si>
    <t>33 ضد 34</t>
  </si>
  <si>
    <t>31 ضد 34</t>
  </si>
  <si>
    <t>29 ضد 34</t>
  </si>
  <si>
    <t>31 ضد 36</t>
  </si>
  <si>
    <t>35 ضد 36</t>
  </si>
  <si>
    <t>33 ضد 36</t>
  </si>
  <si>
    <t>37 ضد 38</t>
  </si>
  <si>
    <t>عدد الفرق</t>
  </si>
  <si>
    <t>عدد المجموعات</t>
  </si>
  <si>
    <t>نظام الإقصاء</t>
  </si>
  <si>
    <t>أيام الدوري</t>
  </si>
  <si>
    <t>أيام الإقصاء</t>
  </si>
  <si>
    <t>إجمالي الأيام</t>
  </si>
  <si>
    <t>عدد الملاعب القانونية</t>
  </si>
  <si>
    <t>وقت النهاية</t>
  </si>
  <si>
    <t>وقت البداية</t>
  </si>
  <si>
    <t>مباريات كل فريق في الموسم</t>
  </si>
  <si>
    <t>توزيع الفرق في المجموعات</t>
  </si>
  <si>
    <t>ملخص بطولات تحت 14 — الأعداد المطلوبة</t>
  </si>
  <si>
    <t>7 ضد 5</t>
  </si>
  <si>
    <t>14 ضد 12</t>
  </si>
  <si>
    <t>35 ضد 33</t>
  </si>
  <si>
    <t>6 ضد 4</t>
  </si>
  <si>
    <t>13 ضد 11</t>
  </si>
  <si>
    <t>20 ضد 18</t>
  </si>
  <si>
    <t>27 ضد 25</t>
  </si>
  <si>
    <t>7 ضد 3</t>
  </si>
  <si>
    <t>14 ضد 10</t>
  </si>
  <si>
    <t>35 ضد 31</t>
  </si>
  <si>
    <t>5 ضد 3</t>
  </si>
  <si>
    <t>12 ضد 10</t>
  </si>
  <si>
    <t>19 ضد 17</t>
  </si>
  <si>
    <t>33 ضد 31</t>
  </si>
  <si>
    <t>6 ضد 2</t>
  </si>
  <si>
    <t>13 ضد 9</t>
  </si>
  <si>
    <t>20 ضد 16</t>
  </si>
  <si>
    <t>27 ضد 23</t>
  </si>
  <si>
    <t>4 ضد 2</t>
  </si>
  <si>
    <t>11 ضد 9</t>
  </si>
  <si>
    <t>18 ضد 16</t>
  </si>
  <si>
    <t>25 ضد 23</t>
  </si>
  <si>
    <t>31 ضد 29</t>
  </si>
  <si>
    <t>31 ضد 27</t>
  </si>
  <si>
    <t>10 ضد 8</t>
  </si>
  <si>
    <t>21 ضد 15</t>
  </si>
  <si>
    <t>29 ضد 27</t>
  </si>
  <si>
    <t>19 ضد 15</t>
  </si>
  <si>
    <t>17 ضد 15</t>
  </si>
  <si>
    <t>18 ضد 14</t>
  </si>
  <si>
    <t>8 ضد 6</t>
  </si>
  <si>
    <t>8 ضد 4</t>
  </si>
  <si>
    <t>16 ضد 14</t>
  </si>
  <si>
    <t>8 ضد 2</t>
  </si>
  <si>
    <t>15 ضد 13</t>
  </si>
  <si>
    <t>24 ضد 22</t>
  </si>
  <si>
    <t>16 ضد 12</t>
  </si>
  <si>
    <t>23 ضد 21</t>
  </si>
  <si>
    <t>24 ضد 20</t>
  </si>
  <si>
    <t>15 ضد 11</t>
  </si>
  <si>
    <t>16 ضد 10</t>
  </si>
  <si>
    <t>22 ضد 20</t>
  </si>
  <si>
    <t>12 ضد 8</t>
  </si>
  <si>
    <t>14 ضد 8</t>
  </si>
  <si>
    <t>بطولة 6 فرق – تحت 14</t>
  </si>
  <si>
    <t>بطولة 7 فرق – تحت 14</t>
  </si>
  <si>
    <t>بطولة 8 فرق – تحت 14</t>
  </si>
  <si>
    <t>بطولة 10 فرق – تحت 14</t>
  </si>
  <si>
    <t>بطولة 14 فريقًا – تحت 14</t>
  </si>
  <si>
    <t>بطولة 15 فريقًا – تحت 14</t>
  </si>
  <si>
    <t>بطولة 16 فريقًا – تحت 14</t>
  </si>
  <si>
    <t>بطولة 19 فريقًا – تحت 14</t>
  </si>
  <si>
    <t>جدول الفترات</t>
  </si>
  <si>
    <t>6 فرق</t>
  </si>
  <si>
    <t>7 فرق</t>
  </si>
  <si>
    <t>8 فرق</t>
  </si>
  <si>
    <t>10 فرق</t>
  </si>
  <si>
    <t>14 فريقًا</t>
  </si>
  <si>
    <t>15 فريقًا</t>
  </si>
  <si>
    <t>16 فريقًا</t>
  </si>
  <si>
    <t>19 فريقًا</t>
  </si>
  <si>
    <t>#</t>
  </si>
  <si>
    <t>المبدأ</t>
  </si>
  <si>
    <t>الشرح</t>
  </si>
  <si>
    <t>الحالة</t>
  </si>
  <si>
    <t>الاستثناءات والملاحظات</t>
  </si>
  <si>
    <t>لا يلعب الفريق مباراتين ورا بعض</t>
  </si>
  <si>
    <t>القاعدة الأهم في التصميم: يحصل كل فريق على فترة راحة كاملة (15 دقيقة على الأقل، وفعلياً فترة 100 دقيقة كاملة) بين مباراتيه. ويُحقَّق ذلك إما بحجز فترات استراحة كاملة في الأعداد الصغيرة، أو بتوزيع الفرق على فترات وملاعب أكثر في الأعداد الكبيرة.</t>
  </si>
  <si>
    <t>✔ مطبق بالكامل</t>
  </si>
  <si>
    <t>لا يوجد تتابع إطلاقاً</t>
  </si>
  <si>
    <t>إذا ضاقت الفترات عن عدد المباريات المطلوبة، يُزاد عدد الملاعب أو تُزاد الأيام، ولا يُضحّى براحة اللاعبين بأي حال.</t>
  </si>
  <si>
    <t>عدالة عدد المباريات</t>
  </si>
  <si>
    <t>كل الفرق تلعب العدد نفسه في اليوم الواحد وفي البطولة ككل — لا فريق يلعب أكثر من آخر.</t>
  </si>
  <si>
    <t>عدالة المواجهات</t>
  </si>
  <si>
    <t>تُوزَّع فرص اللقاء على الجميع بدل أن تتكرر بين فرق معيّنة: يُقسم إجمالي المباريات على عدد الأزواج الممكنة، ويُسمح بمستويين فقط فرقهما مباراة واحدة.</t>
  </si>
  <si>
    <t>تقسيم المجموعات عند الأعداد الكبيرة</t>
  </si>
  <si>
    <t>إذا كبر عدد الفرق حتى لم تكفِ مباريات الموسم للقاء الجميع، يُقسم العدد إلى مجموعات متساوية تلعب كل منها على ملاعبها الخاصة في نفس الوقت.</t>
  </si>
  <si>
    <t>أقصى 3 فترات في اليوم</t>
  </si>
  <si>
    <t>اليوم يبدأ 4:00 م وينتهي 8:50 م بثلاث فترات فقط (مباراة 90 دقيقة + 10 دقائق ترتيب الملعب)، ولا يُطال اليوم أكثر من ذلك.</t>
  </si>
  <si>
    <t>الحد الأقصى لأيام الدوري = 21 يوماً</t>
  </si>
  <si>
    <t>الإقصاء فقط عند تعدد المجموعات</t>
  </si>
  <si>
    <t>المجموعة الواحدة تحسم بالدوري بدون إقصاء، وعند تعدد المجموعات يتأهل متصدر كل مجموعة لدور إقصائي بحجم عدد المجموعات.</t>
  </si>
  <si>
    <t>أقل عدد ممكن من الملاعب</t>
  </si>
  <si>
    <t>لا يُفتح ملعب إضافي إلا إذا لم تكفِ الفترات الثلاث وأيام السقف 21 يوماً لتغطية المباريات.</t>
  </si>
  <si>
    <t>كل المجموعات تلعب في نفس الوقت</t>
  </si>
  <si>
    <t>وقت موحد لكل البطولات</t>
  </si>
  <si>
    <t>كل جداول تحت 14 تبدأ 4:00 م وتستخدم نفس الفترات المعرفة في ورقة المدخلات، وأي تعديل في المدخلات ينعكس تلقائياً على كل الأوراق.</t>
  </si>
  <si>
    <t>3 ضد 1</t>
  </si>
  <si>
    <t>5 ضد 1</t>
  </si>
  <si>
    <t>26 ضد 22</t>
  </si>
  <si>
    <t>33 ضد 29</t>
  </si>
  <si>
    <t>7 ضد 1</t>
  </si>
  <si>
    <t>28 ضد 22</t>
  </si>
  <si>
    <t>35 ضد 29</t>
  </si>
  <si>
    <t>7 ضد 6</t>
  </si>
  <si>
    <t>14 ضد 13</t>
  </si>
  <si>
    <t>28 ضد 27</t>
  </si>
  <si>
    <t>35 ضد 34</t>
  </si>
  <si>
    <t>30 ضد 32</t>
  </si>
  <si>
    <t>24 ضد 26</t>
  </si>
  <si>
    <t>30 ضد 34</t>
  </si>
  <si>
    <t>2 ضد 1</t>
  </si>
  <si>
    <t>9 ضد 8</t>
  </si>
  <si>
    <t>16 ضد 15</t>
  </si>
  <si>
    <t>30 ضد 29</t>
  </si>
  <si>
    <t>32 ضد 34</t>
  </si>
  <si>
    <t>24 ضد 28</t>
  </si>
  <si>
    <t>3 ضد 2</t>
  </si>
  <si>
    <t>10 ضد 9</t>
  </si>
  <si>
    <t>17 ضد 16</t>
  </si>
  <si>
    <t>24 ضد 23</t>
  </si>
  <si>
    <t>31 ضد 30</t>
  </si>
  <si>
    <t>26 ضد 28</t>
  </si>
  <si>
    <t>4 ضد 1</t>
  </si>
  <si>
    <t>11 ضد 8</t>
  </si>
  <si>
    <t>18 ضد 15</t>
  </si>
  <si>
    <t>4 ضد 3</t>
  </si>
  <si>
    <t>11 ضد 10</t>
  </si>
  <si>
    <t>18 ضد 17</t>
  </si>
  <si>
    <t>25 ضد 24</t>
  </si>
  <si>
    <t>6 ضد 1</t>
  </si>
  <si>
    <t>13 ضد 8</t>
  </si>
  <si>
    <t>5 ضد 2</t>
  </si>
  <si>
    <t>12 ضد 9</t>
  </si>
  <si>
    <t>19 ضد 16</t>
  </si>
  <si>
    <t>26 ضد 23</t>
  </si>
  <si>
    <t>33 ضد 30</t>
  </si>
  <si>
    <t>5 ضد 4</t>
  </si>
  <si>
    <t>12 ضد 11</t>
  </si>
  <si>
    <t>19 ضد 18</t>
  </si>
  <si>
    <t>26 ضد 25</t>
  </si>
  <si>
    <t>33 ضد 32</t>
  </si>
  <si>
    <t>7 ضد 2</t>
  </si>
  <si>
    <t>14 ضد 9</t>
  </si>
  <si>
    <t>21 ضد 16</t>
  </si>
  <si>
    <t>28 ضد 23</t>
  </si>
  <si>
    <t>35 ضد 30</t>
  </si>
  <si>
    <t>6 ضد 3</t>
  </si>
  <si>
    <t>13 ضد 10</t>
  </si>
  <si>
    <t>6 ضد 5</t>
  </si>
  <si>
    <t>13 ضد 12</t>
  </si>
  <si>
    <t>20 ضد 19</t>
  </si>
  <si>
    <t>27 ضد 26</t>
  </si>
  <si>
    <t>7 ضد 4</t>
  </si>
  <si>
    <t>14 ضد 11</t>
  </si>
  <si>
    <t>28 ضد 25</t>
  </si>
  <si>
    <t>35 ضد 32</t>
  </si>
  <si>
    <t>المجموعات لا تتناوب على الأيام؛ كل المجموعات تلعب في نفس المهرجان ونفس الأيام، وتُوزَّع مبارياتها على الملاعب والفترات المتاحة في اليوم نفسه.</t>
  </si>
  <si>
    <t>عدالة توزيع الفترات</t>
  </si>
  <si>
    <t>لا يُثبَّت فريق أو مجموعة على فترة واحدة طول الموسم؛ تتدوّر فترات المباريات (4:00 / 5:40 / 7:20) بين كل الفرق بالتساوي داخل كل مجموعة.</t>
  </si>
  <si>
    <t>8 ضد 1</t>
  </si>
  <si>
    <t>8 ضد 7</t>
  </si>
  <si>
    <t>8 ضد 5</t>
  </si>
  <si>
    <t>8 ضد 3</t>
  </si>
  <si>
    <t>10 ضد 6</t>
  </si>
  <si>
    <t>9 ضد 7</t>
  </si>
  <si>
    <t>9 ضد 5</t>
  </si>
  <si>
    <t>10 ضد 4</t>
  </si>
  <si>
    <t>10 ضد 2</t>
  </si>
  <si>
    <t>9 ضد 3</t>
  </si>
  <si>
    <t>10 ضد 1</t>
  </si>
  <si>
    <t>9 ضد 2</t>
  </si>
  <si>
    <t>9 ضد 1</t>
  </si>
  <si>
    <t>10 ضد 7</t>
  </si>
  <si>
    <t>10 ضد 5</t>
  </si>
  <si>
    <t>9 ضد 6</t>
  </si>
  <si>
    <t>9 ضد 4</t>
  </si>
  <si>
    <t>10 ضد 3</t>
  </si>
  <si>
    <t>13 ضد 7</t>
  </si>
  <si>
    <t>12 ضد 7</t>
  </si>
  <si>
    <t>11 ضد 7</t>
  </si>
  <si>
    <t>15 ضد 9</t>
  </si>
  <si>
    <t>15 ضد 8</t>
  </si>
  <si>
    <t>15 ضد 14</t>
  </si>
  <si>
    <t>15 ضد 12</t>
  </si>
  <si>
    <t>15 ضد 10</t>
  </si>
  <si>
    <t>16 ضد 9</t>
  </si>
  <si>
    <t>16 ضد 13</t>
  </si>
  <si>
    <t>16 ضد 11</t>
  </si>
  <si>
    <t>17 ضد 13</t>
  </si>
  <si>
    <t>18 ضد 12</t>
  </si>
  <si>
    <t>17 ضد 11</t>
  </si>
  <si>
    <t>18 ضد 10</t>
  </si>
  <si>
    <t>15 ضد 7</t>
  </si>
  <si>
    <t>18 ضد 13</t>
  </si>
  <si>
    <t>17 ضد 14</t>
  </si>
  <si>
    <t>19 ضد 13</t>
  </si>
  <si>
    <t>19 ضد 11</t>
  </si>
  <si>
    <t>18 ضد 11</t>
  </si>
  <si>
    <t>19 ضد 14</t>
  </si>
  <si>
    <t>22 ضد 21</t>
  </si>
  <si>
    <t>11 ضد 5</t>
  </si>
  <si>
    <t>11 ضد 3</t>
  </si>
  <si>
    <t>11 ضد 2</t>
  </si>
  <si>
    <t>11 ضد 1</t>
  </si>
  <si>
    <t>11 ضد 6</t>
  </si>
  <si>
    <t>11 ضد 4</t>
  </si>
  <si>
    <t>22 ضد 29</t>
  </si>
  <si>
    <t>31 ضد 25</t>
  </si>
  <si>
    <t>20 ضد 27</t>
  </si>
  <si>
    <t>29 ضد 25</t>
  </si>
  <si>
    <t>31 ضد 23</t>
  </si>
  <si>
    <t>29 ضد 23</t>
  </si>
  <si>
    <t>20 ضد 25</t>
  </si>
  <si>
    <t>27 ضد 21</t>
  </si>
  <si>
    <t>25 ضد 21</t>
  </si>
  <si>
    <t>24 ضد 31</t>
  </si>
  <si>
    <t>22 ضد 31</t>
  </si>
  <si>
    <t>24 ضد 29</t>
  </si>
  <si>
    <t>28 ضد 21</t>
  </si>
  <si>
    <t>28 ضد 30</t>
  </si>
  <si>
    <t>26 ضد 21</t>
  </si>
  <si>
    <t>28 ضد 20</t>
  </si>
  <si>
    <t>26 ضد 30</t>
  </si>
  <si>
    <t>24 ضد 21</t>
  </si>
  <si>
    <t>26 ضد 20</t>
  </si>
  <si>
    <t>30 ضد 27</t>
  </si>
  <si>
    <t>30 ضد 25</t>
  </si>
  <si>
    <t>26 ضد 33</t>
  </si>
  <si>
    <t>35 ضد 27</t>
  </si>
  <si>
    <t>33 ضد 27</t>
  </si>
  <si>
    <t>27 ضد 34</t>
  </si>
  <si>
    <t>29 ضد 36</t>
  </si>
  <si>
    <t>34 ضد 36</t>
  </si>
  <si>
    <t>32 ضد 36</t>
  </si>
  <si>
    <t>30 ضد 36</t>
  </si>
  <si>
    <t>متصدر المجموعة الأولى ضد متصدر المجموعة الثانية</t>
  </si>
  <si>
    <t>الفائز من نصف النهائي الأول ضد الفائز من نصف النهائي الثاني</t>
  </si>
  <si>
    <t>عدد الأدوار</t>
  </si>
  <si>
    <t>35 ضد 38</t>
  </si>
  <si>
    <t>33 ضد 38</t>
  </si>
  <si>
    <t>37 ضد 35</t>
  </si>
  <si>
    <t>37 ضد 36</t>
  </si>
  <si>
    <t>37 ضد 34</t>
  </si>
  <si>
    <t>37 ضد 33</t>
  </si>
  <si>
    <t>36 ضد 38</t>
  </si>
  <si>
    <t>34 ضد 38</t>
  </si>
  <si>
    <t>إجمالي أيام البطولة لا يتجاوز 22 يوماً</t>
  </si>
  <si>
    <t>29 ضد 38</t>
  </si>
  <si>
    <t>37 ضد 31</t>
  </si>
  <si>
    <t>31 ضد 38</t>
  </si>
  <si>
    <t>37 ضد 30</t>
  </si>
  <si>
    <t>37 ضد 29</t>
  </si>
  <si>
    <t>32 ضد 38</t>
  </si>
  <si>
    <t>30 ضد 38</t>
  </si>
  <si>
    <t>37 ضد 32</t>
  </si>
  <si>
    <t>ميزانية أيام الدوري = 22 ناقص أيام الإقصاء (22 لمجموعة واحدة، 21 لمجموعتين، 20 لثلاث/أربع، 19 لخمس فأكثر).</t>
  </si>
  <si>
    <t>أقل عدد مباريات للفريق</t>
  </si>
  <si>
    <t>لا تقل مباريات أي فريق عن هذا العدد (مقدّم على سقف الأيام)</t>
  </si>
  <si>
    <t>سقف أيام البطولة</t>
  </si>
  <si>
    <t>يشمل أيام الدوري والإقصاء معاً</t>
  </si>
  <si>
    <t>أقل مباريات للفريق (تحقق ≥ 16)</t>
  </si>
  <si>
    <t>تحقق سقف الأيام (≤ 22)</t>
  </si>
  <si>
    <t>أيام الدوري + الإقصاء في سقف واحد، إلا إذا تعارض السقف مع شرط الحد الأدنى 16 مباراة فيُقدّم الشرط.</t>
  </si>
  <si>
    <t>1 ضد 18</t>
  </si>
  <si>
    <t>2 ضد 17</t>
  </si>
  <si>
    <t>3 ضد 16</t>
  </si>
  <si>
    <t>4 ضد 15</t>
  </si>
  <si>
    <t>5 ضد 14</t>
  </si>
  <si>
    <t>6 ضد 13</t>
  </si>
  <si>
    <t>1 ضد 17</t>
  </si>
  <si>
    <t>2 ضد 15</t>
  </si>
  <si>
    <t>3 ضد 14</t>
  </si>
  <si>
    <t>4 ضد 13</t>
  </si>
  <si>
    <t>5 ضد 12</t>
  </si>
  <si>
    <t>1 ضد 16</t>
  </si>
  <si>
    <t>2 ضد 13</t>
  </si>
  <si>
    <t>3 ضد 12</t>
  </si>
  <si>
    <t>1 ضد 15</t>
  </si>
  <si>
    <t>1 ضد 14</t>
  </si>
  <si>
    <t>1 ضد 13</t>
  </si>
  <si>
    <t>17 ضد 9</t>
  </si>
  <si>
    <t>18 ضد 8</t>
  </si>
  <si>
    <t>1 ضد 12</t>
  </si>
  <si>
    <t>16 ضد 8</t>
  </si>
  <si>
    <t>17 ضد 7</t>
  </si>
  <si>
    <t>18 ضد 6</t>
  </si>
  <si>
    <t>16 ضد 6</t>
  </si>
  <si>
    <t>17 ضد 5</t>
  </si>
  <si>
    <t>18 ضد 4</t>
  </si>
  <si>
    <t>14 ضد 6</t>
  </si>
  <si>
    <t>15 ضد 5</t>
  </si>
  <si>
    <t>16 ضد 4</t>
  </si>
  <si>
    <t>17 ضد 3</t>
  </si>
  <si>
    <t>18 ضد 2</t>
  </si>
  <si>
    <t>12 ضد 6</t>
  </si>
  <si>
    <t>13 ضد 5</t>
  </si>
  <si>
    <t>14 ضد 4</t>
  </si>
  <si>
    <t>15 ضد 3</t>
  </si>
  <si>
    <t>16 ضد 2</t>
  </si>
  <si>
    <t>12 ضد 4</t>
  </si>
  <si>
    <t>13 ضد 3</t>
  </si>
  <si>
    <t>14 ضد 2</t>
  </si>
  <si>
    <t>12 ضد 2</t>
  </si>
  <si>
    <t>9 ضد 18</t>
  </si>
  <si>
    <t>7 ضد 18</t>
  </si>
  <si>
    <t>8 ضد 17</t>
  </si>
  <si>
    <t>5 ضد 18</t>
  </si>
  <si>
    <t>6 ضد 17</t>
  </si>
  <si>
    <t>7 ضد 16</t>
  </si>
  <si>
    <t>3 ضد 18</t>
  </si>
  <si>
    <t>4 ضد 17</t>
  </si>
  <si>
    <t>5 ضد 16</t>
  </si>
  <si>
    <t>6 ضد 15</t>
  </si>
  <si>
    <t>2 ضد 19</t>
  </si>
  <si>
    <t>1 ضد 19</t>
  </si>
  <si>
    <t>19 ضد 9</t>
  </si>
  <si>
    <t>19 ضد 7</t>
  </si>
  <si>
    <t>19 ضد 5</t>
  </si>
  <si>
    <t>19 ضد 3</t>
  </si>
  <si>
    <t>8 ضد 19</t>
  </si>
  <si>
    <t>6 ضد 19</t>
  </si>
  <si>
    <t>4 ضد 19</t>
  </si>
  <si>
    <t>31 ضد 21</t>
  </si>
  <si>
    <t>29 ضد 21</t>
  </si>
  <si>
    <t>20 ضد 35</t>
  </si>
  <si>
    <t>22 ضد 33</t>
  </si>
  <si>
    <t>20 ضد 33</t>
  </si>
  <si>
    <t>20 ضد 31</t>
  </si>
  <si>
    <t>20 ضد 29</t>
  </si>
  <si>
    <t>35 ضد 25</t>
  </si>
  <si>
    <t>33 ضد 25</t>
  </si>
  <si>
    <t>35 ضد 23</t>
  </si>
  <si>
    <t>33 ضد 23</t>
  </si>
  <si>
    <t>35 ضد 21</t>
  </si>
  <si>
    <t>33 ضد 21</t>
  </si>
  <si>
    <t>34 ضد 20</t>
  </si>
  <si>
    <t>32 ضد 20</t>
  </si>
  <si>
    <t>30 ضد 20</t>
  </si>
  <si>
    <t>24 ضد 35</t>
  </si>
  <si>
    <t>22 ضد 35</t>
  </si>
  <si>
    <t>24 ضد 33</t>
  </si>
  <si>
    <t>فحص الـ17 ورقة: صفر حالة تتابع. بل أقوى من ذلك — لا يلعب أي فريق مباراتين في اليوم الواحد إطلاقاً (مباراة واحدة كحد أقصى لكل فريق في اليوم).</t>
  </si>
  <si>
    <t>كل الأوراق تستخدم ثلاث فترات فقط (4:00 / 5:40 / 7:20) وينتهي اليوم 8:50 م — لا استثناء.</t>
  </si>
  <si>
    <t>⚠ مطبق باستثناءين</t>
  </si>
  <si>
    <t>متحقق في جميع الأوراق متعددة المجموعات: كل المجموعات تلعب في نفس الأيام. الملاعب غير مثبّتة لكل مجموعة بل تُوزَّع بالتناوب لتحقيق عدالة الفترات (مبدأ 13).</t>
  </si>
  <si>
    <t>كل الأوراق تبدأ 4:00 م وتستخدم الفترات المعرفة في ورقة المدخلات نفسها، وأي تعديل في المدخلات ينعكس على الجميع.</t>
  </si>
  <si>
    <t>لا يوجد فريق مثبّت على فترة واحدة ولا فريق يبدأ أول مباراة كل يوم. الفرق بين أكثر وأقل فريق في عدد مرات الفترة الأولى داخل المجموعة الواحدة لا يتجاوز 3 مباريات (الأغلب 1–2).</t>
  </si>
  <si>
    <t>الفئة</t>
  </si>
  <si>
    <t>عدد المدن</t>
  </si>
  <si>
    <t>المدن</t>
  </si>
  <si>
    <t>مجموع الفرق</t>
  </si>
  <si>
    <t>تحت 14</t>
  </si>
  <si>
    <t>عدد مباريات البطولة الواحدة</t>
  </si>
  <si>
    <t>إجمالي عدد المباريات (جميع المجموعات)</t>
  </si>
  <si>
    <t>بطولة 5 فرق – تحت 14</t>
  </si>
  <si>
    <t>بطولة 9 فرق – تحت 14</t>
  </si>
  <si>
    <t>بطولة 11 فريقًا – تحت 14</t>
  </si>
  <si>
    <t>بطولة 12 فريقًا – تحت 14</t>
  </si>
  <si>
    <t>12 ضد 5</t>
  </si>
  <si>
    <t>12 ضد 3</t>
  </si>
  <si>
    <t>بطولة 17 فريقًا – تحت 14</t>
  </si>
  <si>
    <t>13 ضد 6</t>
  </si>
  <si>
    <t>17 ضد 2</t>
  </si>
  <si>
    <t>15 ضد 4</t>
  </si>
  <si>
    <t>15 ضد 2</t>
  </si>
  <si>
    <t>17 ضد 1</t>
  </si>
  <si>
    <t>13 ضد 4</t>
  </si>
  <si>
    <t>13 ضد 2</t>
  </si>
  <si>
    <t>15 ضد 1</t>
  </si>
  <si>
    <t>9 ضد 17</t>
  </si>
  <si>
    <t>13 ضد 1</t>
  </si>
  <si>
    <t>7 ضد 17</t>
  </si>
  <si>
    <t>5 ضد 17</t>
  </si>
  <si>
    <t>7 ضد 15</t>
  </si>
  <si>
    <t>5 ضد 15</t>
  </si>
  <si>
    <t>3 ضد 17</t>
  </si>
  <si>
    <t>5 ضد 13</t>
  </si>
  <si>
    <t>3 ضد 15</t>
  </si>
  <si>
    <t>3 ضد 13</t>
  </si>
  <si>
    <t>16 ضد 7</t>
  </si>
  <si>
    <t>16 ضد 5</t>
  </si>
  <si>
    <t>14 ضد 7</t>
  </si>
  <si>
    <t>بطولة 26 فريقًا – تحت 14</t>
  </si>
  <si>
    <t>بطولة 28 فريقًا – تحت 14</t>
  </si>
  <si>
    <t>بطولة 38 فريقًا – تحت 14</t>
  </si>
  <si>
    <t>34 ضد 25</t>
  </si>
  <si>
    <t>36 ضد 23</t>
  </si>
  <si>
    <t>15 ضد 6</t>
  </si>
  <si>
    <t>19 ضد 2</t>
  </si>
  <si>
    <t>22 ضد 37</t>
  </si>
  <si>
    <t>38 ضد 21</t>
  </si>
  <si>
    <t>17 ضد 4</t>
  </si>
  <si>
    <t>32 ضد 27</t>
  </si>
  <si>
    <t>36 ضد 21</t>
  </si>
  <si>
    <t>32 ضد 25</t>
  </si>
  <si>
    <t>19 ضد 1</t>
  </si>
  <si>
    <t>34 ضد 23</t>
  </si>
  <si>
    <t>38 ضد 20</t>
  </si>
  <si>
    <t>20 ضد 37</t>
  </si>
  <si>
    <t>32 ضد 23</t>
  </si>
  <si>
    <t>34 ضد 21</t>
  </si>
  <si>
    <t>30 ضد 23</t>
  </si>
  <si>
    <t>36 ضد 20</t>
  </si>
  <si>
    <t>32 ضد 21</t>
  </si>
  <si>
    <t>30 ضد 21</t>
  </si>
  <si>
    <t>11 ضد 19</t>
  </si>
  <si>
    <t>28 ضد 38</t>
  </si>
  <si>
    <t>9 ضد 19</t>
  </si>
  <si>
    <t>7 ضد 19</t>
  </si>
  <si>
    <t>26 ضد 38</t>
  </si>
  <si>
    <t>28 ضد 36</t>
  </si>
  <si>
    <t>37 ضد 27</t>
  </si>
  <si>
    <t>28 ضد 34</t>
  </si>
  <si>
    <t>26 ضد 36</t>
  </si>
  <si>
    <t>5 ضد 19</t>
  </si>
  <si>
    <t>37 ضد 25</t>
  </si>
  <si>
    <t>24 ضد 38</t>
  </si>
  <si>
    <t>24 ضد 36</t>
  </si>
  <si>
    <t>37 ضد 23</t>
  </si>
  <si>
    <t>26 ضد 34</t>
  </si>
  <si>
    <t>3 ضد 19</t>
  </si>
  <si>
    <t>22 ضد 38</t>
  </si>
  <si>
    <t>28 ضد 32</t>
  </si>
  <si>
    <t>26 ضد 32</t>
  </si>
  <si>
    <t>22 ضد 36</t>
  </si>
  <si>
    <t>24 ضد 34</t>
  </si>
  <si>
    <t>37 ضد 21</t>
  </si>
  <si>
    <t>24 ضد 32</t>
  </si>
  <si>
    <t>22 ضد 34</t>
  </si>
  <si>
    <t>24 ضد 30</t>
  </si>
  <si>
    <t>22 ضد 32</t>
  </si>
  <si>
    <t>22 ضد 30</t>
  </si>
  <si>
    <t>18 ضد 9</t>
  </si>
  <si>
    <t>37 ضد 28</t>
  </si>
  <si>
    <t>27 ضد 38</t>
  </si>
  <si>
    <t>37 ضد 26</t>
  </si>
  <si>
    <t>18 ضد 7</t>
  </si>
  <si>
    <t>27 ضد 36</t>
  </si>
  <si>
    <t>35 ضد 28</t>
  </si>
  <si>
    <t>25 ضد 38</t>
  </si>
  <si>
    <t>33 ضد 28</t>
  </si>
  <si>
    <t>23 ضد 38</t>
  </si>
  <si>
    <t>35 ضد 26</t>
  </si>
  <si>
    <t>18 ضد 5</t>
  </si>
  <si>
    <t>25 ضد 36</t>
  </si>
  <si>
    <t>37 ضد 24</t>
  </si>
  <si>
    <t>بطولة 39 فريقًا – تحت 14</t>
  </si>
  <si>
    <t>20 ضد 39</t>
  </si>
  <si>
    <t>39 ضد 37</t>
  </si>
  <si>
    <t>39 ضد 35</t>
  </si>
  <si>
    <t>39 ضد 33</t>
  </si>
  <si>
    <t>39 ضد 31</t>
  </si>
  <si>
    <t>39 ضد 29</t>
  </si>
  <si>
    <t>39 ضد 27</t>
  </si>
  <si>
    <t>39 ضد 25</t>
  </si>
  <si>
    <t>39 ضد 23</t>
  </si>
  <si>
    <t>39 ضد 21</t>
  </si>
  <si>
    <t>39 ضد 38</t>
  </si>
  <si>
    <t>39 ضد 36</t>
  </si>
  <si>
    <t>39 ضد 34</t>
  </si>
  <si>
    <t>39 ضد 32</t>
  </si>
  <si>
    <t>39 ضد 30</t>
  </si>
  <si>
    <t>39 ضد 28</t>
  </si>
  <si>
    <t>39 ضد 26</t>
  </si>
  <si>
    <t>39 ضد 24</t>
  </si>
  <si>
    <t>39 ضد 22</t>
  </si>
  <si>
    <t>5 فرق</t>
  </si>
  <si>
    <t>9 فرق</t>
  </si>
  <si>
    <t>11 فريقًا</t>
  </si>
  <si>
    <t>12 فريقًا</t>
  </si>
  <si>
    <t>17 فريقًا</t>
  </si>
  <si>
    <t>26 فريقًا</t>
  </si>
  <si>
    <t>28 فريقًا</t>
  </si>
  <si>
    <t>38 فريقًا</t>
  </si>
  <si>
    <t>39 فريقًا</t>
  </si>
  <si>
    <t>مجموعة 1</t>
  </si>
  <si>
    <t>مجموعة 2</t>
  </si>
  <si>
    <t>مجموعة 3</t>
  </si>
  <si>
    <t>مجموعة 4</t>
  </si>
  <si>
    <t>مجموعة 5</t>
  </si>
  <si>
    <t>مجموعة 6</t>
  </si>
  <si>
    <t>مجموعة 7</t>
  </si>
  <si>
    <t>مجموعة 8</t>
  </si>
  <si>
    <t>مجموعة 9</t>
  </si>
  <si>
    <t>مجموعة 10</t>
  </si>
  <si>
    <t>مجموعة 11</t>
  </si>
  <si>
    <t>مجموعة 12</t>
  </si>
  <si>
    <t>مجموعة 13</t>
  </si>
  <si>
    <t>مجموعة 14</t>
  </si>
  <si>
    <t>مجموعة 15</t>
  </si>
  <si>
    <t>مجموعة 16</t>
  </si>
  <si>
    <t>مجموعة 17</t>
  </si>
  <si>
    <t>مجموعة 18</t>
  </si>
  <si>
    <t>مجموعة 19</t>
  </si>
  <si>
    <t>مجموعة 20</t>
  </si>
  <si>
    <t>مجموعة 21</t>
  </si>
  <si>
    <t>مجموعة 22</t>
  </si>
  <si>
    <t>مجموعة 23</t>
  </si>
  <si>
    <t>مجموعة 24</t>
  </si>
  <si>
    <t>مجموعة 25</t>
  </si>
  <si>
    <t>مجموعة 26</t>
  </si>
  <si>
    <t>مجموعة 27</t>
  </si>
  <si>
    <t>مجموعة 28</t>
  </si>
  <si>
    <t>لم يُسجَّل أي تتابع في أي ورقة. عند ضيق الفترات زيد عدد الملاعب (حتى 7 ملاعب في 39 فريقًا) أو عدد الأيام، ولم تُضغط راحة أي فريق.</t>
  </si>
  <si>
    <t>متصدر المجموعة 2 ضد متصدر المجموعة 3</t>
  </si>
  <si>
    <t>متصدر المجموعة 1 ضد متصدر المجموعة 4</t>
  </si>
  <si>
    <t>كل الأعداد ≤ 21 يوم دوري، ما عدا 11 و12 فريقًا = 22 يوم دوري (مجموعة واحدة بلا إقصاء، ضمن ميزانية الـ22). أقلها 17 يومًا (17 فريقًا) و18 يومًا (9 و10 فرق).</t>
  </si>
  <si>
    <t>إجمالي الأيام 17–22 لكل الأعداد، ما عدا 26 و28 فريقًا = 23 يومًا؛ لا يوجد تقسيم إلى مجموعات متساوية بأدوار كاملة موحّدة يحقق حد الـ16 مباراة داخل 22 يومًا. عمودا التحقق M وN في الملخص يُظهران التجاوز.</t>
  </si>
  <si>
    <t>ملعب واحد: 5، 6، 7. ملعبان: 8، 9، 10، 11، 12، 14. ثلاثة: 15، 16، 17، 19. أربعة: 26، 28. ستة: 38. سبعة: 39.</t>
  </si>
  <si>
    <t>داخل كل مجموعة تفاوت صفر: 5→16، 6→20، 7→18، 8→21، 9→16، 10→18، 11→20، 12→22، 14→18/18، 15→18/21، 16→21/21، 17→16، 19→18، 26→20/20/18/18، 28→18/18/18/18، 38→18/18، 39→18/19. ولا تقل عن 16 (المدخلات B10).</t>
  </si>
  <si>
    <t>كل زوج داخل المجموعة يلتقي العدد نفسه بالضبط (تفاوت صفر)، ولا تبدأ دورة جديدة إلا بعد اكتمال كل مواجهات الدورة السابقة — في كل الأوراق. عدد الدورات (1–4) صحيح لكل مجموعة فرعية.</t>
  </si>
  <si>
    <t>التقسيم الفعلي: 14→7+7، 15→7+8، 16→8+8، 26→6+6+7+7، 28→7+7+7+7، 38→19+19، 39→19+20. والأعداد 5، 6، 7، 8، 9، 10، 11، 12، 17، 19 مجموعة واحدة.</t>
  </si>
  <si>
    <t>بدون إقصاء (مجموعة واحدة): 5، 6، 7، 8، 9، 10، 11، 12، 17، 19. نهائي مباشر (يوم واحد): 14، 15، 16، 38، 39. نصف + نهائي (يومان): 26، 28.</t>
  </si>
  <si>
    <t>مجموعة نجران</t>
  </si>
  <si>
    <t>نجران</t>
  </si>
  <si>
    <t>تحت 5</t>
  </si>
  <si>
    <t>مجموعة طبرجل</t>
  </si>
  <si>
    <t>طبرجل</t>
  </si>
  <si>
    <t>تحت 7</t>
  </si>
  <si>
    <t>تحت 9</t>
  </si>
  <si>
    <t>مجموعة الخرج</t>
  </si>
  <si>
    <t>الخرج</t>
  </si>
  <si>
    <t>تحت 12</t>
  </si>
  <si>
    <t>مجموعة شرورة</t>
  </si>
  <si>
    <t>شرورة</t>
  </si>
  <si>
    <t>مجموعة الدوادمي</t>
  </si>
  <si>
    <t>الدوادمي</t>
  </si>
  <si>
    <t>تحت 11</t>
  </si>
  <si>
    <t>مجموعة القريات</t>
  </si>
  <si>
    <t>القريات</t>
  </si>
  <si>
    <t>تحت 13</t>
  </si>
  <si>
    <t>مجموعة الباحة</t>
  </si>
  <si>
    <t>الباحة، العقيق</t>
  </si>
  <si>
    <t>الباحة، بلقرن، العقيق</t>
  </si>
  <si>
    <t>الباحة</t>
  </si>
  <si>
    <t>مجموعة حائل</t>
  </si>
  <si>
    <t>حائل</t>
  </si>
  <si>
    <t>الباحة، بلقرن</t>
  </si>
  <si>
    <t>مجموعة أبها</t>
  </si>
  <si>
    <t>أبها، خميس مشيط</t>
  </si>
  <si>
    <t>مجموعة الرس</t>
  </si>
  <si>
    <t>الرس، البدائع</t>
  </si>
  <si>
    <t>مجموعة جازان</t>
  </si>
  <si>
    <t>جيزان</t>
  </si>
  <si>
    <t>الخرج، الدلم</t>
  </si>
  <si>
    <t>مجموعة مركز الرفيعة</t>
  </si>
  <si>
    <t>مركز الرفيعة</t>
  </si>
  <si>
    <t>مجموعة القطيف</t>
  </si>
  <si>
    <t>القطيف</t>
  </si>
  <si>
    <t>مجموعة أحد المسارحة</t>
  </si>
  <si>
    <t>أحد المسارحة</t>
  </si>
  <si>
    <t>مجموعة أملج</t>
  </si>
  <si>
    <t>ينبع، أملج</t>
  </si>
  <si>
    <t>مجموعة تبوك</t>
  </si>
  <si>
    <t>تبوك</t>
  </si>
  <si>
    <t>مجموعة سكاكا</t>
  </si>
  <si>
    <t>سكاكا، دومة الجندل</t>
  </si>
  <si>
    <t>البكيرية، الرس، رياض الخبراء، البدائع</t>
  </si>
  <si>
    <t>مجموعة الدمام</t>
  </si>
  <si>
    <t>الخبر، الدمام، سيهات</t>
  </si>
  <si>
    <t>مجموعة صامطة</t>
  </si>
  <si>
    <t>صامطة</t>
  </si>
  <si>
    <t>مجموعة القنفذة</t>
  </si>
  <si>
    <t>القنفذة</t>
  </si>
  <si>
    <t>مجموعة المدينة المنورة</t>
  </si>
  <si>
    <t>المدينة المنورة</t>
  </si>
  <si>
    <t>مجموعة أبو عريش</t>
  </si>
  <si>
    <t>أبو عريش</t>
  </si>
  <si>
    <t>مجموعة القصيم</t>
  </si>
  <si>
    <t>بريدة، عيون الجواء، المذنب، عنيزة</t>
  </si>
  <si>
    <t>القطيف، الجبيل</t>
  </si>
  <si>
    <t>مجموعة الخبر</t>
  </si>
  <si>
    <t>الظهران، الخبر</t>
  </si>
  <si>
    <t>مجموعة الطائف</t>
  </si>
  <si>
    <t>الطائف</t>
  </si>
  <si>
    <t>حائل، سميراء</t>
  </si>
  <si>
    <t>القنفذة، الليث</t>
  </si>
  <si>
    <t>الظهران، الخبر، الدمام، سيهات</t>
  </si>
  <si>
    <t>مجموعة الخفجي</t>
  </si>
  <si>
    <t>الخفجي</t>
  </si>
  <si>
    <t>مجموعة الأحساء</t>
  </si>
  <si>
    <t>الأحساء</t>
  </si>
  <si>
    <t>مجموعة صبيا</t>
  </si>
  <si>
    <t>صبيا، ضمد</t>
  </si>
  <si>
    <t>الدمام، سيهات</t>
  </si>
  <si>
    <t>مجموعة مكة المكرمة</t>
  </si>
  <si>
    <t>مكة المكرمة</t>
  </si>
  <si>
    <t>مجموعة حفر الباطن</t>
  </si>
  <si>
    <t>حفر الباطن</t>
  </si>
  <si>
    <t>مجموعة الرياض</t>
  </si>
  <si>
    <t>الرياض</t>
  </si>
  <si>
    <t>مجموعة جدة</t>
  </si>
  <si>
    <t>جدة</t>
  </si>
  <si>
    <t>مكة المكرمة، الجموم</t>
  </si>
  <si>
    <t>عدد الملاعب (تحت 14)</t>
  </si>
  <si>
    <t>إجمالي الملاعب المطلوبة</t>
  </si>
  <si>
    <t>أكبر عدد ملاعب لمجموعة واحدة</t>
  </si>
  <si>
    <t>مبادئ بناء جداول تحت 14 (من 5 إلى 39 فريقًا) — وحالة الالتزام الفعلية</t>
  </si>
  <si>
    <t>توزيع الفرق على مجموعة نجران — تحت 14 — يُعبّأ بأسماء الفرق</t>
  </si>
  <si>
    <t>الاسم</t>
  </si>
  <si>
    <t>التصنيف</t>
  </si>
  <si>
    <t>إيزوف</t>
  </si>
  <si>
    <t>أكاديمية</t>
  </si>
  <si>
    <t>اكاديمية سهيل</t>
  </si>
  <si>
    <t>الملعب الذهبي</t>
  </si>
  <si>
    <t>الوداد الشرقي</t>
  </si>
  <si>
    <t>نجوم لوسيل</t>
  </si>
  <si>
    <t>توزيع الفرق على مجموعة طبرجل — تحت 14 — يُعبّأ بأسماء الفرق</t>
  </si>
  <si>
    <t>نادي</t>
  </si>
  <si>
    <t>R20</t>
  </si>
  <si>
    <t>اكاديمية البندر</t>
  </si>
  <si>
    <t>شمال الوادي</t>
  </si>
  <si>
    <t>نخبة طبرجل</t>
  </si>
  <si>
    <t>توزيع الفرق على مجموعة القريات — تحت 14 — يُعبّأ بأسماء الفرق</t>
  </si>
  <si>
    <t>اشبيلية بارك الرياضية</t>
  </si>
  <si>
    <t>مجد العلوم</t>
  </si>
  <si>
    <t>باريس الجوف</t>
  </si>
  <si>
    <t>هواة</t>
  </si>
  <si>
    <t>وولف</t>
  </si>
  <si>
    <t>توزيع الفرق على مجموعة الباحة — تحت 14 — يُعبّأ بأسماء الفرق</t>
  </si>
  <si>
    <t>الحجاز</t>
  </si>
  <si>
    <t>اكاديمية مواهب الباحة</t>
  </si>
  <si>
    <t>اكاديمية مواهب بيشة</t>
  </si>
  <si>
    <t>اكاديمية نجوم الباحة</t>
  </si>
  <si>
    <t>تيم قول</t>
  </si>
  <si>
    <t>اكاديمية اس اف</t>
  </si>
  <si>
    <t>توزيع الفرق على مجموعة حائل — تحت 14 — يُعبّأ بأسماء الفرق</t>
  </si>
  <si>
    <t>الجبلين</t>
  </si>
  <si>
    <t>الريان</t>
  </si>
  <si>
    <t>الطائي</t>
  </si>
  <si>
    <t>فيد</t>
  </si>
  <si>
    <t>نادي جبة</t>
  </si>
  <si>
    <t>تكتيك</t>
  </si>
  <si>
    <t>مستقبل النخبة</t>
  </si>
  <si>
    <t>توزيع الفرق على مجموعة الخرج — تحت 14 — يُعبّأ بأسماء الفرق</t>
  </si>
  <si>
    <t>الشعلة</t>
  </si>
  <si>
    <t>نادي الشرق</t>
  </si>
  <si>
    <t>اكاديمية ارتس فوتبول</t>
  </si>
  <si>
    <t>اكاديمية الكأس الرياضية</t>
  </si>
  <si>
    <t>سبورت اكس</t>
  </si>
  <si>
    <t>نادي بدي هيلث الرياضي</t>
  </si>
  <si>
    <t>مدارس الجامعة</t>
  </si>
  <si>
    <t>توزيع الفرق على مجموعة مركز الرفيعة — تحت 14 — يُعبّأ بأسماء الفرق</t>
  </si>
  <si>
    <t>قرية العليا</t>
  </si>
  <si>
    <t>اجيال اللهابه</t>
  </si>
  <si>
    <t>النخبوي</t>
  </si>
  <si>
    <t>شباب السعيره</t>
  </si>
  <si>
    <t>صقور الرفيعة</t>
  </si>
  <si>
    <t>مواهب الشيحية</t>
  </si>
  <si>
    <t>نجوم الرفاع</t>
  </si>
  <si>
    <t>نخبة الصمان</t>
  </si>
  <si>
    <t>توزيع الفرق على مجموعة الرس — تحت 14 — يُعبّأ بأسماء الفرق</t>
  </si>
  <si>
    <t>البكيرية</t>
  </si>
  <si>
    <t>الخلود</t>
  </si>
  <si>
    <t>القصيم</t>
  </si>
  <si>
    <t>نادي البدائع</t>
  </si>
  <si>
    <t>نادي الحزم الرياضي</t>
  </si>
  <si>
    <t>الشنانة</t>
  </si>
  <si>
    <t>مهارة لاعب</t>
  </si>
  <si>
    <t>اكاديمية اربع وعشرين الرياضية</t>
  </si>
  <si>
    <t>توزيع الفرق على مجموعة جازان — تحت 14 — يُعبّأ بأسماء الفرق</t>
  </si>
  <si>
    <t>اكاديمية الزعيم</t>
  </si>
  <si>
    <t>ستار ون</t>
  </si>
  <si>
    <t>الجاردن</t>
  </si>
  <si>
    <t>العدايا</t>
  </si>
  <si>
    <t>النجوم بجازان</t>
  </si>
  <si>
    <t>سانتوس جيزان</t>
  </si>
  <si>
    <t>سحار</t>
  </si>
  <si>
    <t>فريق منشبة</t>
  </si>
  <si>
    <t>توزيع الفرق على مجموعة أحد المسارحة — تحت 14 — يُعبّأ بأسماء الفرق</t>
  </si>
  <si>
    <t>أحلام الريان</t>
  </si>
  <si>
    <t>احلام النورس</t>
  </si>
  <si>
    <t>السويديه</t>
  </si>
  <si>
    <t>الوحوش</t>
  </si>
  <si>
    <t>الوسام</t>
  </si>
  <si>
    <t>تعاون الشعفولية</t>
  </si>
  <si>
    <t>جحا</t>
  </si>
  <si>
    <t>ساحل الوحلة</t>
  </si>
  <si>
    <t>توزيع الفرق على مجموعة تبوك — تحت 14 — يُعبّأ بأسماء الفرق</t>
  </si>
  <si>
    <t>الحوراء</t>
  </si>
  <si>
    <t>ضباء</t>
  </si>
  <si>
    <t>نيوم</t>
  </si>
  <si>
    <t>الكاسر</t>
  </si>
  <si>
    <t>اكاديمية الامبراطور تبوك</t>
  </si>
  <si>
    <t>اكاديمية بيتيس تبوك</t>
  </si>
  <si>
    <t>اكاديمية سمارت تبوك</t>
  </si>
  <si>
    <t>نمور تبوك</t>
  </si>
  <si>
    <t>هواة تبوك</t>
  </si>
  <si>
    <t>توزيع الفرق على مجموعة القطيف — تحت 14 — يُعبّأ بأسماء الفرق</t>
  </si>
  <si>
    <t>الابتسام</t>
  </si>
  <si>
    <t>الترجي</t>
  </si>
  <si>
    <t>السلام</t>
  </si>
  <si>
    <t>النور</t>
  </si>
  <si>
    <t>الهدى</t>
  </si>
  <si>
    <t>مضر</t>
  </si>
  <si>
    <t>نادي الجزيرة</t>
  </si>
  <si>
    <t>اف اي في 7</t>
  </si>
  <si>
    <t>النجوم المضيئة</t>
  </si>
  <si>
    <t>فالكونز الجبيل</t>
  </si>
  <si>
    <t>توزيع الفرق على مجموعة صامطة — تحت 14 — يُعبّأ بأسماء الفرق</t>
  </si>
  <si>
    <t>حطين</t>
  </si>
  <si>
    <t>اكاديمية جازان</t>
  </si>
  <si>
    <t>أبو حجر</t>
  </si>
  <si>
    <t>إتحاد صامطة</t>
  </si>
  <si>
    <t>التضامن</t>
  </si>
  <si>
    <t>تعاون الطرشية</t>
  </si>
  <si>
    <t>تعاون ديحمة</t>
  </si>
  <si>
    <t>زين المباركة</t>
  </si>
  <si>
    <t>سامبا الوتد</t>
  </si>
  <si>
    <t>نجوم صامطة</t>
  </si>
  <si>
    <t>توزيع الفرق على مجموعة أبو عريش — تحت 14 — يُعبّأ بأسماء الفرق</t>
  </si>
  <si>
    <t>أمجاد الخشابية</t>
  </si>
  <si>
    <t>احلام العبادلة</t>
  </si>
  <si>
    <t>الجوه</t>
  </si>
  <si>
    <t>الكواكب ابو عريش</t>
  </si>
  <si>
    <t>الهلال الشرقي</t>
  </si>
  <si>
    <t>شباب حاكمة ابي عريش</t>
  </si>
  <si>
    <t>صقور قامرة جازان</t>
  </si>
  <si>
    <t>فريق الخليج بأبو عريش</t>
  </si>
  <si>
    <t>مستقبل الخضراء</t>
  </si>
  <si>
    <t>هواة احلام الريان</t>
  </si>
  <si>
    <t>توزيع الفرق على مجموعة سكاكا — تحت 14 — يُعبّأ بأسماء الفرق</t>
  </si>
  <si>
    <t>الانطلاق</t>
  </si>
  <si>
    <t>الجندل</t>
  </si>
  <si>
    <t>العروبة</t>
  </si>
  <si>
    <t>نادي القلعة</t>
  </si>
  <si>
    <t>أجيال الحياة</t>
  </si>
  <si>
    <t>اكاديمية الجوبة الرياضية</t>
  </si>
  <si>
    <t>اكاديمية المواهب</t>
  </si>
  <si>
    <t>المساعدية</t>
  </si>
  <si>
    <t>شباب المروج</t>
  </si>
  <si>
    <t>الردع</t>
  </si>
  <si>
    <t>المتحد بالجوف</t>
  </si>
  <si>
    <t>توزيع الفرق على مجموعة القنفذة — تحت 14 — يُعبّأ بأسماء الفرق</t>
  </si>
  <si>
    <t>ربوع العين</t>
  </si>
  <si>
    <t>اتحاد دوقة</t>
  </si>
  <si>
    <t>اكادمية السهم</t>
  </si>
  <si>
    <t>اكاديمية عز تن</t>
  </si>
  <si>
    <t>البرك</t>
  </si>
  <si>
    <t>الجرد</t>
  </si>
  <si>
    <t>زد ام سي القنفذة</t>
  </si>
  <si>
    <t>شباب الفلحة</t>
  </si>
  <si>
    <t>فريق بحلي</t>
  </si>
  <si>
    <t>وحدة عنيكر</t>
  </si>
  <si>
    <t>توزيع الفرق على مجموعة القصيم — تحت 14 — يُعبّأ بأسماء الفرق</t>
  </si>
  <si>
    <t>التعاون</t>
  </si>
  <si>
    <t>التقدم</t>
  </si>
  <si>
    <t>الجواء</t>
  </si>
  <si>
    <t>الرائد</t>
  </si>
  <si>
    <t>القوارة</t>
  </si>
  <si>
    <t>عيون الجواء</t>
  </si>
  <si>
    <t>نادي العربي</t>
  </si>
  <si>
    <t>اف 10 شقة</t>
  </si>
  <si>
    <t>اكاديمية أبناء</t>
  </si>
  <si>
    <t>اكاديمية تايقرز</t>
  </si>
  <si>
    <t>صانع الاهداف</t>
  </si>
  <si>
    <t>ون تو</t>
  </si>
  <si>
    <t>توزيع الفرق على مجموعة الدمام — تحت 14 — يُعبّأ بأسماء الفرق</t>
  </si>
  <si>
    <t>الاتفاق</t>
  </si>
  <si>
    <t>الثقبة</t>
  </si>
  <si>
    <t>الخليج</t>
  </si>
  <si>
    <t>الدمام السعودي</t>
  </si>
  <si>
    <t>الساحل</t>
  </si>
  <si>
    <t>القادسية</t>
  </si>
  <si>
    <t>وينرز</t>
  </si>
  <si>
    <t>اسبايرالظهران</t>
  </si>
  <si>
    <t>اكاديمية الظهران</t>
  </si>
  <si>
    <t>اكاديمية النخبة الرياضية</t>
  </si>
  <si>
    <t>سما</t>
  </si>
  <si>
    <t>نيكست تشامبيون</t>
  </si>
  <si>
    <t>توزيع الفرق على مجموعة صبيا — تحت 14 — يُعبّأ بأسماء الفرق</t>
  </si>
  <si>
    <t>المجموعة أ (الفرق 1-7)</t>
  </si>
  <si>
    <t>الليث الابيض</t>
  </si>
  <si>
    <t>صبيا ستارز</t>
  </si>
  <si>
    <t>الجزيرة بالحسيني</t>
  </si>
  <si>
    <t>الصمود</t>
  </si>
  <si>
    <t>العروبة بجخيرة</t>
  </si>
  <si>
    <t>المحمدية</t>
  </si>
  <si>
    <t>جميما</t>
  </si>
  <si>
    <t>المجموعة ب (الفرق 8-14)</t>
  </si>
  <si>
    <t>الوطن</t>
  </si>
  <si>
    <t>اكاديمية ليبرو</t>
  </si>
  <si>
    <t>وفاق الجنوب</t>
  </si>
  <si>
    <t>الامجاد ضمد</t>
  </si>
  <si>
    <t>الشاطئ</t>
  </si>
  <si>
    <t>القاضي</t>
  </si>
  <si>
    <t>شباب ابو القعايد</t>
  </si>
  <si>
    <t>توزيع الفرق على مجموعة أبها — تحت 14 — يُعبّأ بأسماء الفرق</t>
  </si>
  <si>
    <t>ضمك</t>
  </si>
  <si>
    <t>الرواد الرياضية</t>
  </si>
  <si>
    <t>مستقبل الخميس</t>
  </si>
  <si>
    <t>نخبة رواد القمة</t>
  </si>
  <si>
    <t>اكاديمية تندحة الرياضية</t>
  </si>
  <si>
    <t>اكاديمية يونايتد</t>
  </si>
  <si>
    <t>صفوة مواهب الجنوب</t>
  </si>
  <si>
    <t>المجموعة ب (الفرق 8-15)</t>
  </si>
  <si>
    <t>ابها</t>
  </si>
  <si>
    <t>اكاديمية او اس الرياضية</t>
  </si>
  <si>
    <t>اكاديمية نجوم الاوائل</t>
  </si>
  <si>
    <t>براعم الموهوبين</t>
  </si>
  <si>
    <t>اكاديمية الرجاء</t>
  </si>
  <si>
    <t>اكاديمية وهب</t>
  </si>
  <si>
    <t>زعيم الجنوب</t>
  </si>
  <si>
    <t>نادي دايموند الرياضي</t>
  </si>
  <si>
    <t>توزيع الفرق على مجموعة الخفجي — تحت 14 — يُعبّأ بأسماء الفرق</t>
  </si>
  <si>
    <t>السهم</t>
  </si>
  <si>
    <t>القانرز</t>
  </si>
  <si>
    <t>حزم الخفجي</t>
  </si>
  <si>
    <t>زعيم الخفجي</t>
  </si>
  <si>
    <t>مدرسة اجيال الخفجي</t>
  </si>
  <si>
    <t>ميلان الخفجي</t>
  </si>
  <si>
    <t>نابولي الخفجي</t>
  </si>
  <si>
    <t>العلمين</t>
  </si>
  <si>
    <t>الايمان الرياضية</t>
  </si>
  <si>
    <t>افاق الخفجي</t>
  </si>
  <si>
    <t>السروات</t>
  </si>
  <si>
    <t>الفرسان</t>
  </si>
  <si>
    <t>اولمبي الحزم</t>
  </si>
  <si>
    <t>مدرسة الشرق الاهلية</t>
  </si>
  <si>
    <t>نيتربول</t>
  </si>
  <si>
    <t>توزيع الفرق على مجموعة المدينة المنورة — تحت 14 — يُعبّأ بأسماء الفرق</t>
  </si>
  <si>
    <t>المجموعة أ (الفرق 1-8)</t>
  </si>
  <si>
    <t>أحد</t>
  </si>
  <si>
    <t>الذهب الرياضي</t>
  </si>
  <si>
    <t>اكاديمية مجتمعي</t>
  </si>
  <si>
    <t>السفير</t>
  </si>
  <si>
    <t>الكالتشيو</t>
  </si>
  <si>
    <t>اكاديمية الليجا الرياضية</t>
  </si>
  <si>
    <t>فريق العقيد</t>
  </si>
  <si>
    <t>فريق تاج العدالة</t>
  </si>
  <si>
    <t>المجموعة ب (الفرق 9-16)</t>
  </si>
  <si>
    <t>الانصار</t>
  </si>
  <si>
    <t>العلا</t>
  </si>
  <si>
    <t>اكاديمية التحدي</t>
  </si>
  <si>
    <t>شباب طيبة</t>
  </si>
  <si>
    <t>واعي</t>
  </si>
  <si>
    <t>اكاديمية نجوم الدعيثة</t>
  </si>
  <si>
    <t>البلاك ستارز</t>
  </si>
  <si>
    <t>نكست جول</t>
  </si>
  <si>
    <t>توزيع الفرق على مجموعة الطائف — تحت 14 — يُعبّأ بأسماء الفرق</t>
  </si>
  <si>
    <t>الأغر</t>
  </si>
  <si>
    <t>الوداد الطائفي</t>
  </si>
  <si>
    <t>عكاظ</t>
  </si>
  <si>
    <t>اكاديمية نجم الفرق</t>
  </si>
  <si>
    <t>فارس الحميد الطائف</t>
  </si>
  <si>
    <t>فالكون</t>
  </si>
  <si>
    <t>نجوم مجد</t>
  </si>
  <si>
    <t>نخبة بالطايف</t>
  </si>
  <si>
    <t>إي إس زد الطائف</t>
  </si>
  <si>
    <t>اكاديمة السامبا</t>
  </si>
  <si>
    <t>اكاديمية الجوهره</t>
  </si>
  <si>
    <t>اكاديمية الرواد بالطائف</t>
  </si>
  <si>
    <t>برشا الشطبة</t>
  </si>
  <si>
    <t>سر النجوم</t>
  </si>
  <si>
    <t>شباب الحرمين</t>
  </si>
  <si>
    <t>نجوم النخبة</t>
  </si>
  <si>
    <t>نجوم الوئام</t>
  </si>
  <si>
    <t>توزيع الفرق على مجموعة حفر الباطن — تحت 14 — يُعبّأ بأسماء الفرق</t>
  </si>
  <si>
    <t>الباطن</t>
  </si>
  <si>
    <t>القيصومة</t>
  </si>
  <si>
    <t>نادي الحفر</t>
  </si>
  <si>
    <t>أبطال الروضة</t>
  </si>
  <si>
    <t>اف ستة عشر العالمية</t>
  </si>
  <si>
    <t>اكاديمة شرق الباطن</t>
  </si>
  <si>
    <t>اكاديمية السارية للمواهب</t>
  </si>
  <si>
    <t>اكاديمية المملكة</t>
  </si>
  <si>
    <t>اكاديمية النجم</t>
  </si>
  <si>
    <t>اكاديمية ايليت</t>
  </si>
  <si>
    <t>القمة الرياضية</t>
  </si>
  <si>
    <t>فيصل الدخيل</t>
  </si>
  <si>
    <t>مواهب اسباير</t>
  </si>
  <si>
    <t>مواهب الحفر</t>
  </si>
  <si>
    <t>مواهب السد</t>
  </si>
  <si>
    <t>الاختيار</t>
  </si>
  <si>
    <t>التابلين حفر الباطن</t>
  </si>
  <si>
    <t>الرشيد بحفر الباطن</t>
  </si>
  <si>
    <t>فريق اكاديمية الحفر</t>
  </si>
  <si>
    <t>توزيع الفرق على مجموعة مكة المكرمة — تحت 14 — يُعبّأ بأسماء الفرق</t>
  </si>
  <si>
    <t>المجموعة أ (الفرق 1-6)</t>
  </si>
  <si>
    <t>الكرة النارية</t>
  </si>
  <si>
    <t>همة الفرسان</t>
  </si>
  <si>
    <t>اكادمية الجوهرة المشعة</t>
  </si>
  <si>
    <t>اكاديمية أف 1</t>
  </si>
  <si>
    <t>البداية الاولمبية</t>
  </si>
  <si>
    <t>العطا تيم</t>
  </si>
  <si>
    <t>المجموعة ب (الفرق 7-12)</t>
  </si>
  <si>
    <t>الوحدة</t>
  </si>
  <si>
    <t>كرة النجوم</t>
  </si>
  <si>
    <t>اكاديمية الكرة الراقية</t>
  </si>
  <si>
    <t>اكاديمية المنصور</t>
  </si>
  <si>
    <t>خليج النوارية</t>
  </si>
  <si>
    <t>نجوم الروحاء</t>
  </si>
  <si>
    <t>المجموعة ج (الفرق 13-19)</t>
  </si>
  <si>
    <t>المجرة</t>
  </si>
  <si>
    <t>اكاديمية الأسياد</t>
  </si>
  <si>
    <t>صناع الابطال</t>
  </si>
  <si>
    <t>أجيال الابطال الرياضية</t>
  </si>
  <si>
    <t>اكاديمية الانجاز</t>
  </si>
  <si>
    <t>العاصمة البيضاء</t>
  </si>
  <si>
    <t>شباب الوادي</t>
  </si>
  <si>
    <t>المجموعة د (الفرق 20-26)</t>
  </si>
  <si>
    <t>منجم المواهب</t>
  </si>
  <si>
    <t>اكاديمية بناء الانسان الريايضية</t>
  </si>
  <si>
    <t>الرؤية المحترفة</t>
  </si>
  <si>
    <t>اكاديمية القمة هواة</t>
  </si>
  <si>
    <t>اوتو مكة</t>
  </si>
  <si>
    <t>عصر الاحتراف</t>
  </si>
  <si>
    <t>نحن النجوم</t>
  </si>
  <si>
    <t>توزيع الفرق على مجموعة الأحساء — تحت 14 — يُعبّأ بأسماء الفرق</t>
  </si>
  <si>
    <t>نادي الروضة</t>
  </si>
  <si>
    <t>اتحاد العزم</t>
  </si>
  <si>
    <t>البيان</t>
  </si>
  <si>
    <t>الضحى</t>
  </si>
  <si>
    <t>خليج الطرف</t>
  </si>
  <si>
    <t>ريف جواثا</t>
  </si>
  <si>
    <t>فريق الشهارين</t>
  </si>
  <si>
    <t>الشعبة</t>
  </si>
  <si>
    <t>أحلام المنصورة</t>
  </si>
  <si>
    <t>الرابية</t>
  </si>
  <si>
    <t>انوار الفضول</t>
  </si>
  <si>
    <t>صقور المحدود</t>
  </si>
  <si>
    <t>فريق الجزيرة بالعيون</t>
  </si>
  <si>
    <t>نجوم الاحساء</t>
  </si>
  <si>
    <t>المجموعة ج (الفرق 15-21)</t>
  </si>
  <si>
    <t>العدالة</t>
  </si>
  <si>
    <t>الفتح</t>
  </si>
  <si>
    <t>الطليعة</t>
  </si>
  <si>
    <t>الكواسر</t>
  </si>
  <si>
    <t>برذرتيم</t>
  </si>
  <si>
    <t>شعلة الهفوف</t>
  </si>
  <si>
    <t>فريق هلال العيون</t>
  </si>
  <si>
    <t>المجموعة د (الفرق 22-28)</t>
  </si>
  <si>
    <t>الجيل</t>
  </si>
  <si>
    <t>هجر</t>
  </si>
  <si>
    <t>نجمة الهفوف</t>
  </si>
  <si>
    <t>النمور</t>
  </si>
  <si>
    <t>الوطن الاحساء</t>
  </si>
  <si>
    <t>فريق الوفاء بالمبرز</t>
  </si>
  <si>
    <t>فوارس البطالية</t>
  </si>
  <si>
    <t>توزيع الفرق على مجموعة الرياض — تحت 14 — يُعبّأ بأسماء الفرق</t>
  </si>
  <si>
    <t>المجموعة أ (الفرق 1-19)</t>
  </si>
  <si>
    <t>الدرعية</t>
  </si>
  <si>
    <t>الشباب</t>
  </si>
  <si>
    <t>الفاو (1)</t>
  </si>
  <si>
    <t>الفذ</t>
  </si>
  <si>
    <t>الهلال</t>
  </si>
  <si>
    <t>نجد الرياض</t>
  </si>
  <si>
    <t>اكاديمية اسيست</t>
  </si>
  <si>
    <t>اكاديمية بلانكوس</t>
  </si>
  <si>
    <t>اكاديمية ستورم</t>
  </si>
  <si>
    <t>الجوكر</t>
  </si>
  <si>
    <t>النسور الذهبية</t>
  </si>
  <si>
    <t>فريق عالم المنجزون</t>
  </si>
  <si>
    <t>مهد الرياضية</t>
  </si>
  <si>
    <t>وايت نايتس</t>
  </si>
  <si>
    <t>PARIS SAINT GERMAIN ACADEMY SAUDI ARABIA</t>
  </si>
  <si>
    <t>اكاديمية ليوث الخالدية</t>
  </si>
  <si>
    <t>الغد</t>
  </si>
  <si>
    <t>جسر النجوم</t>
  </si>
  <si>
    <t>مواهب رماح</t>
  </si>
  <si>
    <t>المجموعة ب (الفرق 20-38)</t>
  </si>
  <si>
    <t>البجادية</t>
  </si>
  <si>
    <t>الفاو (2)</t>
  </si>
  <si>
    <t>المطوع</t>
  </si>
  <si>
    <t>النصر</t>
  </si>
  <si>
    <t>ليجيندز</t>
  </si>
  <si>
    <t>ليوبارد</t>
  </si>
  <si>
    <t>اكاديمية الشنكل</t>
  </si>
  <si>
    <t>الاوائل الرياضية</t>
  </si>
  <si>
    <t>النهج السعودي</t>
  </si>
  <si>
    <t>الوصل الرياضية</t>
  </si>
  <si>
    <t>صقور نجد</t>
  </si>
  <si>
    <t>مواهب الشرق</t>
  </si>
  <si>
    <t>هيرو</t>
  </si>
  <si>
    <t>GOAL FIT</t>
  </si>
  <si>
    <t>الصفا الاهلية</t>
  </si>
  <si>
    <t>سدرة</t>
  </si>
  <si>
    <t>مدارس البيان الاهلية المتوسطة</t>
  </si>
  <si>
    <t>ون فاير</t>
  </si>
  <si>
    <t>توزيع الفرق على مجموعة جدة — تحت 14 — يُعبّأ بأسماء الفرق</t>
  </si>
  <si>
    <t>البلد</t>
  </si>
  <si>
    <t>نادي الاتحاد السعودي</t>
  </si>
  <si>
    <t>اكاديمية سمارت</t>
  </si>
  <si>
    <t>القرينتا اكاديمي</t>
  </si>
  <si>
    <t>الكرة المشتعلة</t>
  </si>
  <si>
    <t>المدرسة الماسية</t>
  </si>
  <si>
    <t>الملوك الرياضية</t>
  </si>
  <si>
    <t>شركة براعم المقاولون العرب</t>
  </si>
  <si>
    <t>مواهب جدة</t>
  </si>
  <si>
    <t>اكاديمية التحدي جدة</t>
  </si>
  <si>
    <t>اكاديمية الترجي جدة</t>
  </si>
  <si>
    <t>الاكاديمية البرتغالية</t>
  </si>
  <si>
    <t>السنابل</t>
  </si>
  <si>
    <t>برشلونة دريم تيم</t>
  </si>
  <si>
    <t>جدة تالنتس</t>
  </si>
  <si>
    <t>دار الفرسان</t>
  </si>
  <si>
    <t>متوسطة الامام ورش</t>
  </si>
  <si>
    <t>نجوم الثغر</t>
  </si>
  <si>
    <t>نجوم الثمانين</t>
  </si>
  <si>
    <t>المجموعة ب (الفرق 20-39)</t>
  </si>
  <si>
    <t>نادي O15</t>
  </si>
  <si>
    <t>نادي الاهلي السعودي</t>
  </si>
  <si>
    <t>اكاديمية التطور الاحترافي</t>
  </si>
  <si>
    <t>اكاديمية جدة الاحترافية</t>
  </si>
  <si>
    <t>اكاديمية لاتين</t>
  </si>
  <si>
    <t>الجوهرة المتحدة</t>
  </si>
  <si>
    <t>المجد النموذجية</t>
  </si>
  <si>
    <t>اورباه ستارز</t>
  </si>
  <si>
    <t>ساحة التحدي</t>
  </si>
  <si>
    <t>افاق الهداية</t>
  </si>
  <si>
    <t>اكاديمية ميامي</t>
  </si>
  <si>
    <t>المرصاد</t>
  </si>
  <si>
    <t>بي فايف</t>
  </si>
  <si>
    <t>درة الشرق العالمية</t>
  </si>
  <si>
    <t>فريق البعد</t>
  </si>
  <si>
    <t>مدارس الاندلس الاهلية</t>
  </si>
  <si>
    <t>مدارس رواد الخليج</t>
  </si>
  <si>
    <t>نادي سان جدة</t>
  </si>
  <si>
    <t>نسيم الحرازات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</si>
</sst>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1]h:mm\ AM/PM"/>
  </numFmts>
  <fonts count="22">
    <font>
      <sz val="11"/>
      <color theme="1"/>
      <name val="Calibri"/>
      <family val="2"/>
      <scheme val="minor"/>
    </font>
    <font>
      <b/>
      <sz val="11"/>
      <color theme="1"/>
      <name val="Calibri"/>
      <family val="2"/>
      <scheme val="minor"/>
    </font>
    <font>
      <sz val="11"/>
      <color theme="1"/>
      <name val="Carlito"/>
    </font>
    <font>
      <sz val="11"/>
      <color theme="1"/>
      <name val="Calibri"/>
      <family val="2"/>
      <scheme val="minor"/>
    </font>
    <font>
      <b/>
      <sz val="11"/>
      <color rgb="FF000000"/>
      <name val="Calibri"/>
      <scheme val="minor"/>
    </font>
    <font>
      <sz val="11"/>
      <color rgb="FF000000"/>
      <name val="Calibri"/>
      <scheme val="minor"/>
    </font>
    <font>
      <b/>
      <sz val="14"/>
      <color rgb="FFFFFFFF"/>
      <name val="Calibri"/>
    </font>
    <font>
      <sz val="11"/>
      <color theme="1"/>
      <name val="Calibri"/>
    </font>
    <font>
      <sz val="11"/>
      <color theme="1"/>
      <name val="Calibri"/>
      <scheme val="minor"/>
    </font>
    <font>
      <b/>
      <sz val="11"/>
      <color theme="1"/>
      <name val="Calibri"/>
    </font>
    <font>
      <b/>
      <sz val="11"/>
      <color theme="1"/>
      <name val="Calibri"/>
      <scheme val="minor"/>
    </font>
    <font>
      <sz val="11"/>
      <color rgb="FF000000"/>
      <name val="Calibri"/>
    </font>
    <font>
      <b/>
      <sz val="11"/>
      <color rgb="FFFFFFFF"/>
      <name val="Calibri"/>
      <scheme val="minor"/>
    </font>
    <font>
      <b/>
      <sz val="14"/>
      <color rgb="FFFFFFFF"/>
      <name val="Calibri"/>
      <scheme val="minor"/>
    </font>
    <font>
      <b/>
      <sz val="11"/>
      <color rgb="FF0000FF"/>
      <name val="Calibri"/>
    </font>
    <font>
      <b/>
      <sz val="11"/>
      <color rgb="FF375623"/>
      <name val="Calibri"/>
      <scheme val="minor"/>
    </font>
    <font>
      <b/>
      <sz val="11"/>
      <color rgb="FFBF8F00"/>
      <name val="Calibri"/>
      <scheme val="minor"/>
    </font>
    <font>
      <sz val="11"/>
      <color rgb="FF0000FF"/>
      <name val="Carlito"/>
    </font>
    <font>
      <sz val="11"/>
      <name val="Carlito"/>
    </font>
    <font>
      <b/>
      <sz val="11"/>
      <name val="Carlito"/>
    </font>
    <font>
      <sz val="11"/>
      <color rgb="FF008000"/>
      <name val="Calibri"/>
      <scheme val="minor"/>
    </font>
    <font>
      <b/>
      <sz val="12"/>
      <color rgb="FFFFFFFF"/>
      <name val="Calibri"/>
      <family val="2"/>
      <scheme val="minor"/>
    </font>
  </fonts>
  <fills count="8">
    <fill>
      <patternFill patternType="none"/>
    </fill>
    <fill>
      <patternFill patternType="gray125"/>
    </fill>
    <fill>
      <patternFill patternType="solid">
        <fgColor rgb="FF1F4E79"/>
        <bgColor indexed="64"/>
      </patternFill>
    </fill>
    <fill>
      <patternFill patternType="solid">
        <fgColor rgb="FFD9E1F2"/>
        <bgColor indexed="64"/>
      </patternFill>
    </fill>
    <fill>
      <patternFill patternType="solid">
        <fgColor rgb="FFEDEDED"/>
        <bgColor indexed="64"/>
      </patternFill>
    </fill>
    <fill>
      <patternFill patternType="solid">
        <fgColor rgb="FFE2EFDA"/>
        <bgColor indexed="64"/>
      </patternFill>
    </fill>
    <fill>
      <patternFill patternType="solid">
        <fgColor rgb="FFFFF2CC"/>
        <bgColor indexed="64"/>
      </patternFill>
    </fill>
    <fill>
      <patternFill patternType="solid">
        <fgColor rgb="FFFFC000"/>
        <bgColor indexed="64"/>
      </patternFill>
    </fill>
  </fills>
  <borders count="7">
    <border>
      <left/>
      <right/>
      <top/>
      <bottom/>
      <diagonal/>
    </border>
    <border>
      <left style="thin">
        <color rgb="FF8EA9DB"/>
      </left>
      <right style="thin">
        <color rgb="FF8EA9DB"/>
      </right>
      <top style="thin">
        <color rgb="FF8EA9DB"/>
      </top>
      <bottom style="thin">
        <color rgb="FF8EA9DB"/>
      </bottom>
      <diagonal/>
    </border>
    <border>
      <left/>
      <right style="thin">
        <color rgb="FF8EA9DB"/>
      </right>
      <top style="thin">
        <color rgb="FF8EA9DB"/>
      </top>
      <bottom style="thin">
        <color rgb="FF8EA9DB"/>
      </bottom>
      <diagonal/>
    </border>
    <border>
      <left style="thin">
        <color rgb="FF8EA9DB"/>
      </left>
      <right/>
      <top style="thin">
        <color rgb="FF8EA9DB"/>
      </top>
      <bottom style="thin">
        <color rgb="FF8EA9DB"/>
      </bottom>
      <diagonal/>
    </border>
    <border>
      <left style="thin">
        <color rgb="FF8EA9DB"/>
      </left>
      <right style="thin">
        <color rgb="FF8EA9DB"/>
      </right>
      <top style="thin">
        <color rgb="FF8EA9DB"/>
      </top>
      <bottom/>
      <diagonal/>
    </border>
    <border>
      <left style="thin">
        <color rgb="FF8EA9DB"/>
      </left>
      <right style="thin">
        <color rgb="FF8EA9DB"/>
      </right>
      <top/>
      <bottom style="thin">
        <color rgb="FF8EA9DB"/>
      </bottom>
      <diagonal/>
    </border>
    <border>
      <left style="thin">
        <color rgb="FF8EA9DB"/>
      </left>
      <right/>
      <top style="thin">
        <color rgb="FF8EA9DB"/>
      </top>
      <bottom/>
      <diagonal/>
    </border>
  </borders>
  <cellStyleXfs count="3">
    <xf numFmtId="0" fontId="0" fillId="0" borderId="0"/>
    <xf numFmtId="0" fontId="3" fillId="0" borderId="0"/>
    <xf numFmtId="0" fontId="18" fillId="0" borderId="0"/>
  </cellStyleXfs>
  <cellXfs count="71">
    <xf numFmtId="0" fontId="0" fillId="0" borderId="0" xfId="0"/>
    <xf numFmtId="0" fontId="10" fillId="3" borderId="1" xfId="0" applyFont="1" applyFill="1" applyBorder="1" applyAlignment="1">
      <alignment horizontal="center" vertical="center"/>
    </xf>
    <xf numFmtId="0" fontId="8" fillId="0" borderId="1" xfId="0" applyFont="1" applyBorder="1" applyAlignment="1">
      <alignment horizontal="center" vertical="center"/>
    </xf>
    <xf numFmtId="0" fontId="13" fillId="2" borderId="0" xfId="0" applyFont="1" applyFill="1" applyAlignment="1">
      <alignment horizontal="right" vertical="center" readingOrder="2"/>
    </xf>
    <xf numFmtId="0" fontId="0" fillId="0" borderId="0" xfId="0" applyAlignment="1">
      <alignment readingOrder="2"/>
    </xf>
    <xf numFmtId="0" fontId="7" fillId="0" borderId="0" xfId="0" applyFont="1" applyAlignment="1">
      <alignment horizontal="center" vertical="center" readingOrder="2"/>
    </xf>
    <xf numFmtId="0" fontId="8" fillId="0" borderId="0" xfId="0" applyFont="1" applyAlignment="1">
      <alignment horizontal="center" vertical="center" readingOrder="2"/>
    </xf>
    <xf numFmtId="0" fontId="10" fillId="3" borderId="1" xfId="0" applyFont="1" applyFill="1" applyBorder="1" applyAlignment="1">
      <alignment horizontal="center" vertical="center" readingOrder="2"/>
    </xf>
    <xf numFmtId="0" fontId="10" fillId="3" borderId="3" xfId="0" applyFont="1" applyFill="1" applyBorder="1" applyAlignment="1">
      <alignment horizontal="center" vertical="center" readingOrder="2"/>
    </xf>
    <xf numFmtId="0" fontId="10" fillId="4" borderId="1" xfId="0" applyFont="1" applyFill="1" applyBorder="1" applyAlignment="1">
      <alignment horizontal="center" vertical="center" readingOrder="2"/>
    </xf>
    <xf numFmtId="0" fontId="8" fillId="0" borderId="1" xfId="0" applyFont="1" applyBorder="1" applyAlignment="1">
      <alignment horizontal="center" vertical="center" readingOrder="2"/>
    </xf>
    <xf numFmtId="0" fontId="8" fillId="0" borderId="3" xfId="0" applyFont="1" applyBorder="1" applyAlignment="1">
      <alignment horizontal="center" vertical="center" readingOrder="2"/>
    </xf>
    <xf numFmtId="0" fontId="2" fillId="0" borderId="0" xfId="0" applyFont="1" applyAlignment="1">
      <alignment readingOrder="2"/>
    </xf>
    <xf numFmtId="0" fontId="12" fillId="2" borderId="1" xfId="0" applyFont="1" applyFill="1" applyBorder="1" applyAlignment="1">
      <alignment horizontal="right" vertical="center" readingOrder="2"/>
    </xf>
    <xf numFmtId="0" fontId="0" fillId="0" borderId="0" xfId="0" applyAlignment="1">
      <alignment horizontal="right" readingOrder="2"/>
    </xf>
    <xf numFmtId="0" fontId="1" fillId="0" borderId="0" xfId="0" applyFont="1" applyAlignment="1">
      <alignment horizontal="right" readingOrder="2"/>
    </xf>
    <xf numFmtId="0" fontId="7" fillId="0" borderId="0" xfId="0" applyFont="1" applyAlignment="1">
      <alignment vertical="center" readingOrder="2"/>
    </xf>
    <xf numFmtId="0" fontId="9" fillId="3" borderId="1" xfId="0" applyFont="1" applyFill="1" applyBorder="1" applyAlignment="1">
      <alignment horizontal="center" vertical="center" readingOrder="2"/>
    </xf>
    <xf numFmtId="0" fontId="10" fillId="3" borderId="1" xfId="0" applyFont="1" applyFill="1" applyBorder="1" applyAlignment="1">
      <alignment horizontal="center" readingOrder="2"/>
    </xf>
    <xf numFmtId="0" fontId="7" fillId="0" borderId="1" xfId="0" applyFont="1" applyBorder="1" applyAlignment="1">
      <alignment horizontal="right" vertical="center" readingOrder="2"/>
    </xf>
    <xf numFmtId="0" fontId="7" fillId="0" borderId="1" xfId="0" applyFont="1" applyBorder="1" applyAlignment="1">
      <alignment horizontal="center" vertical="center" readingOrder="2"/>
    </xf>
    <xf numFmtId="0" fontId="8" fillId="0" borderId="1" xfId="0" applyFont="1" applyBorder="1" applyAlignment="1">
      <alignment horizontal="center" readingOrder="2"/>
    </xf>
    <xf numFmtId="164" fontId="14" fillId="0" borderId="1" xfId="0" applyNumberFormat="1" applyFont="1" applyBorder="1" applyAlignment="1">
      <alignment horizontal="center" vertical="center" readingOrder="2"/>
    </xf>
    <xf numFmtId="1" fontId="14" fillId="0" borderId="1" xfId="0" applyNumberFormat="1" applyFont="1" applyBorder="1" applyAlignment="1">
      <alignment horizontal="center" vertical="center" readingOrder="2"/>
    </xf>
    <xf numFmtId="1" fontId="11" fillId="0" borderId="1" xfId="0" applyNumberFormat="1" applyFont="1" applyBorder="1" applyAlignment="1">
      <alignment horizontal="center" vertical="center" readingOrder="2"/>
    </xf>
    <xf numFmtId="0" fontId="10" fillId="3" borderId="2" xfId="0" applyFont="1" applyFill="1" applyBorder="1" applyAlignment="1">
      <alignment horizontal="center" vertical="center" readingOrder="2"/>
    </xf>
    <xf numFmtId="0" fontId="4" fillId="4" borderId="1" xfId="0" applyFont="1" applyFill="1" applyBorder="1" applyAlignment="1">
      <alignment horizontal="center" vertical="center" readingOrder="2"/>
    </xf>
    <xf numFmtId="0" fontId="5" fillId="0" borderId="1" xfId="0" applyFont="1" applyBorder="1" applyAlignment="1">
      <alignment horizontal="center" vertical="center" readingOrder="2"/>
    </xf>
    <xf numFmtId="0" fontId="5" fillId="0" borderId="3" xfId="0" applyFont="1" applyBorder="1" applyAlignment="1">
      <alignment horizontal="center" vertical="center" readingOrder="2"/>
    </xf>
    <xf numFmtId="0" fontId="5" fillId="0" borderId="2" xfId="0" applyFont="1" applyBorder="1" applyAlignment="1">
      <alignment horizontal="center" vertical="center" readingOrder="2"/>
    </xf>
    <xf numFmtId="0" fontId="5" fillId="0" borderId="5" xfId="0" applyFont="1" applyBorder="1" applyAlignment="1">
      <alignment horizontal="center" vertical="center" readingOrder="2"/>
    </xf>
    <xf numFmtId="0" fontId="10" fillId="0" borderId="1" xfId="0" applyFont="1" applyBorder="1" applyAlignment="1">
      <alignment horizontal="right" vertical="center"/>
    </xf>
    <xf numFmtId="0" fontId="8" fillId="0" borderId="1" xfId="0" applyFont="1" applyBorder="1" applyAlignment="1">
      <alignment horizontal="right" vertical="center" wrapText="1"/>
    </xf>
    <xf numFmtId="0" fontId="8" fillId="0" borderId="4" xfId="0" applyFont="1" applyBorder="1" applyAlignment="1">
      <alignment horizontal="center" vertical="center"/>
    </xf>
    <xf numFmtId="0" fontId="8" fillId="0" borderId="3" xfId="0" applyFont="1" applyBorder="1" applyAlignment="1">
      <alignment horizontal="center" vertical="center"/>
    </xf>
    <xf numFmtId="0" fontId="10" fillId="0" borderId="4" xfId="0" applyFont="1" applyBorder="1" applyAlignment="1">
      <alignment horizontal="right" vertical="center"/>
    </xf>
    <xf numFmtId="0" fontId="10" fillId="0" borderId="3" xfId="0" applyFont="1" applyBorder="1" applyAlignment="1">
      <alignment horizontal="right" vertical="center"/>
    </xf>
    <xf numFmtId="0" fontId="8" fillId="0" borderId="4" xfId="0" applyFont="1" applyBorder="1" applyAlignment="1">
      <alignment horizontal="right" vertical="center" wrapText="1"/>
    </xf>
    <xf numFmtId="0" fontId="8" fillId="0" borderId="3" xfId="0" applyFont="1" applyBorder="1" applyAlignment="1">
      <alignment horizontal="right" vertical="center" wrapText="1"/>
    </xf>
    <xf numFmtId="0" fontId="2" fillId="0" borderId="0" xfId="0" applyFont="1" applyAlignment="1">
      <alignment horizontal="right" readingOrder="2"/>
    </xf>
    <xf numFmtId="0" fontId="17" fillId="0" borderId="0" xfId="0" applyFont="1" applyAlignment="1">
      <alignment horizontal="center" readingOrder="2"/>
    </xf>
    <xf numFmtId="0" fontId="1" fillId="3" borderId="0" xfId="0" applyFont="1" applyFill="1" applyAlignment="1">
      <alignment horizontal="center" vertical="center" readingOrder="2"/>
    </xf>
    <xf numFmtId="0" fontId="8" fillId="7" borderId="0" xfId="0" applyFont="1" applyFill="1" applyAlignment="1">
      <alignment horizontal="center" vertical="center" readingOrder="2"/>
    </xf>
    <xf numFmtId="0" fontId="5" fillId="7" borderId="1" xfId="0" applyFont="1" applyFill="1" applyBorder="1" applyAlignment="1">
      <alignment horizontal="center" vertical="center" readingOrder="2"/>
    </xf>
    <xf numFmtId="0" fontId="15" fillId="5" borderId="1" xfId="0" applyFont="1" applyFill="1" applyBorder="1" applyAlignment="1">
      <alignment horizontal="center" vertical="center" wrapText="1"/>
    </xf>
    <xf numFmtId="0" fontId="16" fillId="6" borderId="1" xfId="0" applyFont="1" applyFill="1" applyBorder="1" applyAlignment="1">
      <alignment horizontal="center" vertical="center" wrapText="1"/>
    </xf>
    <xf numFmtId="0" fontId="15" fillId="5" borderId="4" xfId="0" applyFont="1" applyFill="1" applyBorder="1" applyAlignment="1">
      <alignment horizontal="center" vertical="center" wrapText="1"/>
    </xf>
    <xf numFmtId="0" fontId="15" fillId="5" borderId="3" xfId="0" applyFont="1" applyFill="1" applyBorder="1" applyAlignment="1">
      <alignment horizontal="center" vertical="center" wrapText="1"/>
    </xf>
    <xf numFmtId="0" fontId="1" fillId="0" borderId="0" xfId="0" applyFont="1" applyAlignment="1">
      <alignment horizontal="center" readingOrder="2"/>
    </xf>
    <xf numFmtId="3" fontId="1" fillId="0" borderId="0" xfId="0" applyNumberFormat="1" applyFont="1" applyAlignment="1">
      <alignment horizontal="center" readingOrder="2"/>
    </xf>
    <xf numFmtId="0" fontId="0" fillId="0" borderId="0" xfId="0" applyAlignment="1">
      <alignment horizontal="center" vertical="center" readingOrder="2"/>
    </xf>
    <xf numFmtId="0" fontId="10" fillId="3" borderId="4" xfId="0" applyFont="1" applyFill="1" applyBorder="1" applyAlignment="1">
      <alignment horizontal="center" vertical="center" readingOrder="2"/>
    </xf>
    <xf numFmtId="0" fontId="10" fillId="3" borderId="6" xfId="0" applyFont="1" applyFill="1" applyBorder="1" applyAlignment="1">
      <alignment horizontal="center" vertical="center" readingOrder="2"/>
    </xf>
    <xf numFmtId="0" fontId="10" fillId="4" borderId="1" xfId="0" applyFont="1" applyFill="1" applyBorder="1" applyAlignment="1">
      <alignment horizontal="center" vertical="center"/>
    </xf>
    <xf numFmtId="0" fontId="12" fillId="2" borderId="1" xfId="0" applyFont="1" applyFill="1" applyBorder="1" applyAlignment="1">
      <alignment horizontal="right" vertical="center"/>
    </xf>
    <xf numFmtId="0" fontId="18" fillId="0" borderId="0" xfId="2"/>
    <xf numFmtId="0" fontId="18" fillId="0" borderId="0" xfId="2" applyAlignment="1">
      <alignment horizontal="center" vertical="center"/>
    </xf>
    <xf numFmtId="0" fontId="17" fillId="0" borderId="0" xfId="2" applyFont="1" applyAlignment="1">
      <alignment horizontal="center" vertical="center"/>
    </xf>
    <xf numFmtId="0" fontId="19" fillId="0" borderId="0" xfId="2" applyFont="1" applyAlignment="1">
      <alignment horizontal="center" vertical="center"/>
    </xf>
    <xf numFmtId="0" fontId="19" fillId="3" borderId="0" xfId="2" applyFont="1" applyFill="1" applyAlignment="1">
      <alignment horizontal="center" vertical="center"/>
    </xf>
    <xf numFmtId="0" fontId="20" fillId="0" borderId="1" xfId="0" applyFont="1" applyBorder="1" applyAlignment="1">
      <alignment horizontal="center" vertical="center" readingOrder="2"/>
    </xf>
    <xf numFmtId="0" fontId="6" fillId="2" borderId="0" xfId="0" applyFont="1" applyFill="1" applyAlignment="1">
      <alignment horizontal="right" vertical="center" readingOrder="2"/>
    </xf>
    <xf numFmtId="0" fontId="2" fillId="0" borderId="0" xfId="0" applyFont="1" applyAlignment="1">
      <alignment readingOrder="2"/>
    </xf>
    <xf numFmtId="0" fontId="13" fillId="2" borderId="0" xfId="0" applyFont="1" applyFill="1" applyAlignment="1">
      <alignment horizontal="right" vertical="center"/>
    </xf>
    <xf numFmtId="0" fontId="21" fillId="2" borderId="0" xfId="0" applyFont="1" applyFill="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1" xfId="0" applyFill="1" applyBorder="1" applyAlignment="1">
      <alignment horizontal="center" vertical="center" wrapText="1"/>
    </xf>
    <xf numFmtId="0" fontId="0" fillId="0" borderId="0" xfId="0" applyAlignment="1">
      <alignment horizontal="center" vertical="center" wrapText="1"/>
    </xf>
    <xf numFmtId="0" fontId="0" fillId="0" borderId="1" xfId="0" applyFill="1" applyBorder="1" applyAlignment="1">
      <alignment horizontal="center" vertical="center" wrapText="1"/>
    </xf>
  </cellXfs>
  <cellStyles count="3">
    <cellStyle name="Normal" xfId="0" builtinId="0"/>
    <cellStyle name="Normal 2" xfId="2" xr:uid="{7039929D-275C-45D6-A3CD-3CE62CE220DD}"/>
    <cellStyle name="Normal 4" xfId="1" xr:uid="{5F2FFF5E-8023-4B51-8D59-49B5B92FAA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 Id="rId30"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creativeartistsagencygbr.sharepoint.com/sites/NFSIMPLEMENTATIONSAFF/Shared%20Documents/04%20Deliverables%20WIP/SAFF%202025%20Plan/Competitions%20restructure/Youth%20Competitions/Analysis/Club%20clustering/&#1578;&#1608;&#1586;&#1610;&#1593;%20&#1575;&#1604;&#1601;&#1585;&#1602;%20&#1593;&#1604;&#1609;%20&#1575;&#1604;&#1605;&#1580;&#1605;&#1608;&#1593;&#1575;&#1578;_2.xlsx" TargetMode="External"/><Relationship Id="rId2" Type="http://schemas.microsoft.com/office/2019/04/relationships/externalLinkLongPath" Target="/sites/NFSIMPLEMENTATIONSAFF/Shared%20Documents/04%20Deliverables%20WIP/SAFF%202025%20Plan/Competitions%20restructure/Youth%20Competitions/Analysis/Club%20clustering/&#1578;&#1608;&#1586;&#1610;&#1593;%20&#1575;&#1604;&#1601;&#1585;&#1602;%20&#1593;&#1604;&#1609;%20&#1575;&#1604;&#1605;&#1580;&#1605;&#1608;&#1593;&#1575;&#1578;_2.xlsx?005E5067" TargetMode="External"/><Relationship Id="rId1" Type="http://schemas.openxmlformats.org/officeDocument/2006/relationships/externalLinkPath" Target="file:///\\005E5067\&#1578;&#1608;&#1586;&#1610;&#1593;%20&#1575;&#1604;&#1601;&#1585;&#1602;%20&#1593;&#1604;&#1609;%20&#1575;&#1604;&#1605;&#1580;&#1605;&#1608;&#1593;&#1575;&#1578;_2.xlsx" TargetMode="External"/><Relationship Id="rId4" Type="http://schemas.openxmlformats.org/officeDocument/2006/relationships/externalLinkPath" Target="../Club%20clustering/&#1578;&#1608;&#1586;&#1610;&#1593;%20&#1575;&#1604;&#1601;&#1585;&#1602;%20&#1593;&#1604;&#1609;%20&#1575;&#1604;&#1605;&#1580;&#1605;&#1608;&#1593;&#1575;&#1578;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Sheet1"/>
      <sheetName val="عدد الملاعب_بناء على الجداول"/>
      <sheetName val="عدد الملاعب"/>
      <sheetName val="عدد المباريات"/>
      <sheetName val="عدد اللاعبين"/>
      <sheetName val="ملخص الفرق لكل مدينة"/>
      <sheetName val="ملخص المجموعات"/>
      <sheetName val="عدد الفرق لكل مدينة"/>
      <sheetName val="بيانات التسجيل"/>
      <sheetName val="المدخلات"/>
    </sheetNames>
    <sheetDataSet>
      <sheetData sheetId="0"/>
      <sheetData sheetId="1"/>
      <sheetData sheetId="2"/>
      <sheetData sheetId="3"/>
      <sheetData sheetId="4"/>
      <sheetData sheetId="5"/>
      <sheetData sheetId="6"/>
      <sheetData sheetId="7"/>
      <sheetData sheetId="8"/>
      <sheetData sheetId="9">
        <row r="3">
          <cell r="N3">
            <v>6</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CEBEFA9-8F6C-4673-8361-3EB58A9EA834}">
  <we:reference id="WA200009404" version="1.0.0.8" store="Omex" storeType="OMEX"/>
  <we:alternateReferences>
    <we:reference id="WA200009404" version="1.0.0.8" store="WA200009404" storeType="OMEX"/>
  </we:alternateReferences>
  <we:properties>
    <we:property name="claude.fileId" value="&quot;8bfbebbe-d21d-447d-afe5-94ec25c2418e&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B86D8-B332-4F19-B39C-74BDBEC4DA88}">
  <dimension ref="B1:J185"/>
  <sheetViews>
    <sheetView rightToLeft="1" workbookViewId="0">
      <selection activeCell="G1" sqref="G1:G1048576"/>
    </sheetView>
  </sheetViews>
  <sheetFormatPr defaultRowHeight="14"/>
  <cols>
    <col min="1" max="6" width="8.7265625" style="55"/>
    <col min="7" max="7" width="20" style="55" customWidth="1"/>
    <col min="8" max="8" width="8.7265625" style="55"/>
    <col min="9" max="9" width="30.90625" style="55" customWidth="1"/>
    <col min="10" max="16384" width="8.7265625" style="55"/>
  </cols>
  <sheetData>
    <row r="1" spans="2:10">
      <c r="G1" s="59" t="s">
        <v>764</v>
      </c>
      <c r="H1" s="56"/>
      <c r="I1" s="58" t="s">
        <v>765</v>
      </c>
      <c r="J1" s="56">
        <f>SUM(G2:G185)</f>
        <v>68</v>
      </c>
    </row>
    <row r="2" spans="2:10">
      <c r="B2" s="55" t="s">
        <v>521</v>
      </c>
      <c r="C2" s="55" t="s">
        <v>683</v>
      </c>
      <c r="D2" s="55">
        <v>1</v>
      </c>
      <c r="E2" s="55" t="s">
        <v>684</v>
      </c>
      <c r="F2" s="55">
        <v>5</v>
      </c>
      <c r="G2" s="56">
        <f>IF($B2=$J$4,_xlfn.XLOOKUP($F2,الملخص!$A$4:$A$20,الملخص!$L$4:$L$20,"غير موجود"),"")</f>
        <v>1</v>
      </c>
      <c r="H2" s="56"/>
      <c r="I2" s="58" t="s">
        <v>168</v>
      </c>
      <c r="J2" s="56">
        <f>COUNTIF(B2:B185,J4)</f>
        <v>28</v>
      </c>
    </row>
    <row r="3" spans="2:10">
      <c r="B3" s="55" t="s">
        <v>685</v>
      </c>
      <c r="C3" s="55" t="s">
        <v>686</v>
      </c>
      <c r="D3" s="55">
        <v>1</v>
      </c>
      <c r="E3" s="55" t="s">
        <v>687</v>
      </c>
      <c r="F3" s="55">
        <v>5</v>
      </c>
      <c r="G3" s="56" t="str">
        <f>IF($B3=$J$4,_xlfn.XLOOKUP($F3,الملخص!$A$4:$A$20,الملخص!$L$4:$L$20,"غير موجود"),"")</f>
        <v/>
      </c>
      <c r="H3" s="56"/>
      <c r="I3" s="58" t="s">
        <v>766</v>
      </c>
      <c r="J3" s="56">
        <f>MAX(G2:G185)</f>
        <v>7</v>
      </c>
    </row>
    <row r="4" spans="2:10">
      <c r="B4" s="55" t="s">
        <v>688</v>
      </c>
      <c r="C4" s="55" t="s">
        <v>686</v>
      </c>
      <c r="D4" s="55">
        <v>1</v>
      </c>
      <c r="E4" s="55" t="s">
        <v>687</v>
      </c>
      <c r="F4" s="55">
        <v>5</v>
      </c>
      <c r="G4" s="56" t="str">
        <f>IF($B4=$J$4,_xlfn.XLOOKUP($F4,الملخص!$A$4:$A$20,الملخص!$L$4:$L$20,"غير موجود"),"")</f>
        <v/>
      </c>
      <c r="H4" s="56"/>
      <c r="I4" s="58" t="s">
        <v>517</v>
      </c>
      <c r="J4" s="57" t="s">
        <v>521</v>
      </c>
    </row>
    <row r="5" spans="2:10">
      <c r="B5" s="55" t="s">
        <v>689</v>
      </c>
      <c r="C5" s="55" t="s">
        <v>690</v>
      </c>
      <c r="D5" s="55">
        <v>1</v>
      </c>
      <c r="E5" s="55" t="s">
        <v>691</v>
      </c>
      <c r="F5" s="55">
        <v>5</v>
      </c>
      <c r="G5" s="56" t="str">
        <f>IF($B5=$J$4,_xlfn.XLOOKUP($F5,الملخص!$A$4:$A$20,الملخص!$L$4:$L$20,"غير موجود"),"")</f>
        <v/>
      </c>
      <c r="H5" s="56"/>
      <c r="I5" s="56"/>
      <c r="J5" s="56"/>
    </row>
    <row r="6" spans="2:10">
      <c r="B6" s="55" t="s">
        <v>692</v>
      </c>
      <c r="C6" s="55" t="s">
        <v>686</v>
      </c>
      <c r="D6" s="55">
        <v>1</v>
      </c>
      <c r="E6" s="55" t="s">
        <v>687</v>
      </c>
      <c r="F6" s="55">
        <v>5</v>
      </c>
      <c r="G6" s="56" t="str">
        <f>IF($B6=$J$4,_xlfn.XLOOKUP($F6,الملخص!$A$4:$A$20,الملخص!$L$4:$L$20,"غير موجود"),"")</f>
        <v/>
      </c>
      <c r="H6" s="56"/>
      <c r="I6" s="56"/>
      <c r="J6" s="56"/>
    </row>
    <row r="7" spans="2:10">
      <c r="B7" s="55" t="s">
        <v>521</v>
      </c>
      <c r="C7" s="55" t="s">
        <v>686</v>
      </c>
      <c r="D7" s="55">
        <v>1</v>
      </c>
      <c r="E7" s="55" t="s">
        <v>687</v>
      </c>
      <c r="F7" s="55">
        <v>5</v>
      </c>
      <c r="G7" s="56">
        <f>IF($B7=$J$4,_xlfn.XLOOKUP($F7,الملخص!$A$4:$A$20,الملخص!$L$4:$L$20,"غير موجود"),"")</f>
        <v>1</v>
      </c>
      <c r="H7" s="56"/>
      <c r="I7" s="56"/>
      <c r="J7" s="56"/>
    </row>
    <row r="8" spans="2:10">
      <c r="B8" s="55" t="s">
        <v>688</v>
      </c>
      <c r="C8" s="55" t="s">
        <v>693</v>
      </c>
      <c r="D8" s="55">
        <v>1</v>
      </c>
      <c r="E8" s="55" t="s">
        <v>694</v>
      </c>
      <c r="F8" s="55">
        <v>5</v>
      </c>
      <c r="G8" s="56" t="str">
        <f>IF($B8=$J$4,_xlfn.XLOOKUP($F8,الملخص!$A$4:$A$20,الملخص!$L$4:$L$20,"غير موجود"),"")</f>
        <v/>
      </c>
      <c r="H8" s="56"/>
      <c r="I8" s="56"/>
      <c r="J8" s="56"/>
    </row>
    <row r="9" spans="2:10">
      <c r="B9" s="55" t="s">
        <v>689</v>
      </c>
      <c r="C9" s="55" t="s">
        <v>693</v>
      </c>
      <c r="D9" s="55">
        <v>1</v>
      </c>
      <c r="E9" s="55" t="s">
        <v>694</v>
      </c>
      <c r="F9" s="55">
        <v>5</v>
      </c>
      <c r="G9" s="56" t="str">
        <f>IF($B9=$J$4,_xlfn.XLOOKUP($F9,الملخص!$A$4:$A$20,الملخص!$L$4:$L$20,"غير موجود"),"")</f>
        <v/>
      </c>
      <c r="H9" s="56"/>
      <c r="I9" s="56"/>
      <c r="J9" s="56"/>
    </row>
    <row r="10" spans="2:10">
      <c r="B10" s="55" t="s">
        <v>689</v>
      </c>
      <c r="C10" s="55" t="s">
        <v>695</v>
      </c>
      <c r="D10" s="55">
        <v>1</v>
      </c>
      <c r="E10" s="55" t="s">
        <v>696</v>
      </c>
      <c r="F10" s="55">
        <v>5</v>
      </c>
      <c r="G10" s="56" t="str">
        <f>IF($B10=$J$4,_xlfn.XLOOKUP($F10,الملخص!$A$4:$A$20,الملخص!$L$4:$L$20,"غير موجود"),"")</f>
        <v/>
      </c>
      <c r="H10" s="56"/>
      <c r="I10" s="56"/>
      <c r="J10" s="56"/>
    </row>
    <row r="11" spans="2:10">
      <c r="B11" s="55" t="s">
        <v>697</v>
      </c>
      <c r="C11" s="55" t="s">
        <v>698</v>
      </c>
      <c r="D11" s="55">
        <v>1</v>
      </c>
      <c r="E11" s="55" t="s">
        <v>699</v>
      </c>
      <c r="F11" s="55">
        <v>5</v>
      </c>
      <c r="G11" s="56" t="str">
        <f>IF($B11=$J$4,_xlfn.XLOOKUP($F11,الملخص!$A$4:$A$20,الملخص!$L$4:$L$20,"غير موجود"),"")</f>
        <v/>
      </c>
      <c r="H11" s="56"/>
      <c r="I11" s="56"/>
      <c r="J11" s="56"/>
    </row>
    <row r="12" spans="2:10">
      <c r="B12" s="55" t="s">
        <v>692</v>
      </c>
      <c r="C12" s="55" t="s">
        <v>698</v>
      </c>
      <c r="D12" s="55">
        <v>1</v>
      </c>
      <c r="E12" s="55" t="s">
        <v>699</v>
      </c>
      <c r="F12" s="55">
        <v>5</v>
      </c>
      <c r="G12" s="56" t="str">
        <f>IF($B12=$J$4,_xlfn.XLOOKUP($F12,الملخص!$A$4:$A$20,الملخص!$L$4:$L$20,"غير موجود"),"")</f>
        <v/>
      </c>
      <c r="H12" s="56"/>
      <c r="I12" s="56"/>
      <c r="J12" s="56"/>
    </row>
    <row r="13" spans="2:10">
      <c r="B13" s="55" t="s">
        <v>700</v>
      </c>
      <c r="C13" s="55" t="s">
        <v>698</v>
      </c>
      <c r="D13" s="55">
        <v>1</v>
      </c>
      <c r="E13" s="55" t="s">
        <v>699</v>
      </c>
      <c r="F13" s="55">
        <v>5</v>
      </c>
      <c r="G13" s="56" t="str">
        <f>IF($B13=$J$4,_xlfn.XLOOKUP($F13,الملخص!$A$4:$A$20,الملخص!$L$4:$L$20,"غير موجود"),"")</f>
        <v/>
      </c>
      <c r="H13" s="56"/>
      <c r="I13" s="56"/>
      <c r="J13" s="56"/>
    </row>
    <row r="14" spans="2:10">
      <c r="B14" s="55" t="s">
        <v>521</v>
      </c>
      <c r="C14" s="55" t="s">
        <v>698</v>
      </c>
      <c r="D14" s="55">
        <v>1</v>
      </c>
      <c r="E14" s="55" t="s">
        <v>699</v>
      </c>
      <c r="F14" s="55">
        <v>5</v>
      </c>
      <c r="G14" s="56">
        <f>IF($B14=$J$4,_xlfn.XLOOKUP($F14,الملخص!$A$4:$A$20,الملخص!$L$4:$L$20,"غير موجود"),"")</f>
        <v>1</v>
      </c>
      <c r="H14" s="56"/>
      <c r="I14" s="56"/>
      <c r="J14" s="56"/>
    </row>
    <row r="15" spans="2:10">
      <c r="B15" s="55" t="s">
        <v>692</v>
      </c>
      <c r="C15" s="55" t="s">
        <v>701</v>
      </c>
      <c r="D15" s="55">
        <v>2</v>
      </c>
      <c r="E15" s="55" t="s">
        <v>702</v>
      </c>
      <c r="F15" s="55">
        <v>6</v>
      </c>
      <c r="G15" s="56" t="str">
        <f>IF($B15=$J$4,_xlfn.XLOOKUP($F15,الملخص!$A$4:$A$20,الملخص!$L$4:$L$20,"غير موجود"),"")</f>
        <v/>
      </c>
      <c r="H15" s="56"/>
      <c r="I15" s="56"/>
      <c r="J15" s="56"/>
    </row>
    <row r="16" spans="2:10">
      <c r="B16" s="55" t="s">
        <v>700</v>
      </c>
      <c r="C16" s="55" t="s">
        <v>683</v>
      </c>
      <c r="D16" s="55">
        <v>1</v>
      </c>
      <c r="E16" s="55" t="s">
        <v>684</v>
      </c>
      <c r="F16" s="55">
        <v>6</v>
      </c>
      <c r="G16" s="56" t="str">
        <f>IF($B16=$J$4,_xlfn.XLOOKUP($F16,الملخص!$A$4:$A$20,الملخص!$L$4:$L$20,"غير موجود"),"")</f>
        <v/>
      </c>
      <c r="H16" s="56"/>
      <c r="I16" s="56"/>
      <c r="J16" s="56"/>
    </row>
    <row r="17" spans="2:10">
      <c r="B17" s="55" t="s">
        <v>700</v>
      </c>
      <c r="C17" s="55" t="s">
        <v>701</v>
      </c>
      <c r="D17" s="55">
        <v>3</v>
      </c>
      <c r="E17" s="55" t="s">
        <v>703</v>
      </c>
      <c r="F17" s="55">
        <v>6</v>
      </c>
      <c r="G17" s="56" t="str">
        <f>IF($B17=$J$4,_xlfn.XLOOKUP($F17,الملخص!$A$4:$A$20,الملخص!$L$4:$L$20,"غير موجود"),"")</f>
        <v/>
      </c>
      <c r="H17" s="56"/>
      <c r="I17" s="56"/>
      <c r="J17" s="56"/>
    </row>
    <row r="18" spans="2:10">
      <c r="B18" s="55" t="s">
        <v>521</v>
      </c>
      <c r="C18" s="55" t="s">
        <v>701</v>
      </c>
      <c r="D18" s="55">
        <v>1</v>
      </c>
      <c r="E18" s="55" t="s">
        <v>704</v>
      </c>
      <c r="F18" s="55">
        <v>6</v>
      </c>
      <c r="G18" s="56">
        <f>IF($B18=$J$4,_xlfn.XLOOKUP($F18,الملخص!$A$4:$A$20,الملخص!$L$4:$L$20,"غير موجود"),"")</f>
        <v>1</v>
      </c>
      <c r="H18" s="56"/>
      <c r="I18" s="56"/>
      <c r="J18" s="56"/>
    </row>
    <row r="19" spans="2:10">
      <c r="B19" s="55" t="s">
        <v>685</v>
      </c>
      <c r="C19" s="55" t="s">
        <v>705</v>
      </c>
      <c r="D19" s="55">
        <v>1</v>
      </c>
      <c r="E19" s="55" t="s">
        <v>706</v>
      </c>
      <c r="F19" s="55">
        <v>6</v>
      </c>
      <c r="G19" s="56" t="str">
        <f>IF($B19=$J$4,_xlfn.XLOOKUP($F19,الملخص!$A$4:$A$20,الملخص!$L$4:$L$20,"غير موجود"),"")</f>
        <v/>
      </c>
      <c r="H19" s="56"/>
      <c r="I19" s="56"/>
      <c r="J19" s="56"/>
    </row>
    <row r="20" spans="2:10">
      <c r="B20" s="55" t="s">
        <v>685</v>
      </c>
      <c r="C20" s="55" t="s">
        <v>698</v>
      </c>
      <c r="D20" s="55">
        <v>1</v>
      </c>
      <c r="E20" s="55" t="s">
        <v>699</v>
      </c>
      <c r="F20" s="55">
        <v>6</v>
      </c>
      <c r="G20" s="56" t="str">
        <f>IF($B20=$J$4,_xlfn.XLOOKUP($F20,الملخص!$A$4:$A$20,الملخص!$L$4:$L$20,"غير موجود"),"")</f>
        <v/>
      </c>
      <c r="H20" s="56"/>
      <c r="I20" s="56"/>
      <c r="J20" s="56"/>
    </row>
    <row r="21" spans="2:10">
      <c r="B21" s="55" t="s">
        <v>685</v>
      </c>
      <c r="C21" s="55" t="s">
        <v>693</v>
      </c>
      <c r="D21" s="55">
        <v>1</v>
      </c>
      <c r="E21" s="55" t="s">
        <v>694</v>
      </c>
      <c r="F21" s="55">
        <v>6</v>
      </c>
      <c r="G21" s="56" t="str">
        <f>IF($B21=$J$4,_xlfn.XLOOKUP($F21,الملخص!$A$4:$A$20,الملخص!$L$4:$L$20,"غير موجود"),"")</f>
        <v/>
      </c>
      <c r="H21" s="56"/>
      <c r="I21" s="56"/>
      <c r="J21" s="56"/>
    </row>
    <row r="22" spans="2:10">
      <c r="B22" s="55" t="s">
        <v>688</v>
      </c>
      <c r="C22" s="55" t="s">
        <v>701</v>
      </c>
      <c r="D22" s="55">
        <v>2</v>
      </c>
      <c r="E22" s="55" t="s">
        <v>707</v>
      </c>
      <c r="F22" s="55">
        <v>6</v>
      </c>
      <c r="G22" s="56" t="str">
        <f>IF($B22=$J$4,_xlfn.XLOOKUP($F22,الملخص!$A$4:$A$20,الملخص!$L$4:$L$20,"غير موجود"),"")</f>
        <v/>
      </c>
      <c r="H22" s="56"/>
      <c r="I22" s="56"/>
      <c r="J22" s="56"/>
    </row>
    <row r="23" spans="2:10">
      <c r="B23" s="55" t="s">
        <v>688</v>
      </c>
      <c r="C23" s="55" t="s">
        <v>708</v>
      </c>
      <c r="D23" s="55">
        <v>2</v>
      </c>
      <c r="E23" s="55" t="s">
        <v>709</v>
      </c>
      <c r="F23" s="55">
        <v>6</v>
      </c>
      <c r="G23" s="56" t="str">
        <f>IF($B23=$J$4,_xlfn.XLOOKUP($F23,الملخص!$A$4:$A$20,الملخص!$L$4:$L$20,"غير موجود"),"")</f>
        <v/>
      </c>
      <c r="H23" s="56"/>
      <c r="I23" s="56"/>
      <c r="J23" s="56"/>
    </row>
    <row r="24" spans="2:10">
      <c r="B24" s="55" t="s">
        <v>689</v>
      </c>
      <c r="C24" s="55" t="s">
        <v>698</v>
      </c>
      <c r="D24" s="55">
        <v>1</v>
      </c>
      <c r="E24" s="55" t="s">
        <v>699</v>
      </c>
      <c r="F24" s="55">
        <v>6</v>
      </c>
      <c r="G24" s="56" t="str">
        <f>IF($B24=$J$4,_xlfn.XLOOKUP($F24,الملخص!$A$4:$A$20,الملخص!$L$4:$L$20,"غير موجود"),"")</f>
        <v/>
      </c>
      <c r="H24" s="56"/>
      <c r="I24" s="56"/>
      <c r="J24" s="56"/>
    </row>
    <row r="25" spans="2:10">
      <c r="B25" s="55" t="s">
        <v>689</v>
      </c>
      <c r="C25" s="55" t="s">
        <v>686</v>
      </c>
      <c r="D25" s="55">
        <v>1</v>
      </c>
      <c r="E25" s="55" t="s">
        <v>687</v>
      </c>
      <c r="F25" s="55">
        <v>6</v>
      </c>
      <c r="G25" s="56" t="str">
        <f>IF($B25=$J$4,_xlfn.XLOOKUP($F25,الملخص!$A$4:$A$20,الملخص!$L$4:$L$20,"غير موجود"),"")</f>
        <v/>
      </c>
      <c r="H25" s="56"/>
      <c r="I25" s="56"/>
      <c r="J25" s="56"/>
    </row>
    <row r="26" spans="2:10">
      <c r="B26" s="55" t="s">
        <v>700</v>
      </c>
      <c r="C26" s="55" t="s">
        <v>710</v>
      </c>
      <c r="D26" s="55">
        <v>2</v>
      </c>
      <c r="E26" s="55" t="s">
        <v>711</v>
      </c>
      <c r="F26" s="55">
        <v>7</v>
      </c>
      <c r="G26" s="56" t="str">
        <f>IF($B26=$J$4,_xlfn.XLOOKUP($F26,الملخص!$A$4:$A$20,الملخص!$L$4:$L$20,"غير موجود"),"")</f>
        <v/>
      </c>
      <c r="H26" s="56"/>
      <c r="I26" s="56"/>
      <c r="J26" s="56"/>
    </row>
    <row r="27" spans="2:10">
      <c r="B27" s="55" t="s">
        <v>700</v>
      </c>
      <c r="C27" s="55" t="s">
        <v>712</v>
      </c>
      <c r="D27" s="55">
        <v>1</v>
      </c>
      <c r="E27" s="55" t="s">
        <v>713</v>
      </c>
      <c r="F27" s="55">
        <v>7</v>
      </c>
      <c r="G27" s="56" t="str">
        <f>IF($B27=$J$4,_xlfn.XLOOKUP($F27,الملخص!$A$4:$A$20,الملخص!$L$4:$L$20,"غير موجود"),"")</f>
        <v/>
      </c>
      <c r="H27" s="56"/>
      <c r="I27" s="56"/>
      <c r="J27" s="56"/>
    </row>
    <row r="28" spans="2:10">
      <c r="B28" s="55" t="s">
        <v>521</v>
      </c>
      <c r="C28" s="55" t="s">
        <v>705</v>
      </c>
      <c r="D28" s="55">
        <v>1</v>
      </c>
      <c r="E28" s="55" t="s">
        <v>706</v>
      </c>
      <c r="F28" s="55">
        <v>7</v>
      </c>
      <c r="G28" s="56">
        <f>IF($B28=$J$4,_xlfn.XLOOKUP($F28,الملخص!$A$4:$A$20,الملخص!$L$4:$L$20,"غير موجود"),"")</f>
        <v>1</v>
      </c>
      <c r="H28" s="56"/>
      <c r="I28" s="56"/>
      <c r="J28" s="56"/>
    </row>
    <row r="29" spans="2:10">
      <c r="B29" s="55" t="s">
        <v>521</v>
      </c>
      <c r="C29" s="55" t="s">
        <v>690</v>
      </c>
      <c r="D29" s="55">
        <v>2</v>
      </c>
      <c r="E29" s="55" t="s">
        <v>714</v>
      </c>
      <c r="F29" s="55">
        <v>7</v>
      </c>
      <c r="G29" s="56">
        <f>IF($B29=$J$4,_xlfn.XLOOKUP($F29,الملخص!$A$4:$A$20,الملخص!$L$4:$L$20,"غير موجود"),"")</f>
        <v>1</v>
      </c>
      <c r="H29" s="56"/>
      <c r="I29" s="56"/>
      <c r="J29" s="56"/>
    </row>
    <row r="30" spans="2:10">
      <c r="B30" s="55" t="s">
        <v>685</v>
      </c>
      <c r="C30" s="55" t="s">
        <v>715</v>
      </c>
      <c r="D30" s="55">
        <v>1</v>
      </c>
      <c r="E30" s="55" t="s">
        <v>716</v>
      </c>
      <c r="F30" s="55">
        <v>7</v>
      </c>
      <c r="G30" s="56" t="str">
        <f>IF($B30=$J$4,_xlfn.XLOOKUP($F30,الملخص!$A$4:$A$20,الملخص!$L$4:$L$20,"غير موجود"),"")</f>
        <v/>
      </c>
      <c r="H30" s="56"/>
      <c r="I30" s="56"/>
      <c r="J30" s="56"/>
    </row>
    <row r="31" spans="2:10">
      <c r="B31" s="55" t="s">
        <v>685</v>
      </c>
      <c r="C31" s="55" t="s">
        <v>717</v>
      </c>
      <c r="D31" s="55">
        <v>1</v>
      </c>
      <c r="E31" s="55" t="s">
        <v>718</v>
      </c>
      <c r="F31" s="55">
        <v>7</v>
      </c>
      <c r="G31" s="56" t="str">
        <f>IF($B31=$J$4,_xlfn.XLOOKUP($F31,الملخص!$A$4:$A$20,الملخص!$L$4:$L$20,"غير موجود"),"")</f>
        <v/>
      </c>
      <c r="H31" s="56"/>
      <c r="I31" s="56"/>
      <c r="J31" s="56"/>
    </row>
    <row r="32" spans="2:10">
      <c r="B32" s="55" t="s">
        <v>688</v>
      </c>
      <c r="C32" s="55" t="s">
        <v>705</v>
      </c>
      <c r="D32" s="55">
        <v>1</v>
      </c>
      <c r="E32" s="55" t="s">
        <v>706</v>
      </c>
      <c r="F32" s="55">
        <v>7</v>
      </c>
      <c r="G32" s="56" t="str">
        <f>IF($B32=$J$4,_xlfn.XLOOKUP($F32,الملخص!$A$4:$A$20,الملخص!$L$4:$L$20,"غير موجود"),"")</f>
        <v/>
      </c>
      <c r="H32" s="56"/>
      <c r="I32" s="56"/>
      <c r="J32" s="56"/>
    </row>
    <row r="33" spans="2:10">
      <c r="B33" s="55" t="s">
        <v>688</v>
      </c>
      <c r="C33" s="55" t="s">
        <v>715</v>
      </c>
      <c r="D33" s="55">
        <v>1</v>
      </c>
      <c r="E33" s="55" t="s">
        <v>716</v>
      </c>
      <c r="F33" s="55">
        <v>7</v>
      </c>
      <c r="G33" s="56" t="str">
        <f>IF($B33=$J$4,_xlfn.XLOOKUP($F33,الملخص!$A$4:$A$20,الملخص!$L$4:$L$20,"غير موجود"),"")</f>
        <v/>
      </c>
      <c r="H33" s="56"/>
      <c r="I33" s="56"/>
      <c r="J33" s="56"/>
    </row>
    <row r="34" spans="2:10">
      <c r="B34" s="55" t="s">
        <v>688</v>
      </c>
      <c r="C34" s="55" t="s">
        <v>698</v>
      </c>
      <c r="D34" s="55">
        <v>1</v>
      </c>
      <c r="E34" s="55" t="s">
        <v>699</v>
      </c>
      <c r="F34" s="55">
        <v>7</v>
      </c>
      <c r="G34" s="56" t="str">
        <f>IF($B34=$J$4,_xlfn.XLOOKUP($F34,الملخص!$A$4:$A$20,الملخص!$L$4:$L$20,"غير موجود"),"")</f>
        <v/>
      </c>
      <c r="H34" s="56"/>
      <c r="I34" s="56"/>
      <c r="J34" s="56"/>
    </row>
    <row r="35" spans="2:10">
      <c r="B35" s="55" t="s">
        <v>689</v>
      </c>
      <c r="C35" s="55" t="s">
        <v>715</v>
      </c>
      <c r="D35" s="55">
        <v>1</v>
      </c>
      <c r="E35" s="55" t="s">
        <v>716</v>
      </c>
      <c r="F35" s="55">
        <v>7</v>
      </c>
      <c r="G35" s="56" t="str">
        <f>IF($B35=$J$4,_xlfn.XLOOKUP($F35,الملخص!$A$4:$A$20,الملخص!$L$4:$L$20,"غير موجود"),"")</f>
        <v/>
      </c>
      <c r="H35" s="56"/>
      <c r="I35" s="56"/>
      <c r="J35" s="56"/>
    </row>
    <row r="36" spans="2:10">
      <c r="B36" s="55" t="s">
        <v>689</v>
      </c>
      <c r="C36" s="55" t="s">
        <v>701</v>
      </c>
      <c r="D36" s="55">
        <v>3</v>
      </c>
      <c r="E36" s="55" t="s">
        <v>703</v>
      </c>
      <c r="F36" s="55">
        <v>7</v>
      </c>
      <c r="G36" s="56" t="str">
        <f>IF($B36=$J$4,_xlfn.XLOOKUP($F36,الملخص!$A$4:$A$20,الملخص!$L$4:$L$20,"غير موجود"),"")</f>
        <v/>
      </c>
      <c r="H36" s="56"/>
      <c r="I36" s="56"/>
      <c r="J36" s="56"/>
    </row>
    <row r="37" spans="2:10">
      <c r="B37" s="55" t="s">
        <v>697</v>
      </c>
      <c r="C37" s="55" t="s">
        <v>719</v>
      </c>
      <c r="D37" s="55">
        <v>1</v>
      </c>
      <c r="E37" s="55" t="s">
        <v>720</v>
      </c>
      <c r="F37" s="55">
        <v>8</v>
      </c>
      <c r="G37" s="56" t="str">
        <f>IF($B37=$J$4,_xlfn.XLOOKUP($F37,الملخص!$A$4:$A$20,الملخص!$L$4:$L$20,"غير موجود"),"")</f>
        <v/>
      </c>
      <c r="H37" s="56"/>
      <c r="I37" s="56"/>
      <c r="J37" s="56"/>
    </row>
    <row r="38" spans="2:10">
      <c r="B38" s="55" t="s">
        <v>692</v>
      </c>
      <c r="C38" s="55" t="s">
        <v>721</v>
      </c>
      <c r="D38" s="55">
        <v>2</v>
      </c>
      <c r="E38" s="55" t="s">
        <v>722</v>
      </c>
      <c r="F38" s="55">
        <v>8</v>
      </c>
      <c r="G38" s="56" t="str">
        <f>IF($B38=$J$4,_xlfn.XLOOKUP($F38,الملخص!$A$4:$A$20,الملخص!$L$4:$L$20,"غير موجود"),"")</f>
        <v/>
      </c>
      <c r="H38" s="56"/>
      <c r="I38" s="56"/>
      <c r="J38" s="56"/>
    </row>
    <row r="39" spans="2:10">
      <c r="B39" s="55" t="s">
        <v>692</v>
      </c>
      <c r="C39" s="55" t="s">
        <v>715</v>
      </c>
      <c r="D39" s="55">
        <v>1</v>
      </c>
      <c r="E39" s="55" t="s">
        <v>716</v>
      </c>
      <c r="F39" s="55">
        <v>8</v>
      </c>
      <c r="G39" s="56" t="str">
        <f>IF($B39=$J$4,_xlfn.XLOOKUP($F39,الملخص!$A$4:$A$20,الملخص!$L$4:$L$20,"غير موجود"),"")</f>
        <v/>
      </c>
      <c r="H39" s="56"/>
      <c r="I39" s="56"/>
      <c r="J39" s="56"/>
    </row>
    <row r="40" spans="2:10">
      <c r="B40" s="55" t="s">
        <v>692</v>
      </c>
      <c r="C40" s="55" t="s">
        <v>683</v>
      </c>
      <c r="D40" s="55">
        <v>1</v>
      </c>
      <c r="E40" s="55" t="s">
        <v>684</v>
      </c>
      <c r="F40" s="55">
        <v>8</v>
      </c>
      <c r="G40" s="56" t="str">
        <f>IF($B40=$J$4,_xlfn.XLOOKUP($F40,الملخص!$A$4:$A$20,الملخص!$L$4:$L$20,"غير موجود"),"")</f>
        <v/>
      </c>
      <c r="H40" s="56"/>
      <c r="I40" s="56"/>
      <c r="J40" s="56"/>
    </row>
    <row r="41" spans="2:10">
      <c r="B41" s="55" t="s">
        <v>692</v>
      </c>
      <c r="C41" s="55" t="s">
        <v>719</v>
      </c>
      <c r="D41" s="55">
        <v>1</v>
      </c>
      <c r="E41" s="55" t="s">
        <v>720</v>
      </c>
      <c r="F41" s="55">
        <v>8</v>
      </c>
      <c r="G41" s="56" t="str">
        <f>IF($B41=$J$4,_xlfn.XLOOKUP($F41,الملخص!$A$4:$A$20,الملخص!$L$4:$L$20,"غير موجود"),"")</f>
        <v/>
      </c>
      <c r="H41" s="56"/>
      <c r="I41" s="56"/>
      <c r="J41" s="56"/>
    </row>
    <row r="42" spans="2:10">
      <c r="B42" s="55" t="s">
        <v>700</v>
      </c>
      <c r="C42" s="55" t="s">
        <v>723</v>
      </c>
      <c r="D42" s="55">
        <v>1</v>
      </c>
      <c r="E42" s="55" t="s">
        <v>724</v>
      </c>
      <c r="F42" s="55">
        <v>8</v>
      </c>
      <c r="G42" s="56" t="str">
        <f>IF($B42=$J$4,_xlfn.XLOOKUP($F42,الملخص!$A$4:$A$20,الملخص!$L$4:$L$20,"غير موجود"),"")</f>
        <v/>
      </c>
      <c r="H42" s="56"/>
      <c r="I42" s="56"/>
      <c r="J42" s="56"/>
    </row>
    <row r="43" spans="2:10">
      <c r="B43" s="55" t="s">
        <v>700</v>
      </c>
      <c r="C43" s="55" t="s">
        <v>705</v>
      </c>
      <c r="D43" s="55">
        <v>1</v>
      </c>
      <c r="E43" s="55" t="s">
        <v>706</v>
      </c>
      <c r="F43" s="55">
        <v>8</v>
      </c>
      <c r="G43" s="56" t="str">
        <f>IF($B43=$J$4,_xlfn.XLOOKUP($F43,الملخص!$A$4:$A$20,الملخص!$L$4:$L$20,"غير موجود"),"")</f>
        <v/>
      </c>
      <c r="H43" s="56"/>
      <c r="I43" s="56"/>
      <c r="J43" s="56"/>
    </row>
    <row r="44" spans="2:10">
      <c r="B44" s="55" t="s">
        <v>700</v>
      </c>
      <c r="C44" s="55" t="s">
        <v>715</v>
      </c>
      <c r="D44" s="55">
        <v>1</v>
      </c>
      <c r="E44" s="55" t="s">
        <v>716</v>
      </c>
      <c r="F44" s="55">
        <v>8</v>
      </c>
      <c r="G44" s="56" t="str">
        <f>IF($B44=$J$4,_xlfn.XLOOKUP($F44,الملخص!$A$4:$A$20,الملخص!$L$4:$L$20,"غير موجود"),"")</f>
        <v/>
      </c>
      <c r="H44" s="56"/>
      <c r="I44" s="56"/>
      <c r="J44" s="56"/>
    </row>
    <row r="45" spans="2:10">
      <c r="B45" s="55" t="s">
        <v>700</v>
      </c>
      <c r="C45" s="55" t="s">
        <v>690</v>
      </c>
      <c r="D45" s="55">
        <v>2</v>
      </c>
      <c r="E45" s="55" t="s">
        <v>714</v>
      </c>
      <c r="F45" s="55">
        <v>8</v>
      </c>
      <c r="G45" s="56" t="str">
        <f>IF($B45=$J$4,_xlfn.XLOOKUP($F45,الملخص!$A$4:$A$20,الملخص!$L$4:$L$20,"غير موجود"),"")</f>
        <v/>
      </c>
      <c r="H45" s="56"/>
      <c r="I45" s="56"/>
      <c r="J45" s="56"/>
    </row>
    <row r="46" spans="2:10">
      <c r="B46" s="55" t="s">
        <v>700</v>
      </c>
      <c r="C46" s="55" t="s">
        <v>725</v>
      </c>
      <c r="D46" s="55">
        <v>2</v>
      </c>
      <c r="E46" s="55" t="s">
        <v>726</v>
      </c>
      <c r="F46" s="55">
        <v>8</v>
      </c>
      <c r="G46" s="56" t="str">
        <f>IF($B46=$J$4,_xlfn.XLOOKUP($F46,الملخص!$A$4:$A$20,الملخص!$L$4:$L$20,"غير موجود"),"")</f>
        <v/>
      </c>
      <c r="H46" s="56"/>
      <c r="I46" s="56"/>
      <c r="J46" s="56"/>
    </row>
    <row r="47" spans="2:10">
      <c r="B47" s="55" t="s">
        <v>700</v>
      </c>
      <c r="C47" s="55" t="s">
        <v>719</v>
      </c>
      <c r="D47" s="55">
        <v>1</v>
      </c>
      <c r="E47" s="55" t="s">
        <v>720</v>
      </c>
      <c r="F47" s="55">
        <v>8</v>
      </c>
      <c r="G47" s="56" t="str">
        <f>IF($B47=$J$4,_xlfn.XLOOKUP($F47,الملخص!$A$4:$A$20,الملخص!$L$4:$L$20,"غير موجود"),"")</f>
        <v/>
      </c>
      <c r="H47" s="56"/>
      <c r="I47" s="56"/>
      <c r="J47" s="56"/>
    </row>
    <row r="48" spans="2:10">
      <c r="B48" s="55" t="s">
        <v>521</v>
      </c>
      <c r="C48" s="55" t="s">
        <v>715</v>
      </c>
      <c r="D48" s="55">
        <v>1</v>
      </c>
      <c r="E48" s="55" t="s">
        <v>716</v>
      </c>
      <c r="F48" s="55">
        <v>8</v>
      </c>
      <c r="G48" s="56">
        <f>IF($B48=$J$4,_xlfn.XLOOKUP($F48,الملخص!$A$4:$A$20,الملخص!$L$4:$L$20,"غير موجود"),"")</f>
        <v>2</v>
      </c>
      <c r="H48" s="56"/>
      <c r="I48" s="56"/>
      <c r="J48" s="56"/>
    </row>
    <row r="49" spans="2:10">
      <c r="B49" s="55" t="s">
        <v>521</v>
      </c>
      <c r="C49" s="55" t="s">
        <v>710</v>
      </c>
      <c r="D49" s="55">
        <v>4</v>
      </c>
      <c r="E49" s="55" t="s">
        <v>727</v>
      </c>
      <c r="F49" s="55">
        <v>8</v>
      </c>
      <c r="G49" s="56">
        <f>IF($B49=$J$4,_xlfn.XLOOKUP($F49,الملخص!$A$4:$A$20,الملخص!$L$4:$L$20,"غير موجود"),"")</f>
        <v>2</v>
      </c>
      <c r="H49" s="56"/>
      <c r="I49" s="56"/>
      <c r="J49" s="56"/>
    </row>
    <row r="50" spans="2:10">
      <c r="B50" s="55" t="s">
        <v>521</v>
      </c>
      <c r="C50" s="55" t="s">
        <v>712</v>
      </c>
      <c r="D50" s="55">
        <v>1</v>
      </c>
      <c r="E50" s="55" t="s">
        <v>713</v>
      </c>
      <c r="F50" s="55">
        <v>8</v>
      </c>
      <c r="G50" s="56">
        <f>IF($B50=$J$4,_xlfn.XLOOKUP($F50,الملخص!$A$4:$A$20,الملخص!$L$4:$L$20,"غير موجود"),"")</f>
        <v>2</v>
      </c>
      <c r="H50" s="56"/>
      <c r="I50" s="56"/>
      <c r="J50" s="56"/>
    </row>
    <row r="51" spans="2:10">
      <c r="B51" s="55" t="s">
        <v>521</v>
      </c>
      <c r="C51" s="55" t="s">
        <v>719</v>
      </c>
      <c r="D51" s="55">
        <v>1</v>
      </c>
      <c r="E51" s="55" t="s">
        <v>720</v>
      </c>
      <c r="F51" s="55">
        <v>8</v>
      </c>
      <c r="G51" s="56">
        <f>IF($B51=$J$4,_xlfn.XLOOKUP($F51,الملخص!$A$4:$A$20,الملخص!$L$4:$L$20,"غير موجود"),"")</f>
        <v>2</v>
      </c>
      <c r="H51" s="56"/>
      <c r="I51" s="56"/>
      <c r="J51" s="56"/>
    </row>
    <row r="52" spans="2:10">
      <c r="B52" s="55" t="s">
        <v>685</v>
      </c>
      <c r="C52" s="55" t="s">
        <v>728</v>
      </c>
      <c r="D52" s="55">
        <v>3</v>
      </c>
      <c r="E52" s="55" t="s">
        <v>729</v>
      </c>
      <c r="F52" s="55">
        <v>8</v>
      </c>
      <c r="G52" s="56" t="str">
        <f>IF($B52=$J$4,_xlfn.XLOOKUP($F52,الملخص!$A$4:$A$20,الملخص!$L$4:$L$20,"غير موجود"),"")</f>
        <v/>
      </c>
      <c r="H52" s="56"/>
      <c r="I52" s="56"/>
      <c r="J52" s="56"/>
    </row>
    <row r="53" spans="2:10">
      <c r="B53" s="55" t="s">
        <v>685</v>
      </c>
      <c r="C53" s="55" t="s">
        <v>719</v>
      </c>
      <c r="D53" s="55">
        <v>1</v>
      </c>
      <c r="E53" s="55" t="s">
        <v>720</v>
      </c>
      <c r="F53" s="55">
        <v>8</v>
      </c>
      <c r="G53" s="56" t="str">
        <f>IF($B53=$J$4,_xlfn.XLOOKUP($F53,الملخص!$A$4:$A$20,الملخص!$L$4:$L$20,"غير موجود"),"")</f>
        <v/>
      </c>
      <c r="H53" s="56"/>
      <c r="I53" s="56"/>
      <c r="J53" s="56"/>
    </row>
    <row r="54" spans="2:10">
      <c r="B54" s="55" t="s">
        <v>685</v>
      </c>
      <c r="C54" s="55" t="s">
        <v>730</v>
      </c>
      <c r="D54" s="55">
        <v>1</v>
      </c>
      <c r="E54" s="55" t="s">
        <v>731</v>
      </c>
      <c r="F54" s="55">
        <v>8</v>
      </c>
      <c r="G54" s="56" t="str">
        <f>IF($B54=$J$4,_xlfn.XLOOKUP($F54,الملخص!$A$4:$A$20,الملخص!$L$4:$L$20,"غير موجود"),"")</f>
        <v/>
      </c>
      <c r="H54" s="56"/>
      <c r="I54" s="56"/>
      <c r="J54" s="56"/>
    </row>
    <row r="55" spans="2:10">
      <c r="B55" s="55" t="s">
        <v>688</v>
      </c>
      <c r="C55" s="55" t="s">
        <v>712</v>
      </c>
      <c r="D55" s="55">
        <v>1</v>
      </c>
      <c r="E55" s="55" t="s">
        <v>713</v>
      </c>
      <c r="F55" s="55">
        <v>8</v>
      </c>
      <c r="G55" s="56" t="str">
        <f>IF($B55=$J$4,_xlfn.XLOOKUP($F55,الملخص!$A$4:$A$20,الملخص!$L$4:$L$20,"غير موجود"),"")</f>
        <v/>
      </c>
      <c r="H55" s="56"/>
      <c r="I55" s="56"/>
      <c r="J55" s="56"/>
    </row>
    <row r="56" spans="2:10">
      <c r="B56" s="55" t="s">
        <v>688</v>
      </c>
      <c r="C56" s="55" t="s">
        <v>719</v>
      </c>
      <c r="D56" s="55">
        <v>1</v>
      </c>
      <c r="E56" s="55" t="s">
        <v>720</v>
      </c>
      <c r="F56" s="55">
        <v>8</v>
      </c>
      <c r="G56" s="56" t="str">
        <f>IF($B56=$J$4,_xlfn.XLOOKUP($F56,الملخص!$A$4:$A$20,الملخص!$L$4:$L$20,"غير موجود"),"")</f>
        <v/>
      </c>
      <c r="H56" s="56"/>
      <c r="I56" s="56"/>
      <c r="J56" s="56"/>
    </row>
    <row r="57" spans="2:10">
      <c r="B57" s="55" t="s">
        <v>689</v>
      </c>
      <c r="C57" s="55" t="s">
        <v>710</v>
      </c>
      <c r="D57" s="55">
        <v>4</v>
      </c>
      <c r="E57" s="55" t="s">
        <v>727</v>
      </c>
      <c r="F57" s="55">
        <v>8</v>
      </c>
      <c r="G57" s="56" t="str">
        <f>IF($B57=$J$4,_xlfn.XLOOKUP($F57,الملخص!$A$4:$A$20,الملخص!$L$4:$L$20,"غير موجود"),"")</f>
        <v/>
      </c>
      <c r="H57" s="56"/>
      <c r="I57" s="56"/>
      <c r="J57" s="56"/>
    </row>
    <row r="58" spans="2:10">
      <c r="B58" s="55" t="s">
        <v>689</v>
      </c>
      <c r="C58" s="55" t="s">
        <v>732</v>
      </c>
      <c r="D58" s="55">
        <v>1</v>
      </c>
      <c r="E58" s="55" t="s">
        <v>733</v>
      </c>
      <c r="F58" s="55">
        <v>8</v>
      </c>
      <c r="G58" s="56" t="str">
        <f>IF($B58=$J$4,_xlfn.XLOOKUP($F58,الملخص!$A$4:$A$20,الملخص!$L$4:$L$20,"غير موجود"),"")</f>
        <v/>
      </c>
      <c r="H58" s="56"/>
      <c r="I58" s="56"/>
      <c r="J58" s="56"/>
    </row>
    <row r="59" spans="2:10">
      <c r="B59" s="55" t="s">
        <v>689</v>
      </c>
      <c r="C59" s="55" t="s">
        <v>719</v>
      </c>
      <c r="D59" s="55">
        <v>1</v>
      </c>
      <c r="E59" s="55" t="s">
        <v>720</v>
      </c>
      <c r="F59" s="55">
        <v>8</v>
      </c>
      <c r="G59" s="56" t="str">
        <f>IF($B59=$J$4,_xlfn.XLOOKUP($F59,الملخص!$A$4:$A$20,الملخص!$L$4:$L$20,"غير موجود"),"")</f>
        <v/>
      </c>
      <c r="H59" s="56"/>
      <c r="I59" s="56"/>
      <c r="J59" s="56"/>
    </row>
    <row r="60" spans="2:10">
      <c r="B60" s="55" t="s">
        <v>697</v>
      </c>
      <c r="C60" s="55" t="s">
        <v>723</v>
      </c>
      <c r="D60" s="55">
        <v>1</v>
      </c>
      <c r="E60" s="55" t="s">
        <v>724</v>
      </c>
      <c r="F60" s="55">
        <v>9</v>
      </c>
      <c r="G60" s="56" t="str">
        <f>IF($B60=$J$4,_xlfn.XLOOKUP($F60,الملخص!$A$4:$A$20,الملخص!$L$4:$L$20,"غير موجود"),"")</f>
        <v/>
      </c>
      <c r="H60" s="56"/>
      <c r="I60" s="56"/>
      <c r="J60" s="56"/>
    </row>
    <row r="61" spans="2:10">
      <c r="B61" s="55" t="s">
        <v>697</v>
      </c>
      <c r="C61" s="55" t="s">
        <v>715</v>
      </c>
      <c r="D61" s="55">
        <v>1</v>
      </c>
      <c r="E61" s="55" t="s">
        <v>716</v>
      </c>
      <c r="F61" s="55">
        <v>9</v>
      </c>
      <c r="G61" s="56" t="str">
        <f>IF($B61=$J$4,_xlfn.XLOOKUP($F61,الملخص!$A$4:$A$20,الملخص!$L$4:$L$20,"غير موجود"),"")</f>
        <v/>
      </c>
      <c r="H61" s="56"/>
      <c r="I61" s="56"/>
      <c r="J61" s="56"/>
    </row>
    <row r="62" spans="2:10">
      <c r="B62" s="55" t="s">
        <v>692</v>
      </c>
      <c r="C62" s="55" t="s">
        <v>723</v>
      </c>
      <c r="D62" s="55">
        <v>1</v>
      </c>
      <c r="E62" s="55" t="s">
        <v>724</v>
      </c>
      <c r="F62" s="55">
        <v>9</v>
      </c>
      <c r="G62" s="56" t="str">
        <f>IF($B62=$J$4,_xlfn.XLOOKUP($F62,الملخص!$A$4:$A$20,الملخص!$L$4:$L$20,"غير موجود"),"")</f>
        <v/>
      </c>
      <c r="H62" s="56"/>
      <c r="I62" s="56"/>
      <c r="J62" s="56"/>
    </row>
    <row r="63" spans="2:10">
      <c r="B63" s="55" t="s">
        <v>692</v>
      </c>
      <c r="C63" s="55" t="s">
        <v>725</v>
      </c>
      <c r="D63" s="55">
        <v>2</v>
      </c>
      <c r="E63" s="55" t="s">
        <v>726</v>
      </c>
      <c r="F63" s="55">
        <v>9</v>
      </c>
      <c r="G63" s="56" t="str">
        <f>IF($B63=$J$4,_xlfn.XLOOKUP($F63,الملخص!$A$4:$A$20,الملخص!$L$4:$L$20,"غير موجود"),"")</f>
        <v/>
      </c>
      <c r="H63" s="56"/>
      <c r="I63" s="56"/>
      <c r="J63" s="56"/>
    </row>
    <row r="64" spans="2:10">
      <c r="B64" s="55" t="s">
        <v>521</v>
      </c>
      <c r="C64" s="55" t="s">
        <v>723</v>
      </c>
      <c r="D64" s="55">
        <v>1</v>
      </c>
      <c r="E64" s="55" t="s">
        <v>724</v>
      </c>
      <c r="F64" s="55">
        <v>9</v>
      </c>
      <c r="G64" s="56">
        <f>IF($B64=$J$4,_xlfn.XLOOKUP($F64,الملخص!$A$4:$A$20,الملخص!$L$4:$L$20,"غير موجود"),"")</f>
        <v>2</v>
      </c>
      <c r="H64" s="56"/>
      <c r="I64" s="56"/>
      <c r="J64" s="56"/>
    </row>
    <row r="65" spans="2:10">
      <c r="B65" s="55" t="s">
        <v>685</v>
      </c>
      <c r="C65" s="55" t="s">
        <v>734</v>
      </c>
      <c r="D65" s="55">
        <v>1</v>
      </c>
      <c r="E65" s="55" t="s">
        <v>735</v>
      </c>
      <c r="F65" s="55">
        <v>9</v>
      </c>
      <c r="G65" s="56" t="str">
        <f>IF($B65=$J$4,_xlfn.XLOOKUP($F65,الملخص!$A$4:$A$20,الملخص!$L$4:$L$20,"غير موجود"),"")</f>
        <v/>
      </c>
      <c r="H65" s="56"/>
      <c r="I65" s="56"/>
      <c r="J65" s="56"/>
    </row>
    <row r="66" spans="2:10">
      <c r="B66" s="55" t="s">
        <v>685</v>
      </c>
      <c r="C66" s="55" t="s">
        <v>712</v>
      </c>
      <c r="D66" s="55">
        <v>1</v>
      </c>
      <c r="E66" s="55" t="s">
        <v>713</v>
      </c>
      <c r="F66" s="55">
        <v>9</v>
      </c>
      <c r="G66" s="56" t="str">
        <f>IF($B66=$J$4,_xlfn.XLOOKUP($F66,الملخص!$A$4:$A$20,الملخص!$L$4:$L$20,"غير موجود"),"")</f>
        <v/>
      </c>
      <c r="H66" s="56"/>
      <c r="I66" s="56"/>
      <c r="J66" s="56"/>
    </row>
    <row r="67" spans="2:10">
      <c r="B67" s="55" t="s">
        <v>685</v>
      </c>
      <c r="C67" s="55" t="s">
        <v>736</v>
      </c>
      <c r="D67" s="55">
        <v>1</v>
      </c>
      <c r="E67" s="55" t="s">
        <v>737</v>
      </c>
      <c r="F67" s="55">
        <v>9</v>
      </c>
      <c r="G67" s="56" t="str">
        <f>IF($B67=$J$4,_xlfn.XLOOKUP($F67,الملخص!$A$4:$A$20,الملخص!$L$4:$L$20,"غير موجود"),"")</f>
        <v/>
      </c>
      <c r="H67" s="56"/>
      <c r="I67" s="56"/>
      <c r="J67" s="56"/>
    </row>
    <row r="68" spans="2:10">
      <c r="B68" s="55" t="s">
        <v>688</v>
      </c>
      <c r="C68" s="55" t="s">
        <v>738</v>
      </c>
      <c r="D68" s="55">
        <v>4</v>
      </c>
      <c r="E68" s="55" t="s">
        <v>739</v>
      </c>
      <c r="F68" s="55">
        <v>9</v>
      </c>
      <c r="G68" s="56" t="str">
        <f>IF($B68=$J$4,_xlfn.XLOOKUP($F68,الملخص!$A$4:$A$20,الملخص!$L$4:$L$20,"غير موجود"),"")</f>
        <v/>
      </c>
      <c r="H68" s="56"/>
      <c r="I68" s="56"/>
      <c r="J68" s="56"/>
    </row>
    <row r="69" spans="2:10">
      <c r="B69" s="55" t="s">
        <v>688</v>
      </c>
      <c r="C69" s="55" t="s">
        <v>730</v>
      </c>
      <c r="D69" s="55">
        <v>1</v>
      </c>
      <c r="E69" s="55" t="s">
        <v>731</v>
      </c>
      <c r="F69" s="55">
        <v>9</v>
      </c>
      <c r="G69" s="56" t="str">
        <f>IF($B69=$J$4,_xlfn.XLOOKUP($F69,الملخص!$A$4:$A$20,الملخص!$L$4:$L$20,"غير موجود"),"")</f>
        <v/>
      </c>
      <c r="H69" s="56"/>
      <c r="I69" s="56"/>
      <c r="J69" s="56"/>
    </row>
    <row r="70" spans="2:10">
      <c r="B70" s="55" t="s">
        <v>689</v>
      </c>
      <c r="C70" s="55" t="s">
        <v>730</v>
      </c>
      <c r="D70" s="55">
        <v>1</v>
      </c>
      <c r="E70" s="55" t="s">
        <v>731</v>
      </c>
      <c r="F70" s="55">
        <v>9</v>
      </c>
      <c r="G70" s="56" t="str">
        <f>IF($B70=$J$4,_xlfn.XLOOKUP($F70,الملخص!$A$4:$A$20,الملخص!$L$4:$L$20,"غير موجود"),"")</f>
        <v/>
      </c>
      <c r="H70" s="56"/>
      <c r="I70" s="56"/>
      <c r="J70" s="56"/>
    </row>
    <row r="71" spans="2:10">
      <c r="B71" s="55" t="s">
        <v>697</v>
      </c>
      <c r="C71" s="55" t="s">
        <v>725</v>
      </c>
      <c r="D71" s="55">
        <v>2</v>
      </c>
      <c r="E71" s="55" t="s">
        <v>726</v>
      </c>
      <c r="F71" s="55">
        <v>10</v>
      </c>
      <c r="G71" s="56" t="str">
        <f>IF($B71=$J$4,_xlfn.XLOOKUP($F71,الملخص!$A$4:$A$20,الملخص!$L$4:$L$20,"غير موجود"),"")</f>
        <v/>
      </c>
      <c r="H71" s="56"/>
      <c r="I71" s="56"/>
      <c r="J71" s="56"/>
    </row>
    <row r="72" spans="2:10">
      <c r="B72" s="55" t="s">
        <v>697</v>
      </c>
      <c r="C72" s="55" t="s">
        <v>690</v>
      </c>
      <c r="D72" s="55">
        <v>2</v>
      </c>
      <c r="E72" s="55" t="s">
        <v>714</v>
      </c>
      <c r="F72" s="55">
        <v>10</v>
      </c>
      <c r="G72" s="56" t="str">
        <f>IF($B72=$J$4,_xlfn.XLOOKUP($F72,الملخص!$A$4:$A$20,الملخص!$L$4:$L$20,"غير موجود"),"")</f>
        <v/>
      </c>
      <c r="H72" s="56"/>
      <c r="I72" s="56"/>
      <c r="J72" s="56"/>
    </row>
    <row r="73" spans="2:10">
      <c r="B73" s="55" t="s">
        <v>697</v>
      </c>
      <c r="C73" s="55" t="s">
        <v>708</v>
      </c>
      <c r="D73" s="55">
        <v>2</v>
      </c>
      <c r="E73" s="55" t="s">
        <v>709</v>
      </c>
      <c r="F73" s="55">
        <v>10</v>
      </c>
      <c r="G73" s="56" t="str">
        <f>IF($B73=$J$4,_xlfn.XLOOKUP($F73,الملخص!$A$4:$A$20,الملخص!$L$4:$L$20,"غير موجود"),"")</f>
        <v/>
      </c>
      <c r="H73" s="56"/>
      <c r="I73" s="56"/>
      <c r="J73" s="56"/>
    </row>
    <row r="74" spans="2:10">
      <c r="B74" s="55" t="s">
        <v>697</v>
      </c>
      <c r="C74" s="55" t="s">
        <v>712</v>
      </c>
      <c r="D74" s="55">
        <v>1</v>
      </c>
      <c r="E74" s="55" t="s">
        <v>713</v>
      </c>
      <c r="F74" s="55">
        <v>10</v>
      </c>
      <c r="G74" s="56" t="str">
        <f>IF($B74=$J$4,_xlfn.XLOOKUP($F74,الملخص!$A$4:$A$20,الملخص!$L$4:$L$20,"غير موجود"),"")</f>
        <v/>
      </c>
      <c r="H74" s="56"/>
      <c r="I74" s="56"/>
      <c r="J74" s="56"/>
    </row>
    <row r="75" spans="2:10">
      <c r="B75" s="55" t="s">
        <v>697</v>
      </c>
      <c r="C75" s="55" t="s">
        <v>736</v>
      </c>
      <c r="D75" s="55">
        <v>1</v>
      </c>
      <c r="E75" s="55" t="s">
        <v>737</v>
      </c>
      <c r="F75" s="55">
        <v>10</v>
      </c>
      <c r="G75" s="56" t="str">
        <f>IF($B75=$J$4,_xlfn.XLOOKUP($F75,الملخص!$A$4:$A$20,الملخص!$L$4:$L$20,"غير موجود"),"")</f>
        <v/>
      </c>
      <c r="H75" s="56"/>
      <c r="I75" s="56"/>
      <c r="J75" s="56"/>
    </row>
    <row r="76" spans="2:10">
      <c r="B76" s="55" t="s">
        <v>697</v>
      </c>
      <c r="C76" s="55" t="s">
        <v>730</v>
      </c>
      <c r="D76" s="55">
        <v>1</v>
      </c>
      <c r="E76" s="55" t="s">
        <v>731</v>
      </c>
      <c r="F76" s="55">
        <v>10</v>
      </c>
      <c r="G76" s="56" t="str">
        <f>IF($B76=$J$4,_xlfn.XLOOKUP($F76,الملخص!$A$4:$A$20,الملخص!$L$4:$L$20,"غير موجود"),"")</f>
        <v/>
      </c>
      <c r="H76" s="56"/>
      <c r="I76" s="56"/>
      <c r="J76" s="56"/>
    </row>
    <row r="77" spans="2:10">
      <c r="B77" s="55" t="s">
        <v>692</v>
      </c>
      <c r="C77" s="55" t="s">
        <v>736</v>
      </c>
      <c r="D77" s="55">
        <v>1</v>
      </c>
      <c r="E77" s="55" t="s">
        <v>737</v>
      </c>
      <c r="F77" s="55">
        <v>10</v>
      </c>
      <c r="G77" s="56" t="str">
        <f>IF($B77=$J$4,_xlfn.XLOOKUP($F77,الملخص!$A$4:$A$20,الملخص!$L$4:$L$20,"غير موجود"),"")</f>
        <v/>
      </c>
      <c r="H77" s="56"/>
      <c r="I77" s="56"/>
      <c r="J77" s="56"/>
    </row>
    <row r="78" spans="2:10">
      <c r="B78" s="55" t="s">
        <v>692</v>
      </c>
      <c r="C78" s="55" t="s">
        <v>730</v>
      </c>
      <c r="D78" s="55">
        <v>1</v>
      </c>
      <c r="E78" s="55" t="s">
        <v>731</v>
      </c>
      <c r="F78" s="55">
        <v>10</v>
      </c>
      <c r="G78" s="56" t="str">
        <f>IF($B78=$J$4,_xlfn.XLOOKUP($F78,الملخص!$A$4:$A$20,الملخص!$L$4:$L$20,"غير موجود"),"")</f>
        <v/>
      </c>
      <c r="H78" s="56"/>
      <c r="I78" s="56"/>
      <c r="J78" s="56"/>
    </row>
    <row r="79" spans="2:10">
      <c r="B79" s="55" t="s">
        <v>700</v>
      </c>
      <c r="C79" s="55" t="s">
        <v>708</v>
      </c>
      <c r="D79" s="55">
        <v>2</v>
      </c>
      <c r="E79" s="55" t="s">
        <v>709</v>
      </c>
      <c r="F79" s="55">
        <v>10</v>
      </c>
      <c r="G79" s="56" t="str">
        <f>IF($B79=$J$4,_xlfn.XLOOKUP($F79,الملخص!$A$4:$A$20,الملخص!$L$4:$L$20,"غير موجود"),"")</f>
        <v/>
      </c>
      <c r="H79" s="56"/>
      <c r="I79" s="56"/>
      <c r="J79" s="56"/>
    </row>
    <row r="80" spans="2:10">
      <c r="B80" s="55" t="s">
        <v>700</v>
      </c>
      <c r="C80" s="55" t="s">
        <v>738</v>
      </c>
      <c r="D80" s="55">
        <v>4</v>
      </c>
      <c r="E80" s="55" t="s">
        <v>739</v>
      </c>
      <c r="F80" s="55">
        <v>10</v>
      </c>
      <c r="G80" s="56" t="str">
        <f>IF($B80=$J$4,_xlfn.XLOOKUP($F80,الملخص!$A$4:$A$20,الملخص!$L$4:$L$20,"غير موجود"),"")</f>
        <v/>
      </c>
      <c r="H80" s="56"/>
      <c r="I80" s="56"/>
      <c r="J80" s="56"/>
    </row>
    <row r="81" spans="2:10">
      <c r="B81" s="55" t="s">
        <v>700</v>
      </c>
      <c r="C81" s="55" t="s">
        <v>717</v>
      </c>
      <c r="D81" s="55">
        <v>1</v>
      </c>
      <c r="E81" s="55" t="s">
        <v>718</v>
      </c>
      <c r="F81" s="55">
        <v>10</v>
      </c>
      <c r="G81" s="56" t="str">
        <f>IF($B81=$J$4,_xlfn.XLOOKUP($F81,الملخص!$A$4:$A$20,الملخص!$L$4:$L$20,"غير موجود"),"")</f>
        <v/>
      </c>
      <c r="H81" s="56"/>
      <c r="I81" s="56"/>
      <c r="J81" s="56"/>
    </row>
    <row r="82" spans="2:10">
      <c r="B82" s="55" t="s">
        <v>700</v>
      </c>
      <c r="C82" s="55" t="s">
        <v>736</v>
      </c>
      <c r="D82" s="55">
        <v>1</v>
      </c>
      <c r="E82" s="55" t="s">
        <v>737</v>
      </c>
      <c r="F82" s="55">
        <v>10</v>
      </c>
      <c r="G82" s="56" t="str">
        <f>IF($B82=$J$4,_xlfn.XLOOKUP($F82,الملخص!$A$4:$A$20,الملخص!$L$4:$L$20,"غير موجود"),"")</f>
        <v/>
      </c>
      <c r="H82" s="56"/>
      <c r="I82" s="56"/>
      <c r="J82" s="56"/>
    </row>
    <row r="83" spans="2:10">
      <c r="B83" s="55" t="s">
        <v>700</v>
      </c>
      <c r="C83" s="55" t="s">
        <v>730</v>
      </c>
      <c r="D83" s="55">
        <v>1</v>
      </c>
      <c r="E83" s="55" t="s">
        <v>731</v>
      </c>
      <c r="F83" s="55">
        <v>10</v>
      </c>
      <c r="G83" s="56" t="str">
        <f>IF($B83=$J$4,_xlfn.XLOOKUP($F83,الملخص!$A$4:$A$20,الملخص!$L$4:$L$20,"غير موجود"),"")</f>
        <v/>
      </c>
      <c r="H83" s="56"/>
      <c r="I83" s="56"/>
      <c r="J83" s="56"/>
    </row>
    <row r="84" spans="2:10">
      <c r="B84" s="55" t="s">
        <v>521</v>
      </c>
      <c r="C84" s="55" t="s">
        <v>717</v>
      </c>
      <c r="D84" s="55">
        <v>2</v>
      </c>
      <c r="E84" s="55" t="s">
        <v>740</v>
      </c>
      <c r="F84" s="55">
        <v>10</v>
      </c>
      <c r="G84" s="56">
        <f>IF($B84=$J$4,_xlfn.XLOOKUP($F84,الملخص!$A$4:$A$20,الملخص!$L$4:$L$20,"غير موجود"),"")</f>
        <v>2</v>
      </c>
      <c r="H84" s="56"/>
      <c r="I84" s="56"/>
      <c r="J84" s="56"/>
    </row>
    <row r="85" spans="2:10">
      <c r="B85" s="55" t="s">
        <v>521</v>
      </c>
      <c r="C85" s="55" t="s">
        <v>730</v>
      </c>
      <c r="D85" s="55">
        <v>1</v>
      </c>
      <c r="E85" s="55" t="s">
        <v>731</v>
      </c>
      <c r="F85" s="55">
        <v>10</v>
      </c>
      <c r="G85" s="56">
        <f>IF($B85=$J$4,_xlfn.XLOOKUP($F85,الملخص!$A$4:$A$20,الملخص!$L$4:$L$20,"غير موجود"),"")</f>
        <v>2</v>
      </c>
      <c r="H85" s="56"/>
      <c r="I85" s="56"/>
      <c r="J85" s="56"/>
    </row>
    <row r="86" spans="2:10">
      <c r="B86" s="55" t="s">
        <v>521</v>
      </c>
      <c r="C86" s="55" t="s">
        <v>736</v>
      </c>
      <c r="D86" s="55">
        <v>1</v>
      </c>
      <c r="E86" s="55" t="s">
        <v>737</v>
      </c>
      <c r="F86" s="55">
        <v>10</v>
      </c>
      <c r="G86" s="56">
        <f>IF($B86=$J$4,_xlfn.XLOOKUP($F86,الملخص!$A$4:$A$20,الملخص!$L$4:$L$20,"غير موجود"),"")</f>
        <v>2</v>
      </c>
      <c r="H86" s="56"/>
      <c r="I86" s="56"/>
      <c r="J86" s="56"/>
    </row>
    <row r="87" spans="2:10">
      <c r="B87" s="55" t="s">
        <v>688</v>
      </c>
      <c r="C87" s="55" t="s">
        <v>717</v>
      </c>
      <c r="D87" s="55">
        <v>1</v>
      </c>
      <c r="E87" s="55" t="s">
        <v>718</v>
      </c>
      <c r="F87" s="55">
        <v>10</v>
      </c>
      <c r="G87" s="56" t="str">
        <f>IF($B87=$J$4,_xlfn.XLOOKUP($F87,الملخص!$A$4:$A$20,الملخص!$L$4:$L$20,"غير موجود"),"")</f>
        <v/>
      </c>
      <c r="H87" s="56"/>
      <c r="I87" s="56"/>
      <c r="J87" s="56"/>
    </row>
    <row r="88" spans="2:10">
      <c r="B88" s="55" t="s">
        <v>688</v>
      </c>
      <c r="C88" s="55" t="s">
        <v>736</v>
      </c>
      <c r="D88" s="55">
        <v>1</v>
      </c>
      <c r="E88" s="55" t="s">
        <v>737</v>
      </c>
      <c r="F88" s="55">
        <v>10</v>
      </c>
      <c r="G88" s="56" t="str">
        <f>IF($B88=$J$4,_xlfn.XLOOKUP($F88,الملخص!$A$4:$A$20,الملخص!$L$4:$L$20,"غير موجود"),"")</f>
        <v/>
      </c>
      <c r="H88" s="56"/>
      <c r="I88" s="56"/>
      <c r="J88" s="56"/>
    </row>
    <row r="89" spans="2:10">
      <c r="B89" s="55" t="s">
        <v>689</v>
      </c>
      <c r="C89" s="55" t="s">
        <v>736</v>
      </c>
      <c r="D89" s="55">
        <v>1</v>
      </c>
      <c r="E89" s="55" t="s">
        <v>737</v>
      </c>
      <c r="F89" s="55">
        <v>10</v>
      </c>
      <c r="G89" s="56" t="str">
        <f>IF($B89=$J$4,_xlfn.XLOOKUP($F89,الملخص!$A$4:$A$20,الملخص!$L$4:$L$20,"غير موجود"),"")</f>
        <v/>
      </c>
      <c r="H89" s="56"/>
      <c r="I89" s="56"/>
      <c r="J89" s="56"/>
    </row>
    <row r="90" spans="2:10">
      <c r="B90" s="55" t="s">
        <v>697</v>
      </c>
      <c r="C90" s="55" t="s">
        <v>710</v>
      </c>
      <c r="D90" s="55">
        <v>4</v>
      </c>
      <c r="E90" s="55" t="s">
        <v>727</v>
      </c>
      <c r="F90" s="55">
        <v>11</v>
      </c>
      <c r="G90" s="56" t="str">
        <f>IF($B90=$J$4,_xlfn.XLOOKUP($F90,الملخص!$A$4:$A$20,الملخص!$L$4:$L$20,"غير موجود"),"")</f>
        <v/>
      </c>
      <c r="H90" s="56"/>
      <c r="I90" s="56"/>
      <c r="J90" s="56"/>
    </row>
    <row r="91" spans="2:10">
      <c r="B91" s="55" t="s">
        <v>697</v>
      </c>
      <c r="C91" s="55" t="s">
        <v>741</v>
      </c>
      <c r="D91" s="55">
        <v>2</v>
      </c>
      <c r="E91" s="55" t="s">
        <v>742</v>
      </c>
      <c r="F91" s="55">
        <v>11</v>
      </c>
      <c r="G91" s="56" t="str">
        <f>IF($B91=$J$4,_xlfn.XLOOKUP($F91,الملخص!$A$4:$A$20,الملخص!$L$4:$L$20,"غير موجود"),"")</f>
        <v/>
      </c>
      <c r="H91" s="56"/>
      <c r="I91" s="56"/>
      <c r="J91" s="56"/>
    </row>
    <row r="92" spans="2:10">
      <c r="B92" s="55" t="s">
        <v>692</v>
      </c>
      <c r="C92" s="55" t="s">
        <v>710</v>
      </c>
      <c r="D92" s="55">
        <v>4</v>
      </c>
      <c r="E92" s="55" t="s">
        <v>727</v>
      </c>
      <c r="F92" s="55">
        <v>11</v>
      </c>
      <c r="G92" s="56" t="str">
        <f>IF($B92=$J$4,_xlfn.XLOOKUP($F92,الملخص!$A$4:$A$20,الملخص!$L$4:$L$20,"غير موجود"),"")</f>
        <v/>
      </c>
      <c r="H92" s="56"/>
      <c r="I92" s="56"/>
      <c r="J92" s="56"/>
    </row>
    <row r="93" spans="2:10">
      <c r="B93" s="55" t="s">
        <v>692</v>
      </c>
      <c r="C93" s="55" t="s">
        <v>712</v>
      </c>
      <c r="D93" s="55">
        <v>1</v>
      </c>
      <c r="E93" s="55" t="s">
        <v>713</v>
      </c>
      <c r="F93" s="55">
        <v>11</v>
      </c>
      <c r="G93" s="56" t="str">
        <f>IF($B93=$J$4,_xlfn.XLOOKUP($F93,الملخص!$A$4:$A$20,الملخص!$L$4:$L$20,"غير موجود"),"")</f>
        <v/>
      </c>
      <c r="H93" s="56"/>
      <c r="I93" s="56"/>
      <c r="J93" s="56"/>
    </row>
    <row r="94" spans="2:10">
      <c r="B94" s="55" t="s">
        <v>521</v>
      </c>
      <c r="C94" s="55" t="s">
        <v>725</v>
      </c>
      <c r="D94" s="55">
        <v>2</v>
      </c>
      <c r="E94" s="55" t="s">
        <v>726</v>
      </c>
      <c r="F94" s="55">
        <v>11</v>
      </c>
      <c r="G94" s="56">
        <f>IF($B94=$J$4,_xlfn.XLOOKUP($F94,الملخص!$A$4:$A$20,الملخص!$L$4:$L$20,"غير موجود"),"")</f>
        <v>2</v>
      </c>
      <c r="H94" s="56"/>
      <c r="I94" s="56"/>
      <c r="J94" s="56"/>
    </row>
    <row r="95" spans="2:10">
      <c r="B95" s="55" t="s">
        <v>521</v>
      </c>
      <c r="C95" s="55" t="s">
        <v>732</v>
      </c>
      <c r="D95" s="55">
        <v>1</v>
      </c>
      <c r="E95" s="55" t="s">
        <v>733</v>
      </c>
      <c r="F95" s="55">
        <v>11</v>
      </c>
      <c r="G95" s="56">
        <f>IF($B95=$J$4,_xlfn.XLOOKUP($F95,الملخص!$A$4:$A$20,الملخص!$L$4:$L$20,"غير موجود"),"")</f>
        <v>2</v>
      </c>
      <c r="H95" s="56"/>
      <c r="I95" s="56"/>
      <c r="J95" s="56"/>
    </row>
    <row r="96" spans="2:10">
      <c r="B96" s="55" t="s">
        <v>685</v>
      </c>
      <c r="C96" s="55" t="s">
        <v>743</v>
      </c>
      <c r="D96" s="55">
        <v>1</v>
      </c>
      <c r="E96" s="55" t="s">
        <v>744</v>
      </c>
      <c r="F96" s="55">
        <v>11</v>
      </c>
      <c r="G96" s="56" t="str">
        <f>IF($B96=$J$4,_xlfn.XLOOKUP($F96,الملخص!$A$4:$A$20,الملخص!$L$4:$L$20,"غير موجود"),"")</f>
        <v/>
      </c>
      <c r="H96" s="56"/>
      <c r="I96" s="56"/>
      <c r="J96" s="56"/>
    </row>
    <row r="97" spans="2:10">
      <c r="B97" s="55" t="s">
        <v>689</v>
      </c>
      <c r="C97" s="55" t="s">
        <v>708</v>
      </c>
      <c r="D97" s="55">
        <v>2</v>
      </c>
      <c r="E97" s="55" t="s">
        <v>709</v>
      </c>
      <c r="F97" s="55">
        <v>11</v>
      </c>
      <c r="G97" s="56" t="str">
        <f>IF($B97=$J$4,_xlfn.XLOOKUP($F97,الملخص!$A$4:$A$20,الملخص!$L$4:$L$20,"غير موجود"),"")</f>
        <v/>
      </c>
      <c r="H97" s="56"/>
      <c r="I97" s="56"/>
      <c r="J97" s="56"/>
    </row>
    <row r="98" spans="2:10">
      <c r="B98" s="55" t="s">
        <v>689</v>
      </c>
      <c r="C98" s="55" t="s">
        <v>712</v>
      </c>
      <c r="D98" s="55">
        <v>1</v>
      </c>
      <c r="E98" s="55" t="s">
        <v>713</v>
      </c>
      <c r="F98" s="55">
        <v>11</v>
      </c>
      <c r="G98" s="56" t="str">
        <f>IF($B98=$J$4,_xlfn.XLOOKUP($F98,الملخص!$A$4:$A$20,الملخص!$L$4:$L$20,"غير موجود"),"")</f>
        <v/>
      </c>
      <c r="H98" s="56"/>
      <c r="I98" s="56"/>
      <c r="J98" s="56"/>
    </row>
    <row r="99" spans="2:10">
      <c r="B99" s="55" t="s">
        <v>692</v>
      </c>
      <c r="C99" s="55" t="s">
        <v>705</v>
      </c>
      <c r="D99" s="55">
        <v>2</v>
      </c>
      <c r="E99" s="55" t="s">
        <v>745</v>
      </c>
      <c r="F99" s="55">
        <v>12</v>
      </c>
      <c r="G99" s="56" t="str">
        <f>IF($B99=$J$4,_xlfn.XLOOKUP($F99,الملخص!$A$4:$A$20,الملخص!$L$4:$L$20,"غير موجود"),"")</f>
        <v/>
      </c>
      <c r="H99" s="56"/>
      <c r="I99" s="56"/>
      <c r="J99" s="56"/>
    </row>
    <row r="100" spans="2:10">
      <c r="B100" s="55" t="s">
        <v>692</v>
      </c>
      <c r="C100" s="55" t="s">
        <v>732</v>
      </c>
      <c r="D100" s="55">
        <v>2</v>
      </c>
      <c r="E100" s="55" t="s">
        <v>746</v>
      </c>
      <c r="F100" s="55">
        <v>12</v>
      </c>
      <c r="G100" s="56" t="str">
        <f>IF($B100=$J$4,_xlfn.XLOOKUP($F100,الملخص!$A$4:$A$20,الملخص!$L$4:$L$20,"غير موجود"),"")</f>
        <v/>
      </c>
      <c r="H100" s="56"/>
      <c r="I100" s="56"/>
      <c r="J100" s="56"/>
    </row>
    <row r="101" spans="2:10">
      <c r="B101" s="55" t="s">
        <v>692</v>
      </c>
      <c r="C101" s="55" t="s">
        <v>741</v>
      </c>
      <c r="D101" s="55">
        <v>2</v>
      </c>
      <c r="E101" s="55" t="s">
        <v>742</v>
      </c>
      <c r="F101" s="55">
        <v>12</v>
      </c>
      <c r="G101" s="56" t="str">
        <f>IF($B101=$J$4,_xlfn.XLOOKUP($F101,الملخص!$A$4:$A$20,الملخص!$L$4:$L$20,"غير موجود"),"")</f>
        <v/>
      </c>
      <c r="H101" s="56"/>
      <c r="I101" s="56"/>
      <c r="J101" s="56"/>
    </row>
    <row r="102" spans="2:10">
      <c r="B102" s="55" t="s">
        <v>521</v>
      </c>
      <c r="C102" s="55" t="s">
        <v>738</v>
      </c>
      <c r="D102" s="55">
        <v>4</v>
      </c>
      <c r="E102" s="55" t="s">
        <v>739</v>
      </c>
      <c r="F102" s="55">
        <v>12</v>
      </c>
      <c r="G102" s="56">
        <f>IF($B102=$J$4,_xlfn.XLOOKUP($F102,الملخص!$A$4:$A$20,الملخص!$L$4:$L$20,"غير موجود"),"")</f>
        <v>2</v>
      </c>
      <c r="H102" s="56"/>
      <c r="I102" s="56"/>
      <c r="J102" s="56"/>
    </row>
    <row r="103" spans="2:10">
      <c r="B103" s="55" t="s">
        <v>521</v>
      </c>
      <c r="C103" s="55" t="s">
        <v>728</v>
      </c>
      <c r="D103" s="55">
        <v>4</v>
      </c>
      <c r="E103" s="55" t="s">
        <v>747</v>
      </c>
      <c r="F103" s="55">
        <v>12</v>
      </c>
      <c r="G103" s="56">
        <f>IF($B103=$J$4,_xlfn.XLOOKUP($F103,الملخص!$A$4:$A$20,الملخص!$L$4:$L$20,"غير موجود"),"")</f>
        <v>2</v>
      </c>
      <c r="H103" s="56"/>
      <c r="I103" s="56"/>
      <c r="J103" s="56"/>
    </row>
    <row r="104" spans="2:10">
      <c r="B104" s="55" t="s">
        <v>685</v>
      </c>
      <c r="C104" s="55" t="s">
        <v>748</v>
      </c>
      <c r="D104" s="55">
        <v>1</v>
      </c>
      <c r="E104" s="55" t="s">
        <v>749</v>
      </c>
      <c r="F104" s="55">
        <v>12</v>
      </c>
      <c r="G104" s="56" t="str">
        <f>IF($B104=$J$4,_xlfn.XLOOKUP($F104,الملخص!$A$4:$A$20,الملخص!$L$4:$L$20,"غير موجود"),"")</f>
        <v/>
      </c>
      <c r="H104" s="56"/>
      <c r="I104" s="56"/>
      <c r="J104" s="56"/>
    </row>
    <row r="105" spans="2:10">
      <c r="B105" s="55" t="s">
        <v>685</v>
      </c>
      <c r="C105" s="55" t="s">
        <v>725</v>
      </c>
      <c r="D105" s="55">
        <v>2</v>
      </c>
      <c r="E105" s="55" t="s">
        <v>726</v>
      </c>
      <c r="F105" s="55">
        <v>12</v>
      </c>
      <c r="G105" s="56" t="str">
        <f>IF($B105=$J$4,_xlfn.XLOOKUP($F105,الملخص!$A$4:$A$20,الملخص!$L$4:$L$20,"غير موجود"),"")</f>
        <v/>
      </c>
      <c r="H105" s="56"/>
      <c r="I105" s="56"/>
      <c r="J105" s="56"/>
    </row>
    <row r="106" spans="2:10">
      <c r="B106" s="55" t="s">
        <v>688</v>
      </c>
      <c r="C106" s="55" t="s">
        <v>725</v>
      </c>
      <c r="D106" s="55">
        <v>2</v>
      </c>
      <c r="E106" s="55" t="s">
        <v>726</v>
      </c>
      <c r="F106" s="55">
        <v>12</v>
      </c>
      <c r="G106" s="56" t="str">
        <f>IF($B106=$J$4,_xlfn.XLOOKUP($F106,الملخص!$A$4:$A$20,الملخص!$L$4:$L$20,"غير موجود"),"")</f>
        <v/>
      </c>
      <c r="H106" s="56"/>
      <c r="I106" s="56"/>
      <c r="J106" s="56"/>
    </row>
    <row r="107" spans="2:10">
      <c r="B107" s="55" t="s">
        <v>689</v>
      </c>
      <c r="C107" s="55" t="s">
        <v>705</v>
      </c>
      <c r="D107" s="55">
        <v>1</v>
      </c>
      <c r="E107" s="55" t="s">
        <v>706</v>
      </c>
      <c r="F107" s="55">
        <v>12</v>
      </c>
      <c r="G107" s="56" t="str">
        <f>IF($B107=$J$4,_xlfn.XLOOKUP($F107,الملخص!$A$4:$A$20,الملخص!$L$4:$L$20,"غير موجود"),"")</f>
        <v/>
      </c>
      <c r="H107" s="56"/>
      <c r="I107" s="56"/>
      <c r="J107" s="56"/>
    </row>
    <row r="108" spans="2:10">
      <c r="B108" s="55" t="s">
        <v>697</v>
      </c>
      <c r="C108" s="55" t="s">
        <v>705</v>
      </c>
      <c r="D108" s="55">
        <v>2</v>
      </c>
      <c r="E108" s="55" t="s">
        <v>745</v>
      </c>
      <c r="F108" s="55">
        <v>13</v>
      </c>
      <c r="G108" s="56" t="str">
        <f>IF($B108=$J$4,_xlfn.XLOOKUP($F108,الملخص!$A$4:$A$20,الملخص!$L$4:$L$20,"غير موجود"),"")</f>
        <v/>
      </c>
      <c r="H108" s="56"/>
      <c r="I108" s="56"/>
      <c r="J108" s="56"/>
    </row>
    <row r="109" spans="2:10">
      <c r="B109" s="55" t="s">
        <v>700</v>
      </c>
      <c r="C109" s="55" t="s">
        <v>732</v>
      </c>
      <c r="D109" s="55">
        <v>1</v>
      </c>
      <c r="E109" s="55" t="s">
        <v>733</v>
      </c>
      <c r="F109" s="55">
        <v>13</v>
      </c>
      <c r="G109" s="56" t="str">
        <f>IF($B109=$J$4,_xlfn.XLOOKUP($F109,الملخص!$A$4:$A$20,الملخص!$L$4:$L$20,"غير موجود"),"")</f>
        <v/>
      </c>
      <c r="H109" s="56"/>
      <c r="I109" s="56"/>
      <c r="J109" s="56"/>
    </row>
    <row r="110" spans="2:10">
      <c r="B110" s="55" t="s">
        <v>700</v>
      </c>
      <c r="C110" s="55" t="s">
        <v>734</v>
      </c>
      <c r="D110" s="55">
        <v>1</v>
      </c>
      <c r="E110" s="55" t="s">
        <v>735</v>
      </c>
      <c r="F110" s="55">
        <v>13</v>
      </c>
      <c r="G110" s="56" t="str">
        <f>IF($B110=$J$4,_xlfn.XLOOKUP($F110,الملخص!$A$4:$A$20,الملخص!$L$4:$L$20,"غير موجود"),"")</f>
        <v/>
      </c>
      <c r="H110" s="56"/>
      <c r="I110" s="56"/>
      <c r="J110" s="56"/>
    </row>
    <row r="111" spans="2:10">
      <c r="B111" s="55" t="s">
        <v>685</v>
      </c>
      <c r="C111" s="55" t="s">
        <v>750</v>
      </c>
      <c r="D111" s="55">
        <v>1</v>
      </c>
      <c r="E111" s="55" t="s">
        <v>751</v>
      </c>
      <c r="F111" s="55">
        <v>13</v>
      </c>
      <c r="G111" s="56" t="str">
        <f>IF($B111=$J$4,_xlfn.XLOOKUP($F111,الملخص!$A$4:$A$20,الملخص!$L$4:$L$20,"غير موجود"),"")</f>
        <v/>
      </c>
      <c r="H111" s="56"/>
      <c r="I111" s="56"/>
      <c r="J111" s="56"/>
    </row>
    <row r="112" spans="2:10">
      <c r="B112" s="55" t="s">
        <v>685</v>
      </c>
      <c r="C112" s="55" t="s">
        <v>752</v>
      </c>
      <c r="D112" s="55">
        <v>2</v>
      </c>
      <c r="E112" s="55" t="s">
        <v>753</v>
      </c>
      <c r="F112" s="55">
        <v>13</v>
      </c>
      <c r="G112" s="56" t="str">
        <f>IF($B112=$J$4,_xlfn.XLOOKUP($F112,الملخص!$A$4:$A$20,الملخص!$L$4:$L$20,"غير موجود"),"")</f>
        <v/>
      </c>
      <c r="H112" s="56"/>
      <c r="I112" s="56"/>
      <c r="J112" s="56"/>
    </row>
    <row r="113" spans="2:10">
      <c r="B113" s="55" t="s">
        <v>688</v>
      </c>
      <c r="C113" s="55" t="s">
        <v>748</v>
      </c>
      <c r="D113" s="55">
        <v>1</v>
      </c>
      <c r="E113" s="55" t="s">
        <v>749</v>
      </c>
      <c r="F113" s="55">
        <v>13</v>
      </c>
      <c r="G113" s="56" t="str">
        <f>IF($B113=$J$4,_xlfn.XLOOKUP($F113,الملخص!$A$4:$A$20,الملخص!$L$4:$L$20,"غير موجود"),"")</f>
        <v/>
      </c>
      <c r="H113" s="56"/>
      <c r="I113" s="56"/>
      <c r="J113" s="56"/>
    </row>
    <row r="114" spans="2:10">
      <c r="B114" s="55" t="s">
        <v>688</v>
      </c>
      <c r="C114" s="55" t="s">
        <v>743</v>
      </c>
      <c r="D114" s="55">
        <v>1</v>
      </c>
      <c r="E114" s="55" t="s">
        <v>744</v>
      </c>
      <c r="F114" s="55">
        <v>13</v>
      </c>
      <c r="G114" s="56" t="str">
        <f>IF($B114=$J$4,_xlfn.XLOOKUP($F114,الملخص!$A$4:$A$20,الملخص!$L$4:$L$20,"غير موجود"),"")</f>
        <v/>
      </c>
      <c r="H114" s="56"/>
      <c r="I114" s="56"/>
      <c r="J114" s="56"/>
    </row>
    <row r="115" spans="2:10">
      <c r="B115" s="55" t="s">
        <v>697</v>
      </c>
      <c r="C115" s="55" t="s">
        <v>728</v>
      </c>
      <c r="D115" s="55">
        <v>2</v>
      </c>
      <c r="E115" s="55" t="s">
        <v>754</v>
      </c>
      <c r="F115" s="55">
        <v>14</v>
      </c>
      <c r="G115" s="56" t="str">
        <f>IF($B115=$J$4,_xlfn.XLOOKUP($F115,الملخص!$A$4:$A$20,الملخص!$L$4:$L$20,"غير موجود"),"")</f>
        <v/>
      </c>
      <c r="H115" s="56"/>
      <c r="I115" s="56"/>
      <c r="J115" s="56"/>
    </row>
    <row r="116" spans="2:10">
      <c r="B116" s="55" t="s">
        <v>697</v>
      </c>
      <c r="C116" s="55" t="s">
        <v>732</v>
      </c>
      <c r="D116" s="55">
        <v>2</v>
      </c>
      <c r="E116" s="55" t="s">
        <v>746</v>
      </c>
      <c r="F116" s="55">
        <v>14</v>
      </c>
      <c r="G116" s="56" t="str">
        <f>IF($B116=$J$4,_xlfn.XLOOKUP($F116,الملخص!$A$4:$A$20,الملخص!$L$4:$L$20,"غير موجود"),"")</f>
        <v/>
      </c>
      <c r="H116" s="56"/>
      <c r="I116" s="56"/>
      <c r="J116" s="56"/>
    </row>
    <row r="117" spans="2:10">
      <c r="B117" s="55" t="s">
        <v>692</v>
      </c>
      <c r="C117" s="55" t="s">
        <v>728</v>
      </c>
      <c r="D117" s="55">
        <v>2</v>
      </c>
      <c r="E117" s="55" t="s">
        <v>754</v>
      </c>
      <c r="F117" s="55">
        <v>14</v>
      </c>
      <c r="G117" s="56" t="str">
        <f>IF($B117=$J$4,_xlfn.XLOOKUP($F117,الملخص!$A$4:$A$20,الملخص!$L$4:$L$20,"غير موجود"),"")</f>
        <v/>
      </c>
      <c r="H117" s="56"/>
      <c r="I117" s="56"/>
      <c r="J117" s="56"/>
    </row>
    <row r="118" spans="2:10">
      <c r="B118" s="55" t="s">
        <v>692</v>
      </c>
      <c r="C118" s="55" t="s">
        <v>690</v>
      </c>
      <c r="D118" s="55">
        <v>2</v>
      </c>
      <c r="E118" s="55" t="s">
        <v>714</v>
      </c>
      <c r="F118" s="55">
        <v>14</v>
      </c>
      <c r="G118" s="56" t="str">
        <f>IF($B118=$J$4,_xlfn.XLOOKUP($F118,الملخص!$A$4:$A$20,الملخص!$L$4:$L$20,"غير موجود"),"")</f>
        <v/>
      </c>
      <c r="H118" s="56"/>
      <c r="I118" s="56"/>
      <c r="J118" s="56"/>
    </row>
    <row r="119" spans="2:10">
      <c r="B119" s="55" t="s">
        <v>692</v>
      </c>
      <c r="C119" s="55" t="s">
        <v>738</v>
      </c>
      <c r="D119" s="55">
        <v>4</v>
      </c>
      <c r="E119" s="55" t="s">
        <v>739</v>
      </c>
      <c r="F119" s="55">
        <v>14</v>
      </c>
      <c r="G119" s="56" t="str">
        <f>IF($B119=$J$4,_xlfn.XLOOKUP($F119,الملخص!$A$4:$A$20,الملخص!$L$4:$L$20,"غير موجود"),"")</f>
        <v/>
      </c>
      <c r="H119" s="56"/>
      <c r="I119" s="56"/>
      <c r="J119" s="56"/>
    </row>
    <row r="120" spans="2:10">
      <c r="B120" s="55" t="s">
        <v>700</v>
      </c>
      <c r="C120" s="55" t="s">
        <v>728</v>
      </c>
      <c r="D120" s="55">
        <v>4</v>
      </c>
      <c r="E120" s="55" t="s">
        <v>747</v>
      </c>
      <c r="F120" s="55">
        <v>14</v>
      </c>
      <c r="G120" s="56" t="str">
        <f>IF($B120=$J$4,_xlfn.XLOOKUP($F120,الملخص!$A$4:$A$20,الملخص!$L$4:$L$20,"غير موجود"),"")</f>
        <v/>
      </c>
      <c r="H120" s="56"/>
      <c r="I120" s="56"/>
      <c r="J120" s="56"/>
    </row>
    <row r="121" spans="2:10">
      <c r="B121" s="55" t="s">
        <v>700</v>
      </c>
      <c r="C121" s="55" t="s">
        <v>752</v>
      </c>
      <c r="D121" s="55">
        <v>2</v>
      </c>
      <c r="E121" s="55" t="s">
        <v>753</v>
      </c>
      <c r="F121" s="55">
        <v>14</v>
      </c>
      <c r="G121" s="56" t="str">
        <f>IF($B121=$J$4,_xlfn.XLOOKUP($F121,الملخص!$A$4:$A$20,الملخص!$L$4:$L$20,"غير موجود"),"")</f>
        <v/>
      </c>
      <c r="H121" s="56"/>
      <c r="I121" s="56"/>
      <c r="J121" s="56"/>
    </row>
    <row r="122" spans="2:10">
      <c r="B122" s="55" t="s">
        <v>521</v>
      </c>
      <c r="C122" s="55" t="s">
        <v>752</v>
      </c>
      <c r="D122" s="55">
        <v>2</v>
      </c>
      <c r="E122" s="55" t="s">
        <v>753</v>
      </c>
      <c r="F122" s="55">
        <v>14</v>
      </c>
      <c r="G122" s="56">
        <f>IF($B122=$J$4,_xlfn.XLOOKUP($F122,الملخص!$A$4:$A$20,الملخص!$L$4:$L$20,"غير موجود"),"")</f>
        <v>2</v>
      </c>
      <c r="H122" s="56"/>
      <c r="I122" s="56"/>
      <c r="J122" s="56"/>
    </row>
    <row r="123" spans="2:10">
      <c r="B123" s="55" t="s">
        <v>689</v>
      </c>
      <c r="C123" s="55" t="s">
        <v>748</v>
      </c>
      <c r="D123" s="55">
        <v>1</v>
      </c>
      <c r="E123" s="55" t="s">
        <v>749</v>
      </c>
      <c r="F123" s="55">
        <v>14</v>
      </c>
      <c r="G123" s="56" t="str">
        <f>IF($B123=$J$4,_xlfn.XLOOKUP($F123,الملخص!$A$4:$A$20,الملخص!$L$4:$L$20,"غير موجود"),"")</f>
        <v/>
      </c>
      <c r="H123" s="56"/>
      <c r="I123" s="56"/>
      <c r="J123" s="56"/>
    </row>
    <row r="124" spans="2:10">
      <c r="B124" s="55" t="s">
        <v>689</v>
      </c>
      <c r="C124" s="55" t="s">
        <v>738</v>
      </c>
      <c r="D124" s="55">
        <v>4</v>
      </c>
      <c r="E124" s="55" t="s">
        <v>739</v>
      </c>
      <c r="F124" s="55">
        <v>14</v>
      </c>
      <c r="G124" s="56" t="str">
        <f>IF($B124=$J$4,_xlfn.XLOOKUP($F124,الملخص!$A$4:$A$20,الملخص!$L$4:$L$20,"غير موجود"),"")</f>
        <v/>
      </c>
      <c r="H124" s="56"/>
      <c r="I124" s="56"/>
      <c r="J124" s="56"/>
    </row>
    <row r="125" spans="2:10">
      <c r="B125" s="55" t="s">
        <v>697</v>
      </c>
      <c r="C125" s="55" t="s">
        <v>748</v>
      </c>
      <c r="D125" s="55">
        <v>1</v>
      </c>
      <c r="E125" s="55" t="s">
        <v>749</v>
      </c>
      <c r="F125" s="55">
        <v>15</v>
      </c>
      <c r="G125" s="56" t="str">
        <f>IF($B125=$J$4,_xlfn.XLOOKUP($F125,الملخص!$A$4:$A$20,الملخص!$L$4:$L$20,"غير موجود"),"")</f>
        <v/>
      </c>
      <c r="H125" s="56"/>
      <c r="I125" s="56"/>
      <c r="J125" s="56"/>
    </row>
    <row r="126" spans="2:10">
      <c r="B126" s="55" t="s">
        <v>697</v>
      </c>
      <c r="C126" s="55" t="s">
        <v>743</v>
      </c>
      <c r="D126" s="55">
        <v>1</v>
      </c>
      <c r="E126" s="55" t="s">
        <v>744</v>
      </c>
      <c r="F126" s="55">
        <v>15</v>
      </c>
      <c r="G126" s="56" t="str">
        <f>IF($B126=$J$4,_xlfn.XLOOKUP($F126,الملخص!$A$4:$A$20,الملخص!$L$4:$L$20,"غير موجود"),"")</f>
        <v/>
      </c>
      <c r="H126" s="56"/>
      <c r="I126" s="56"/>
      <c r="J126" s="56"/>
    </row>
    <row r="127" spans="2:10">
      <c r="B127" s="55" t="s">
        <v>692</v>
      </c>
      <c r="C127" s="55" t="s">
        <v>708</v>
      </c>
      <c r="D127" s="55">
        <v>2</v>
      </c>
      <c r="E127" s="55" t="s">
        <v>709</v>
      </c>
      <c r="F127" s="55">
        <v>15</v>
      </c>
      <c r="G127" s="56" t="str">
        <f>IF($B127=$J$4,_xlfn.XLOOKUP($F127,الملخص!$A$4:$A$20,الملخص!$L$4:$L$20,"غير موجود"),"")</f>
        <v/>
      </c>
      <c r="H127" s="56"/>
      <c r="I127" s="56"/>
      <c r="J127" s="56"/>
    </row>
    <row r="128" spans="2:10">
      <c r="B128" s="55" t="s">
        <v>692</v>
      </c>
      <c r="C128" s="55" t="s">
        <v>748</v>
      </c>
      <c r="D128" s="55">
        <v>1</v>
      </c>
      <c r="E128" s="55" t="s">
        <v>749</v>
      </c>
      <c r="F128" s="55">
        <v>15</v>
      </c>
      <c r="G128" s="56" t="str">
        <f>IF($B128=$J$4,_xlfn.XLOOKUP($F128,الملخص!$A$4:$A$20,الملخص!$L$4:$L$20,"غير موجود"),"")</f>
        <v/>
      </c>
      <c r="H128" s="56"/>
      <c r="I128" s="56"/>
      <c r="J128" s="56"/>
    </row>
    <row r="129" spans="2:10">
      <c r="B129" s="55" t="s">
        <v>521</v>
      </c>
      <c r="C129" s="55" t="s">
        <v>708</v>
      </c>
      <c r="D129" s="55">
        <v>2</v>
      </c>
      <c r="E129" s="55" t="s">
        <v>709</v>
      </c>
      <c r="F129" s="55">
        <v>15</v>
      </c>
      <c r="G129" s="56">
        <f>IF($B129=$J$4,_xlfn.XLOOKUP($F129,الملخص!$A$4:$A$20,الملخص!$L$4:$L$20,"غير موجود"),"")</f>
        <v>3</v>
      </c>
      <c r="H129" s="56"/>
      <c r="I129" s="56"/>
      <c r="J129" s="56"/>
    </row>
    <row r="130" spans="2:10">
      <c r="B130" s="55" t="s">
        <v>521</v>
      </c>
      <c r="C130" s="55" t="s">
        <v>748</v>
      </c>
      <c r="D130" s="55">
        <v>1</v>
      </c>
      <c r="E130" s="55" t="s">
        <v>749</v>
      </c>
      <c r="F130" s="55">
        <v>15</v>
      </c>
      <c r="G130" s="56">
        <f>IF($B130=$J$4,_xlfn.XLOOKUP($F130,الملخص!$A$4:$A$20,الملخص!$L$4:$L$20,"غير موجود"),"")</f>
        <v>3</v>
      </c>
      <c r="H130" s="56"/>
      <c r="I130" s="56"/>
      <c r="J130" s="56"/>
    </row>
    <row r="131" spans="2:10">
      <c r="B131" s="55" t="s">
        <v>685</v>
      </c>
      <c r="C131" s="55" t="s">
        <v>755</v>
      </c>
      <c r="D131" s="55">
        <v>1</v>
      </c>
      <c r="E131" s="55" t="s">
        <v>756</v>
      </c>
      <c r="F131" s="55">
        <v>15</v>
      </c>
      <c r="G131" s="56" t="str">
        <f>IF($B131=$J$4,_xlfn.XLOOKUP($F131,الملخص!$A$4:$A$20,الملخص!$L$4:$L$20,"غير موجود"),"")</f>
        <v/>
      </c>
      <c r="H131" s="56"/>
      <c r="I131" s="56"/>
      <c r="J131" s="56"/>
    </row>
    <row r="132" spans="2:10">
      <c r="B132" s="55" t="s">
        <v>688</v>
      </c>
      <c r="C132" s="55" t="s">
        <v>752</v>
      </c>
      <c r="D132" s="55">
        <v>2</v>
      </c>
      <c r="E132" s="55" t="s">
        <v>753</v>
      </c>
      <c r="F132" s="55">
        <v>15</v>
      </c>
      <c r="G132" s="56" t="str">
        <f>IF($B132=$J$4,_xlfn.XLOOKUP($F132,الملخص!$A$4:$A$20,الملخص!$L$4:$L$20,"غير موجود"),"")</f>
        <v/>
      </c>
      <c r="H132" s="56"/>
      <c r="I132" s="56"/>
      <c r="J132" s="56"/>
    </row>
    <row r="133" spans="2:10">
      <c r="B133" s="55" t="s">
        <v>689</v>
      </c>
      <c r="C133" s="55" t="s">
        <v>717</v>
      </c>
      <c r="D133" s="55">
        <v>2</v>
      </c>
      <c r="E133" s="55" t="s">
        <v>740</v>
      </c>
      <c r="F133" s="55">
        <v>15</v>
      </c>
      <c r="G133" s="56" t="str">
        <f>IF($B133=$J$4,_xlfn.XLOOKUP($F133,الملخص!$A$4:$A$20,الملخص!$L$4:$L$20,"غير موجود"),"")</f>
        <v/>
      </c>
      <c r="H133" s="56"/>
      <c r="I133" s="56"/>
      <c r="J133" s="56"/>
    </row>
    <row r="134" spans="2:10">
      <c r="B134" s="55" t="s">
        <v>689</v>
      </c>
      <c r="C134" s="55" t="s">
        <v>725</v>
      </c>
      <c r="D134" s="55">
        <v>2</v>
      </c>
      <c r="E134" s="55" t="s">
        <v>726</v>
      </c>
      <c r="F134" s="55">
        <v>15</v>
      </c>
      <c r="G134" s="56" t="str">
        <f>IF($B134=$J$4,_xlfn.XLOOKUP($F134,الملخص!$A$4:$A$20,الملخص!$L$4:$L$20,"غير موجود"),"")</f>
        <v/>
      </c>
      <c r="H134" s="56"/>
      <c r="I134" s="56"/>
      <c r="J134" s="56"/>
    </row>
    <row r="135" spans="2:10">
      <c r="B135" s="55" t="s">
        <v>689</v>
      </c>
      <c r="C135" s="55" t="s">
        <v>743</v>
      </c>
      <c r="D135" s="55">
        <v>1</v>
      </c>
      <c r="E135" s="55" t="s">
        <v>744</v>
      </c>
      <c r="F135" s="55">
        <v>15</v>
      </c>
      <c r="G135" s="56" t="str">
        <f>IF($B135=$J$4,_xlfn.XLOOKUP($F135,الملخص!$A$4:$A$20,الملخص!$L$4:$L$20,"غير موجود"),"")</f>
        <v/>
      </c>
      <c r="H135" s="56"/>
      <c r="I135" s="56"/>
      <c r="J135" s="56"/>
    </row>
    <row r="136" spans="2:10">
      <c r="B136" s="55" t="s">
        <v>697</v>
      </c>
      <c r="C136" s="55" t="s">
        <v>738</v>
      </c>
      <c r="D136" s="55">
        <v>4</v>
      </c>
      <c r="E136" s="55" t="s">
        <v>739</v>
      </c>
      <c r="F136" s="55">
        <v>16</v>
      </c>
      <c r="G136" s="56" t="str">
        <f>IF($B136=$J$4,_xlfn.XLOOKUP($F136,الملخص!$A$4:$A$20,الملخص!$L$4:$L$20,"غير موجود"),"")</f>
        <v/>
      </c>
      <c r="H136" s="56"/>
      <c r="I136" s="56"/>
      <c r="J136" s="56"/>
    </row>
    <row r="137" spans="2:10">
      <c r="B137" s="55" t="s">
        <v>697</v>
      </c>
      <c r="C137" s="55" t="s">
        <v>717</v>
      </c>
      <c r="D137" s="55">
        <v>2</v>
      </c>
      <c r="E137" s="55" t="s">
        <v>740</v>
      </c>
      <c r="F137" s="55">
        <v>16</v>
      </c>
      <c r="G137" s="56" t="str">
        <f>IF($B137=$J$4,_xlfn.XLOOKUP($F137,الملخص!$A$4:$A$20,الملخص!$L$4:$L$20,"غير موجود"),"")</f>
        <v/>
      </c>
      <c r="H137" s="56"/>
      <c r="I137" s="56"/>
      <c r="J137" s="56"/>
    </row>
    <row r="138" spans="2:10">
      <c r="B138" s="55" t="s">
        <v>697</v>
      </c>
      <c r="C138" s="55" t="s">
        <v>752</v>
      </c>
      <c r="D138" s="55">
        <v>2</v>
      </c>
      <c r="E138" s="55" t="s">
        <v>753</v>
      </c>
      <c r="F138" s="55">
        <v>16</v>
      </c>
      <c r="G138" s="56" t="str">
        <f>IF($B138=$J$4,_xlfn.XLOOKUP($F138,الملخص!$A$4:$A$20,الملخص!$L$4:$L$20,"غير موجود"),"")</f>
        <v/>
      </c>
      <c r="H138" s="56"/>
      <c r="I138" s="56"/>
      <c r="J138" s="56"/>
    </row>
    <row r="139" spans="2:10">
      <c r="B139" s="55" t="s">
        <v>692</v>
      </c>
      <c r="C139" s="55" t="s">
        <v>743</v>
      </c>
      <c r="D139" s="55">
        <v>1</v>
      </c>
      <c r="E139" s="55" t="s">
        <v>744</v>
      </c>
      <c r="F139" s="55">
        <v>16</v>
      </c>
      <c r="G139" s="56" t="str">
        <f>IF($B139=$J$4,_xlfn.XLOOKUP($F139,الملخص!$A$4:$A$20,الملخص!$L$4:$L$20,"غير موجود"),"")</f>
        <v/>
      </c>
      <c r="H139" s="56"/>
      <c r="I139" s="56"/>
      <c r="J139" s="56"/>
    </row>
    <row r="140" spans="2:10">
      <c r="B140" s="55" t="s">
        <v>692</v>
      </c>
      <c r="C140" s="55" t="s">
        <v>752</v>
      </c>
      <c r="D140" s="55">
        <v>2</v>
      </c>
      <c r="E140" s="55" t="s">
        <v>753</v>
      </c>
      <c r="F140" s="55">
        <v>16</v>
      </c>
      <c r="G140" s="56" t="str">
        <f>IF($B140=$J$4,_xlfn.XLOOKUP($F140,الملخص!$A$4:$A$20,الملخص!$L$4:$L$20,"غير موجود"),"")</f>
        <v/>
      </c>
      <c r="H140" s="56"/>
      <c r="I140" s="56"/>
      <c r="J140" s="56"/>
    </row>
    <row r="141" spans="2:10">
      <c r="B141" s="55" t="s">
        <v>700</v>
      </c>
      <c r="C141" s="55" t="s">
        <v>748</v>
      </c>
      <c r="D141" s="55">
        <v>1</v>
      </c>
      <c r="E141" s="55" t="s">
        <v>749</v>
      </c>
      <c r="F141" s="55">
        <v>16</v>
      </c>
      <c r="G141" s="56" t="str">
        <f>IF($B141=$J$4,_xlfn.XLOOKUP($F141,الملخص!$A$4:$A$20,الملخص!$L$4:$L$20,"غير موجود"),"")</f>
        <v/>
      </c>
      <c r="H141" s="56"/>
      <c r="I141" s="56"/>
      <c r="J141" s="56"/>
    </row>
    <row r="142" spans="2:10">
      <c r="B142" s="55" t="s">
        <v>700</v>
      </c>
      <c r="C142" s="55" t="s">
        <v>743</v>
      </c>
      <c r="D142" s="55">
        <v>1</v>
      </c>
      <c r="E142" s="55" t="s">
        <v>744</v>
      </c>
      <c r="F142" s="55">
        <v>16</v>
      </c>
      <c r="G142" s="56" t="str">
        <f>IF($B142=$J$4,_xlfn.XLOOKUP($F142,الملخص!$A$4:$A$20,الملخص!$L$4:$L$20,"غير موجود"),"")</f>
        <v/>
      </c>
      <c r="H142" s="56"/>
      <c r="I142" s="56"/>
      <c r="J142" s="56"/>
    </row>
    <row r="143" spans="2:10">
      <c r="B143" s="55" t="s">
        <v>521</v>
      </c>
      <c r="C143" s="55" t="s">
        <v>734</v>
      </c>
      <c r="D143" s="55">
        <v>1</v>
      </c>
      <c r="E143" s="55" t="s">
        <v>735</v>
      </c>
      <c r="F143" s="55">
        <v>16</v>
      </c>
      <c r="G143" s="56">
        <f>IF($B143=$J$4,_xlfn.XLOOKUP($F143,الملخص!$A$4:$A$20,الملخص!$L$4:$L$20,"غير موجود"),"")</f>
        <v>3</v>
      </c>
      <c r="H143" s="56"/>
      <c r="I143" s="56"/>
      <c r="J143" s="56"/>
    </row>
    <row r="144" spans="2:10">
      <c r="B144" s="55" t="s">
        <v>685</v>
      </c>
      <c r="C144" s="55" t="s">
        <v>757</v>
      </c>
      <c r="D144" s="55">
        <v>1</v>
      </c>
      <c r="E144" s="55" t="s">
        <v>758</v>
      </c>
      <c r="F144" s="55">
        <v>16</v>
      </c>
      <c r="G144" s="56" t="str">
        <f>IF($B144=$J$4,_xlfn.XLOOKUP($F144,الملخص!$A$4:$A$20,الملخص!$L$4:$L$20,"غير موجود"),"")</f>
        <v/>
      </c>
      <c r="H144" s="56"/>
      <c r="I144" s="56"/>
      <c r="J144" s="56"/>
    </row>
    <row r="145" spans="2:10">
      <c r="B145" s="55" t="s">
        <v>688</v>
      </c>
      <c r="C145" s="55" t="s">
        <v>734</v>
      </c>
      <c r="D145" s="55">
        <v>1</v>
      </c>
      <c r="E145" s="55" t="s">
        <v>735</v>
      </c>
      <c r="F145" s="55">
        <v>16</v>
      </c>
      <c r="G145" s="56" t="str">
        <f>IF($B145=$J$4,_xlfn.XLOOKUP($F145,الملخص!$A$4:$A$20,الملخص!$L$4:$L$20,"غير موجود"),"")</f>
        <v/>
      </c>
      <c r="H145" s="56"/>
      <c r="I145" s="56"/>
      <c r="J145" s="56"/>
    </row>
    <row r="146" spans="2:10">
      <c r="B146" s="55" t="s">
        <v>688</v>
      </c>
      <c r="C146" s="55" t="s">
        <v>728</v>
      </c>
      <c r="D146" s="55">
        <v>4</v>
      </c>
      <c r="E146" s="55" t="s">
        <v>747</v>
      </c>
      <c r="F146" s="55">
        <v>16</v>
      </c>
      <c r="G146" s="56" t="str">
        <f>IF($B146=$J$4,_xlfn.XLOOKUP($F146,الملخص!$A$4:$A$20,الملخص!$L$4:$L$20,"غير موجود"),"")</f>
        <v/>
      </c>
      <c r="H146" s="56"/>
      <c r="I146" s="56"/>
      <c r="J146" s="56"/>
    </row>
    <row r="147" spans="2:10">
      <c r="B147" s="55" t="s">
        <v>689</v>
      </c>
      <c r="C147" s="55" t="s">
        <v>752</v>
      </c>
      <c r="D147" s="55">
        <v>2</v>
      </c>
      <c r="E147" s="55" t="s">
        <v>753</v>
      </c>
      <c r="F147" s="55">
        <v>16</v>
      </c>
      <c r="G147" s="56" t="str">
        <f>IF($B147=$J$4,_xlfn.XLOOKUP($F147,الملخص!$A$4:$A$20,الملخص!$L$4:$L$20,"غير موجود"),"")</f>
        <v/>
      </c>
      <c r="H147" s="56"/>
      <c r="I147" s="56"/>
      <c r="J147" s="56"/>
    </row>
    <row r="148" spans="2:10">
      <c r="B148" s="55" t="s">
        <v>700</v>
      </c>
      <c r="C148" s="55" t="s">
        <v>757</v>
      </c>
      <c r="D148" s="55">
        <v>1</v>
      </c>
      <c r="E148" s="55" t="s">
        <v>758</v>
      </c>
      <c r="F148" s="55">
        <v>17</v>
      </c>
      <c r="G148" s="56" t="str">
        <f>IF($B148=$J$4,_xlfn.XLOOKUP($F148,الملخص!$A$4:$A$20,الملخص!$L$4:$L$20,"غير موجود"),"")</f>
        <v/>
      </c>
      <c r="H148" s="56"/>
      <c r="I148" s="56"/>
      <c r="J148" s="56"/>
    </row>
    <row r="149" spans="2:10">
      <c r="B149" s="55" t="s">
        <v>521</v>
      </c>
      <c r="C149" s="55" t="s">
        <v>743</v>
      </c>
      <c r="D149" s="55">
        <v>1</v>
      </c>
      <c r="E149" s="55" t="s">
        <v>744</v>
      </c>
      <c r="F149" s="55">
        <v>17</v>
      </c>
      <c r="G149" s="56">
        <f>IF($B149=$J$4,_xlfn.XLOOKUP($F149,الملخص!$A$4:$A$20,الملخص!$L$4:$L$20,"غير موجود"),"")</f>
        <v>3</v>
      </c>
      <c r="H149" s="56"/>
      <c r="I149" s="56"/>
      <c r="J149" s="56"/>
    </row>
    <row r="150" spans="2:10">
      <c r="B150" s="55" t="s">
        <v>685</v>
      </c>
      <c r="C150" s="55" t="s">
        <v>759</v>
      </c>
      <c r="D150" s="55">
        <v>1</v>
      </c>
      <c r="E150" s="55" t="s">
        <v>760</v>
      </c>
      <c r="F150" s="55">
        <v>17</v>
      </c>
      <c r="G150" s="56" t="str">
        <f>IF($B150=$J$4,_xlfn.XLOOKUP($F150,الملخص!$A$4:$A$20,الملخص!$L$4:$L$20,"غير موجود"),"")</f>
        <v/>
      </c>
      <c r="H150" s="56"/>
      <c r="I150" s="56"/>
      <c r="J150" s="56"/>
    </row>
    <row r="151" spans="2:10">
      <c r="B151" s="55" t="s">
        <v>688</v>
      </c>
      <c r="C151" s="55" t="s">
        <v>757</v>
      </c>
      <c r="D151" s="55">
        <v>1</v>
      </c>
      <c r="E151" s="55" t="s">
        <v>758</v>
      </c>
      <c r="F151" s="55">
        <v>17</v>
      </c>
      <c r="G151" s="56" t="str">
        <f>IF($B151=$J$4,_xlfn.XLOOKUP($F151,الملخص!$A$4:$A$20,الملخص!$L$4:$L$20,"غير موجود"),"")</f>
        <v/>
      </c>
      <c r="H151" s="56"/>
      <c r="I151" s="56"/>
      <c r="J151" s="56"/>
    </row>
    <row r="152" spans="2:10">
      <c r="B152" s="55" t="s">
        <v>692</v>
      </c>
      <c r="C152" s="55" t="s">
        <v>717</v>
      </c>
      <c r="D152" s="55">
        <v>2</v>
      </c>
      <c r="E152" s="55" t="s">
        <v>740</v>
      </c>
      <c r="F152" s="55">
        <v>18</v>
      </c>
      <c r="G152" s="56" t="str">
        <f>IF($B152=$J$4,_xlfn.XLOOKUP($F152,الملخص!$A$4:$A$20,الملخص!$L$4:$L$20,"غير موجود"),"")</f>
        <v/>
      </c>
      <c r="H152" s="56"/>
      <c r="I152" s="56"/>
      <c r="J152" s="56"/>
    </row>
    <row r="153" spans="2:10">
      <c r="B153" s="55" t="s">
        <v>688</v>
      </c>
      <c r="C153" s="55" t="s">
        <v>750</v>
      </c>
      <c r="D153" s="55">
        <v>1</v>
      </c>
      <c r="E153" s="55" t="s">
        <v>751</v>
      </c>
      <c r="F153" s="55">
        <v>18</v>
      </c>
      <c r="G153" s="56" t="str">
        <f>IF($B153=$J$4,_xlfn.XLOOKUP($F153,الملخص!$A$4:$A$20,الملخص!$L$4:$L$20,"غير موجود"),"")</f>
        <v/>
      </c>
      <c r="H153" s="56"/>
      <c r="I153" s="56"/>
      <c r="J153" s="56"/>
    </row>
    <row r="154" spans="2:10">
      <c r="B154" s="55" t="s">
        <v>521</v>
      </c>
      <c r="C154" s="55" t="s">
        <v>757</v>
      </c>
      <c r="D154" s="55">
        <v>1</v>
      </c>
      <c r="E154" s="55" t="s">
        <v>758</v>
      </c>
      <c r="F154" s="55">
        <v>19</v>
      </c>
      <c r="G154" s="56">
        <f>IF($B154=$J$4,_xlfn.XLOOKUP($F154,الملخص!$A$4:$A$20,الملخص!$L$4:$L$20,"غير موجود"),"")</f>
        <v>3</v>
      </c>
      <c r="H154" s="56"/>
      <c r="I154" s="56"/>
      <c r="J154" s="56"/>
    </row>
    <row r="155" spans="2:10">
      <c r="B155" s="55" t="s">
        <v>689</v>
      </c>
      <c r="C155" s="55" t="s">
        <v>757</v>
      </c>
      <c r="D155" s="55">
        <v>1</v>
      </c>
      <c r="E155" s="55" t="s">
        <v>758</v>
      </c>
      <c r="F155" s="55">
        <v>19</v>
      </c>
      <c r="G155" s="56" t="str">
        <f>IF($B155=$J$4,_xlfn.XLOOKUP($F155,الملخص!$A$4:$A$20,الملخص!$L$4:$L$20,"غير موجود"),"")</f>
        <v/>
      </c>
      <c r="H155" s="56"/>
      <c r="I155" s="56"/>
      <c r="J155" s="56"/>
    </row>
    <row r="156" spans="2:10">
      <c r="B156" s="55" t="s">
        <v>697</v>
      </c>
      <c r="C156" s="55" t="s">
        <v>757</v>
      </c>
      <c r="D156" s="55">
        <v>1</v>
      </c>
      <c r="E156" s="55" t="s">
        <v>758</v>
      </c>
      <c r="F156" s="55">
        <v>21</v>
      </c>
      <c r="G156" s="56" t="str">
        <f>IF($B156=$J$4,_xlfn.XLOOKUP($F156,الملخص!$A$4:$A$20,الملخص!$L$4:$L$20,"غير موجود"),"")</f>
        <v/>
      </c>
      <c r="H156" s="56"/>
      <c r="I156" s="56"/>
      <c r="J156" s="56"/>
    </row>
    <row r="157" spans="2:10">
      <c r="B157" s="55" t="s">
        <v>688</v>
      </c>
      <c r="C157" s="55" t="s">
        <v>755</v>
      </c>
      <c r="D157" s="55">
        <v>1</v>
      </c>
      <c r="E157" s="55" t="s">
        <v>756</v>
      </c>
      <c r="F157" s="55">
        <v>21</v>
      </c>
      <c r="G157" s="56" t="str">
        <f>IF($B157=$J$4,_xlfn.XLOOKUP($F157,الملخص!$A$4:$A$20,الملخص!$L$4:$L$20,"غير موجود"),"")</f>
        <v/>
      </c>
      <c r="H157" s="56"/>
      <c r="I157" s="56"/>
      <c r="J157" s="56"/>
    </row>
    <row r="158" spans="2:10">
      <c r="B158" s="55" t="s">
        <v>692</v>
      </c>
      <c r="C158" s="55" t="s">
        <v>757</v>
      </c>
      <c r="D158" s="55">
        <v>1</v>
      </c>
      <c r="E158" s="55" t="s">
        <v>758</v>
      </c>
      <c r="F158" s="55">
        <v>22</v>
      </c>
      <c r="G158" s="56" t="str">
        <f>IF($B158=$J$4,_xlfn.XLOOKUP($F158,الملخص!$A$4:$A$20,الملخص!$L$4:$L$20,"غير موجود"),"")</f>
        <v/>
      </c>
      <c r="H158" s="56"/>
      <c r="I158" s="56"/>
      <c r="J158" s="56"/>
    </row>
    <row r="159" spans="2:10">
      <c r="B159" s="55" t="s">
        <v>685</v>
      </c>
      <c r="C159" s="55" t="s">
        <v>761</v>
      </c>
      <c r="D159" s="55">
        <v>1</v>
      </c>
      <c r="E159" s="55" t="s">
        <v>762</v>
      </c>
      <c r="F159" s="55">
        <v>22</v>
      </c>
      <c r="G159" s="56" t="str">
        <f>IF($B159=$J$4,_xlfn.XLOOKUP($F159,الملخص!$A$4:$A$20,الملخص!$L$4:$L$20,"غير موجود"),"")</f>
        <v/>
      </c>
      <c r="H159" s="56"/>
      <c r="I159" s="56"/>
      <c r="J159" s="56"/>
    </row>
    <row r="160" spans="2:10">
      <c r="B160" s="55" t="s">
        <v>697</v>
      </c>
      <c r="C160" s="55" t="s">
        <v>734</v>
      </c>
      <c r="D160" s="55">
        <v>1</v>
      </c>
      <c r="E160" s="55" t="s">
        <v>735</v>
      </c>
      <c r="F160" s="55">
        <v>23</v>
      </c>
      <c r="G160" s="56" t="str">
        <f>IF($B160=$J$4,_xlfn.XLOOKUP($F160,الملخص!$A$4:$A$20,الملخص!$L$4:$L$20,"غير موجود"),"")</f>
        <v/>
      </c>
      <c r="H160" s="56"/>
      <c r="I160" s="56"/>
      <c r="J160" s="56"/>
    </row>
    <row r="161" spans="2:10">
      <c r="B161" s="55" t="s">
        <v>700</v>
      </c>
      <c r="C161" s="55" t="s">
        <v>755</v>
      </c>
      <c r="D161" s="55">
        <v>2</v>
      </c>
      <c r="E161" s="55" t="s">
        <v>763</v>
      </c>
      <c r="F161" s="55">
        <v>24</v>
      </c>
      <c r="G161" s="56" t="str">
        <f>IF($B161=$J$4,_xlfn.XLOOKUP($F161,الملخص!$A$4:$A$20,الملخص!$L$4:$L$20,"غير موجود"),"")</f>
        <v/>
      </c>
      <c r="H161" s="56"/>
      <c r="I161" s="56"/>
      <c r="J161" s="56"/>
    </row>
    <row r="162" spans="2:10">
      <c r="B162" s="55" t="s">
        <v>692</v>
      </c>
      <c r="C162" s="55" t="s">
        <v>734</v>
      </c>
      <c r="D162" s="55">
        <v>1</v>
      </c>
      <c r="E162" s="55" t="s">
        <v>735</v>
      </c>
      <c r="F162" s="55">
        <v>25</v>
      </c>
      <c r="G162" s="56" t="str">
        <f>IF($B162=$J$4,_xlfn.XLOOKUP($F162,الملخص!$A$4:$A$20,الملخص!$L$4:$L$20,"غير موجود"),"")</f>
        <v/>
      </c>
      <c r="H162" s="56"/>
      <c r="I162" s="56"/>
      <c r="J162" s="56"/>
    </row>
    <row r="163" spans="2:10">
      <c r="B163" s="55" t="s">
        <v>689</v>
      </c>
      <c r="C163" s="55" t="s">
        <v>734</v>
      </c>
      <c r="D163" s="55">
        <v>1</v>
      </c>
      <c r="E163" s="55" t="s">
        <v>735</v>
      </c>
      <c r="F163" s="55">
        <v>25</v>
      </c>
      <c r="G163" s="56" t="str">
        <f>IF($B163=$J$4,_xlfn.XLOOKUP($F163,الملخص!$A$4:$A$20,الملخص!$L$4:$L$20,"غير موجود"),"")</f>
        <v/>
      </c>
      <c r="H163" s="56"/>
      <c r="I163" s="56"/>
      <c r="J163" s="56"/>
    </row>
    <row r="164" spans="2:10">
      <c r="B164" s="55" t="s">
        <v>521</v>
      </c>
      <c r="C164" s="55" t="s">
        <v>755</v>
      </c>
      <c r="D164" s="55">
        <v>2</v>
      </c>
      <c r="E164" s="55" t="s">
        <v>763</v>
      </c>
      <c r="F164" s="55">
        <v>26</v>
      </c>
      <c r="G164" s="56">
        <f>IF($B164=$J$4,_xlfn.XLOOKUP($F164,الملخص!$A$4:$A$20,الملخص!$L$4:$L$20,"غير موجود"),"")</f>
        <v>4</v>
      </c>
      <c r="H164" s="56"/>
      <c r="I164" s="56"/>
      <c r="J164" s="56"/>
    </row>
    <row r="165" spans="2:10">
      <c r="B165" s="55" t="s">
        <v>697</v>
      </c>
      <c r="C165" s="55" t="s">
        <v>755</v>
      </c>
      <c r="D165" s="55">
        <v>2</v>
      </c>
      <c r="E165" s="55" t="s">
        <v>763</v>
      </c>
      <c r="F165" s="55">
        <v>27</v>
      </c>
      <c r="G165" s="56" t="str">
        <f>IF($B165=$J$4,_xlfn.XLOOKUP($F165,الملخص!$A$4:$A$20,الملخص!$L$4:$L$20,"غير موجود"),"")</f>
        <v/>
      </c>
      <c r="H165" s="56"/>
      <c r="I165" s="56"/>
      <c r="J165" s="56"/>
    </row>
    <row r="166" spans="2:10">
      <c r="B166" s="55" t="s">
        <v>692</v>
      </c>
      <c r="C166" s="55" t="s">
        <v>755</v>
      </c>
      <c r="D166" s="55">
        <v>2</v>
      </c>
      <c r="E166" s="55" t="s">
        <v>763</v>
      </c>
      <c r="F166" s="55">
        <v>27</v>
      </c>
      <c r="G166" s="56" t="str">
        <f>IF($B166=$J$4,_xlfn.XLOOKUP($F166,الملخص!$A$4:$A$20,الملخص!$L$4:$L$20,"غير موجود"),"")</f>
        <v/>
      </c>
      <c r="H166" s="56"/>
      <c r="I166" s="56"/>
      <c r="J166" s="56"/>
    </row>
    <row r="167" spans="2:10">
      <c r="B167" s="55" t="s">
        <v>521</v>
      </c>
      <c r="C167" s="55" t="s">
        <v>750</v>
      </c>
      <c r="D167" s="55">
        <v>1</v>
      </c>
      <c r="E167" s="55" t="s">
        <v>751</v>
      </c>
      <c r="F167" s="55">
        <v>28</v>
      </c>
      <c r="G167" s="56">
        <f>IF($B167=$J$4,_xlfn.XLOOKUP($F167,الملخص!$A$4:$A$20,الملخص!$L$4:$L$20,"غير موجود"),"")</f>
        <v>4</v>
      </c>
      <c r="H167" s="56"/>
      <c r="I167" s="56"/>
      <c r="J167" s="56"/>
    </row>
    <row r="168" spans="2:10">
      <c r="B168" s="55" t="s">
        <v>689</v>
      </c>
      <c r="C168" s="55" t="s">
        <v>750</v>
      </c>
      <c r="D168" s="55">
        <v>1</v>
      </c>
      <c r="E168" s="55" t="s">
        <v>751</v>
      </c>
      <c r="F168" s="55">
        <v>28</v>
      </c>
      <c r="G168" s="56" t="str">
        <f>IF($B168=$J$4,_xlfn.XLOOKUP($F168,الملخص!$A$4:$A$20,الملخص!$L$4:$L$20,"غير موجود"),"")</f>
        <v/>
      </c>
      <c r="H168" s="56"/>
      <c r="I168" s="56"/>
      <c r="J168" s="56"/>
    </row>
    <row r="169" spans="2:10">
      <c r="B169" s="55" t="s">
        <v>692</v>
      </c>
      <c r="C169" s="55" t="s">
        <v>750</v>
      </c>
      <c r="D169" s="55">
        <v>1</v>
      </c>
      <c r="E169" s="55" t="s">
        <v>751</v>
      </c>
      <c r="F169" s="55">
        <v>29</v>
      </c>
      <c r="G169" s="56" t="str">
        <f>IF($B169=$J$4,_xlfn.XLOOKUP($F169,الملخص!$A$4:$A$20,الملخص!$L$4:$L$20,"غير موجود"),"")</f>
        <v/>
      </c>
      <c r="H169" s="56"/>
      <c r="I169" s="56"/>
      <c r="J169" s="56"/>
    </row>
    <row r="170" spans="2:10">
      <c r="B170" s="55" t="s">
        <v>700</v>
      </c>
      <c r="C170" s="55" t="s">
        <v>759</v>
      </c>
      <c r="D170" s="55">
        <v>1</v>
      </c>
      <c r="E170" s="55" t="s">
        <v>760</v>
      </c>
      <c r="F170" s="55">
        <v>29</v>
      </c>
      <c r="G170" s="56" t="str">
        <f>IF($B170=$J$4,_xlfn.XLOOKUP($F170,الملخص!$A$4:$A$20,الملخص!$L$4:$L$20,"غير موجود"),"")</f>
        <v/>
      </c>
      <c r="H170" s="56"/>
      <c r="I170" s="56"/>
      <c r="J170" s="56"/>
    </row>
    <row r="171" spans="2:10">
      <c r="B171" s="55" t="s">
        <v>689</v>
      </c>
      <c r="C171" s="55" t="s">
        <v>755</v>
      </c>
      <c r="D171" s="55">
        <v>2</v>
      </c>
      <c r="E171" s="55" t="s">
        <v>763</v>
      </c>
      <c r="F171" s="55">
        <v>29</v>
      </c>
      <c r="G171" s="56" t="str">
        <f>IF($B171=$J$4,_xlfn.XLOOKUP($F171,الملخص!$A$4:$A$20,الملخص!$L$4:$L$20,"غير موجود"),"")</f>
        <v/>
      </c>
      <c r="H171" s="56"/>
      <c r="I171" s="56"/>
      <c r="J171" s="56"/>
    </row>
    <row r="172" spans="2:10">
      <c r="B172" s="55" t="s">
        <v>688</v>
      </c>
      <c r="C172" s="55" t="s">
        <v>759</v>
      </c>
      <c r="D172" s="55">
        <v>1</v>
      </c>
      <c r="E172" s="55" t="s">
        <v>760</v>
      </c>
      <c r="F172" s="55">
        <v>30</v>
      </c>
      <c r="G172" s="56" t="str">
        <f>IF($B172=$J$4,_xlfn.XLOOKUP($F172,الملخص!$A$4:$A$20,الملخص!$L$4:$L$20,"غير موجود"),"")</f>
        <v/>
      </c>
      <c r="H172" s="56"/>
      <c r="I172" s="56"/>
      <c r="J172" s="56"/>
    </row>
    <row r="173" spans="2:10">
      <c r="B173" s="55" t="s">
        <v>688</v>
      </c>
      <c r="C173" s="55" t="s">
        <v>761</v>
      </c>
      <c r="D173" s="55">
        <v>1</v>
      </c>
      <c r="E173" s="55" t="s">
        <v>762</v>
      </c>
      <c r="F173" s="55">
        <v>31</v>
      </c>
      <c r="G173" s="56" t="str">
        <f>IF($B173=$J$4,_xlfn.XLOOKUP($F173,الملخص!$A$4:$A$20,الملخص!$L$4:$L$20,"غير موجود"),"")</f>
        <v/>
      </c>
      <c r="H173" s="56"/>
      <c r="I173" s="56"/>
      <c r="J173" s="56"/>
    </row>
    <row r="174" spans="2:10">
      <c r="B174" s="55" t="s">
        <v>689</v>
      </c>
      <c r="C174" s="55" t="s">
        <v>728</v>
      </c>
      <c r="D174" s="55">
        <v>4</v>
      </c>
      <c r="E174" s="55" t="s">
        <v>747</v>
      </c>
      <c r="F174" s="55">
        <v>31</v>
      </c>
      <c r="G174" s="56" t="str">
        <f>IF($B174=$J$4,_xlfn.XLOOKUP($F174,الملخص!$A$4:$A$20,الملخص!$L$4:$L$20,"غير موجود"),"")</f>
        <v/>
      </c>
      <c r="H174" s="56"/>
      <c r="I174" s="56"/>
      <c r="J174" s="56"/>
    </row>
    <row r="175" spans="2:10">
      <c r="B175" s="55" t="s">
        <v>700</v>
      </c>
      <c r="C175" s="55" t="s">
        <v>761</v>
      </c>
      <c r="D175" s="55">
        <v>1</v>
      </c>
      <c r="E175" s="55" t="s">
        <v>762</v>
      </c>
      <c r="F175" s="55">
        <v>34</v>
      </c>
      <c r="G175" s="56" t="str">
        <f>IF($B175=$J$4,_xlfn.XLOOKUP($F175,الملخص!$A$4:$A$20,الملخص!$L$4:$L$20,"غير موجود"),"")</f>
        <v/>
      </c>
      <c r="H175" s="56"/>
      <c r="I175" s="56"/>
      <c r="J175" s="56"/>
    </row>
    <row r="176" spans="2:10">
      <c r="B176" s="55" t="s">
        <v>700</v>
      </c>
      <c r="C176" s="55" t="s">
        <v>750</v>
      </c>
      <c r="D176" s="55">
        <v>1</v>
      </c>
      <c r="E176" s="55" t="s">
        <v>751</v>
      </c>
      <c r="F176" s="55">
        <v>34</v>
      </c>
      <c r="G176" s="56" t="str">
        <f>IF($B176=$J$4,_xlfn.XLOOKUP($F176,الملخص!$A$4:$A$20,الملخص!$L$4:$L$20,"غير موجود"),"")</f>
        <v/>
      </c>
      <c r="H176" s="56"/>
      <c r="I176" s="56"/>
      <c r="J176" s="56"/>
    </row>
    <row r="177" spans="2:10">
      <c r="B177" s="55" t="s">
        <v>697</v>
      </c>
      <c r="C177" s="55" t="s">
        <v>750</v>
      </c>
      <c r="D177" s="55">
        <v>1</v>
      </c>
      <c r="E177" s="55" t="s">
        <v>751</v>
      </c>
      <c r="F177" s="55">
        <v>35</v>
      </c>
      <c r="G177" s="56" t="str">
        <f>IF($B177=$J$4,_xlfn.XLOOKUP($F177,الملخص!$A$4:$A$20,الملخص!$L$4:$L$20,"غير موجود"),"")</f>
        <v/>
      </c>
      <c r="H177" s="56"/>
      <c r="I177" s="56"/>
      <c r="J177" s="56"/>
    </row>
    <row r="178" spans="2:10">
      <c r="B178" s="55" t="s">
        <v>521</v>
      </c>
      <c r="C178" s="55" t="s">
        <v>759</v>
      </c>
      <c r="D178" s="55">
        <v>1</v>
      </c>
      <c r="E178" s="55" t="s">
        <v>760</v>
      </c>
      <c r="F178" s="55">
        <v>38</v>
      </c>
      <c r="G178" s="56">
        <f>IF($B178=$J$4,_xlfn.XLOOKUP($F178,الملخص!$A$4:$A$20,الملخص!$L$4:$L$20,"غير موجود"),"")</f>
        <v>6</v>
      </c>
      <c r="H178" s="56"/>
      <c r="I178" s="56"/>
      <c r="J178" s="56"/>
    </row>
    <row r="179" spans="2:10">
      <c r="B179" s="55" t="s">
        <v>521</v>
      </c>
      <c r="C179" s="55" t="s">
        <v>761</v>
      </c>
      <c r="D179" s="55">
        <v>1</v>
      </c>
      <c r="E179" s="55" t="s">
        <v>762</v>
      </c>
      <c r="F179" s="55">
        <v>39</v>
      </c>
      <c r="G179" s="56">
        <f>IF($B179=$J$4,_xlfn.XLOOKUP($F179,الملخص!$A$4:$A$20,الملخص!$L$4:$L$20,"غير موجود"),"")</f>
        <v>7</v>
      </c>
      <c r="H179" s="56"/>
      <c r="I179" s="56"/>
      <c r="J179" s="56"/>
    </row>
    <row r="180" spans="2:10">
      <c r="B180" s="55" t="s">
        <v>689</v>
      </c>
      <c r="C180" s="55" t="s">
        <v>759</v>
      </c>
      <c r="D180" s="55">
        <v>1</v>
      </c>
      <c r="E180" s="55" t="s">
        <v>760</v>
      </c>
      <c r="F180" s="55">
        <v>40</v>
      </c>
      <c r="G180" s="56" t="str">
        <f>IF($B180=$J$4,_xlfn.XLOOKUP($F180,الملخص!$A$4:$A$20,الملخص!$L$4:$L$20,"غير موجود"),"")</f>
        <v/>
      </c>
      <c r="H180" s="56"/>
      <c r="I180" s="56"/>
      <c r="J180" s="56"/>
    </row>
    <row r="181" spans="2:10">
      <c r="B181" s="55" t="s">
        <v>697</v>
      </c>
      <c r="C181" s="55" t="s">
        <v>759</v>
      </c>
      <c r="D181" s="55">
        <v>1</v>
      </c>
      <c r="E181" s="55" t="s">
        <v>760</v>
      </c>
      <c r="F181" s="55">
        <v>48</v>
      </c>
      <c r="G181" s="56" t="str">
        <f>IF($B181=$J$4,_xlfn.XLOOKUP($F181,الملخص!$A$4:$A$20,الملخص!$L$4:$L$20,"غير موجود"),"")</f>
        <v/>
      </c>
      <c r="H181" s="56"/>
      <c r="I181" s="56"/>
      <c r="J181" s="56"/>
    </row>
    <row r="182" spans="2:10">
      <c r="B182" s="55" t="s">
        <v>692</v>
      </c>
      <c r="C182" s="55" t="s">
        <v>759</v>
      </c>
      <c r="D182" s="55">
        <v>1</v>
      </c>
      <c r="E182" s="55" t="s">
        <v>760</v>
      </c>
      <c r="F182" s="55">
        <v>49</v>
      </c>
      <c r="G182" s="56" t="str">
        <f>IF($B182=$J$4,_xlfn.XLOOKUP($F182,الملخص!$A$4:$A$20,الملخص!$L$4:$L$20,"غير موجود"),"")</f>
        <v/>
      </c>
      <c r="H182" s="56"/>
      <c r="I182" s="56"/>
      <c r="J182" s="56"/>
    </row>
    <row r="183" spans="2:10">
      <c r="B183" s="55" t="s">
        <v>689</v>
      </c>
      <c r="C183" s="55" t="s">
        <v>761</v>
      </c>
      <c r="D183" s="55">
        <v>1</v>
      </c>
      <c r="E183" s="55" t="s">
        <v>762</v>
      </c>
      <c r="F183" s="55">
        <v>49</v>
      </c>
      <c r="G183" s="56" t="str">
        <f>IF($B183=$J$4,_xlfn.XLOOKUP($F183,الملخص!$A$4:$A$20,الملخص!$L$4:$L$20,"غير موجود"),"")</f>
        <v/>
      </c>
      <c r="H183" s="56"/>
      <c r="I183" s="56"/>
      <c r="J183" s="56"/>
    </row>
    <row r="184" spans="2:10">
      <c r="B184" s="55" t="s">
        <v>697</v>
      </c>
      <c r="C184" s="55" t="s">
        <v>761</v>
      </c>
      <c r="D184" s="55">
        <v>1</v>
      </c>
      <c r="E184" s="55" t="s">
        <v>762</v>
      </c>
      <c r="F184" s="55">
        <v>52</v>
      </c>
      <c r="G184" s="56" t="str">
        <f>IF($B184=$J$4,_xlfn.XLOOKUP($F184,الملخص!$A$4:$A$20,الملخص!$L$4:$L$20,"غير موجود"),"")</f>
        <v/>
      </c>
      <c r="H184" s="56"/>
      <c r="I184" s="56"/>
      <c r="J184" s="56"/>
    </row>
    <row r="185" spans="2:10">
      <c r="B185" s="55" t="s">
        <v>692</v>
      </c>
      <c r="C185" s="55" t="s">
        <v>761</v>
      </c>
      <c r="D185" s="55">
        <v>1</v>
      </c>
      <c r="E185" s="55" t="s">
        <v>762</v>
      </c>
      <c r="F185" s="55">
        <v>56</v>
      </c>
      <c r="G185" s="56" t="str">
        <f>IF($B185=$J$4,_xlfn.XLOOKUP($F185,الملخص!$A$4:$A$20,الملخص!$L$4:$L$20,"غير موجود"),"")</f>
        <v/>
      </c>
      <c r="H185" s="56"/>
      <c r="I185" s="56"/>
      <c r="J185" s="5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C6EEE-E81C-4DAA-A469-E9A5FFD75BCB}">
  <dimension ref="A1:L33"/>
  <sheetViews>
    <sheetView rightToLeft="1" workbookViewId="0">
      <selection activeCell="L4" sqref="L4:L33"/>
    </sheetView>
  </sheetViews>
  <sheetFormatPr defaultRowHeight="14.5"/>
  <cols>
    <col min="1" max="1" width="22.36328125" style="12" bestFit="1" customWidth="1"/>
    <col min="2" max="2" width="7.6328125" style="12" bestFit="1" customWidth="1"/>
    <col min="3" max="3" width="10.6328125" style="12" bestFit="1" customWidth="1"/>
    <col min="4" max="7" width="8.7265625" style="4"/>
    <col min="8" max="8" width="6.90625" style="4" bestFit="1" customWidth="1"/>
    <col min="9" max="9" width="17" style="4" bestFit="1" customWidth="1"/>
    <col min="10" max="10" width="8.453125" style="4" bestFit="1" customWidth="1"/>
    <col min="11" max="11" width="26" style="4" bestFit="1" customWidth="1"/>
    <col min="12" max="12" width="10.36328125" style="4" bestFit="1" customWidth="1"/>
    <col min="13" max="16384" width="8.7265625" style="4"/>
  </cols>
  <sheetData>
    <row r="1" spans="1:12" ht="18.5">
      <c r="A1" s="61" t="s">
        <v>0</v>
      </c>
      <c r="B1" s="61"/>
      <c r="C1" s="61"/>
      <c r="D1" s="14"/>
      <c r="E1" s="15" t="s">
        <v>231</v>
      </c>
      <c r="F1" s="14"/>
      <c r="G1" s="14"/>
    </row>
    <row r="2" spans="1:12">
      <c r="A2" s="16"/>
      <c r="B2" s="16"/>
      <c r="C2" s="16"/>
    </row>
    <row r="3" spans="1:12">
      <c r="A3" s="17" t="s">
        <v>1</v>
      </c>
      <c r="B3" s="17" t="s">
        <v>2</v>
      </c>
      <c r="C3" s="17" t="s">
        <v>3</v>
      </c>
      <c r="E3" s="18" t="s">
        <v>12</v>
      </c>
      <c r="F3" s="18" t="s">
        <v>37</v>
      </c>
      <c r="H3" s="18" t="s">
        <v>517</v>
      </c>
      <c r="I3" s="18" t="s">
        <v>34</v>
      </c>
      <c r="J3" s="18" t="s">
        <v>518</v>
      </c>
      <c r="K3" s="18" t="s">
        <v>519</v>
      </c>
      <c r="L3" s="18" t="s">
        <v>520</v>
      </c>
    </row>
    <row r="4" spans="1:12">
      <c r="A4" s="19"/>
      <c r="B4" s="20"/>
      <c r="C4" s="19"/>
      <c r="E4" s="21">
        <v>1</v>
      </c>
      <c r="F4" s="21" t="str">
        <f>MOD(HOUR($B$5+0*$B$8/1440)-1,12)+1&amp;":"&amp;TEXT(MINUTE($B$5+0*$B$8/1440),"00")&amp;"–"&amp;MOD(HOUR($B$5+0*$B$8/1440+$B$6/1440)-1,12)+1&amp;":"&amp;TEXT(MINUTE($B$5+0*$B$8/1440+$B$6/1440),"00")&amp;IF(HOUR($B$5+0*$B$8/1440)&lt;12," ص"," م")</f>
        <v>4:00–5:30 م</v>
      </c>
      <c r="H4" s="10" t="s">
        <v>521</v>
      </c>
      <c r="I4" s="10" t="s">
        <v>645</v>
      </c>
      <c r="J4" s="60" cm="1">
        <f t="array" ref="J4">INDEX(_xlfn._xlws.FILTER(Sheet1!$D$2:$D$185,Sheet1!$B$2:$B$185=Sheet1!$J$4),ROWS(J$4:J4))</f>
        <v>1</v>
      </c>
      <c r="K4" s="60" t="str" cm="1">
        <f t="array" ref="K4">INDEX(_xlfn._xlws.FILTER(Sheet1!$E$2:$E$185,Sheet1!$B$2:$B$185=Sheet1!$J$4),ROWS(K$4:K4))</f>
        <v>نجران</v>
      </c>
      <c r="L4" s="10">
        <v>5</v>
      </c>
    </row>
    <row r="5" spans="1:12">
      <c r="A5" s="19" t="s">
        <v>4</v>
      </c>
      <c r="B5" s="22">
        <v>0.66666669999999995</v>
      </c>
      <c r="C5" s="19" t="s">
        <v>9</v>
      </c>
      <c r="E5" s="21">
        <v>2</v>
      </c>
      <c r="F5" s="21" t="str">
        <f>MOD(HOUR($B$5+1*$B$8/1440)-1,12)+1&amp;":"&amp;TEXT(MINUTE($B$5+1*$B$8/1440),"00")&amp;"–"&amp;MOD(HOUR($B$5+1*$B$8/1440+$B$6/1440)-1,12)+1&amp;":"&amp;TEXT(MINUTE($B$5+1*$B$8/1440+$B$6/1440),"00")&amp;IF(HOUR($B$5+1*$B$8/1440)&lt;12," ص"," م")</f>
        <v>5:40–7:10 م</v>
      </c>
      <c r="H5" s="10" t="s">
        <v>521</v>
      </c>
      <c r="I5" s="10" t="s">
        <v>646</v>
      </c>
      <c r="J5" s="60" cm="1">
        <f t="array" ref="J5">INDEX(_xlfn._xlws.FILTER(Sheet1!$D$2:$D$185,Sheet1!$B$2:$B$185=Sheet1!$J$4),ROWS(J$4:J5))</f>
        <v>1</v>
      </c>
      <c r="K5" s="60" t="str" cm="1">
        <f t="array" ref="K5">INDEX(_xlfn._xlws.FILTER(Sheet1!$E$2:$E$185,Sheet1!$B$2:$B$185=Sheet1!$J$4),ROWS(K$4:K5))</f>
        <v>طبرجل</v>
      </c>
      <c r="L5" s="10">
        <v>5</v>
      </c>
    </row>
    <row r="6" spans="1:12">
      <c r="A6" s="19" t="s">
        <v>5</v>
      </c>
      <c r="B6" s="23">
        <v>90</v>
      </c>
      <c r="C6" s="19" t="s">
        <v>9</v>
      </c>
      <c r="E6" s="21">
        <v>3</v>
      </c>
      <c r="F6" s="21" t="str">
        <f>MOD(HOUR($B$5+2*$B$8/1440)-1,12)+1&amp;":"&amp;TEXT(MINUTE($B$5+2*$B$8/1440),"00")&amp;"–"&amp;MOD(HOUR($B$5+2*$B$8/1440+$B$6/1440)-1,12)+1&amp;":"&amp;TEXT(MINUTE($B$5+2*$B$8/1440+$B$6/1440),"00")&amp;IF(HOUR($B$5+2*$B$8/1440)&lt;12," ص"," م")</f>
        <v>7:20–8:50 م</v>
      </c>
      <c r="H6" s="10" t="s">
        <v>521</v>
      </c>
      <c r="I6" s="10" t="s">
        <v>647</v>
      </c>
      <c r="J6" s="60" cm="1">
        <f t="array" ref="J6">INDEX(_xlfn._xlws.FILTER(Sheet1!$D$2:$D$185,Sheet1!$B$2:$B$185=Sheet1!$J$4),ROWS(J$4:J6))</f>
        <v>1</v>
      </c>
      <c r="K6" s="60" t="str" cm="1">
        <f t="array" ref="K6">INDEX(_xlfn._xlws.FILTER(Sheet1!$E$2:$E$185,Sheet1!$B$2:$B$185=Sheet1!$J$4),ROWS(K$4:K6))</f>
        <v>القريات</v>
      </c>
      <c r="L6" s="10">
        <v>5</v>
      </c>
    </row>
    <row r="7" spans="1:12">
      <c r="A7" s="19" t="s">
        <v>6</v>
      </c>
      <c r="B7" s="23">
        <v>10</v>
      </c>
      <c r="C7" s="19" t="s">
        <v>9</v>
      </c>
      <c r="H7" s="10" t="s">
        <v>521</v>
      </c>
      <c r="I7" s="10" t="s">
        <v>648</v>
      </c>
      <c r="J7" s="60" cm="1">
        <f t="array" ref="J7">INDEX(_xlfn._xlws.FILTER(Sheet1!$D$2:$D$185,Sheet1!$B$2:$B$185=Sheet1!$J$4),ROWS(J$4:J7))</f>
        <v>1</v>
      </c>
      <c r="K7" s="60" t="str" cm="1">
        <f t="array" ref="K7">INDEX(_xlfn._xlws.FILTER(Sheet1!$E$2:$E$185,Sheet1!$B$2:$B$185=Sheet1!$J$4),ROWS(K$4:K7))</f>
        <v>الباحة</v>
      </c>
      <c r="L7" s="10">
        <v>6</v>
      </c>
    </row>
    <row r="8" spans="1:12">
      <c r="A8" s="19" t="s">
        <v>7</v>
      </c>
      <c r="B8" s="24">
        <f>B6+B7</f>
        <v>100</v>
      </c>
      <c r="C8" s="19" t="s">
        <v>10</v>
      </c>
      <c r="H8" s="10" t="s">
        <v>521</v>
      </c>
      <c r="I8" s="10" t="s">
        <v>649</v>
      </c>
      <c r="J8" s="60" cm="1">
        <f t="array" ref="J8">INDEX(_xlfn._xlws.FILTER(Sheet1!$D$2:$D$185,Sheet1!$B$2:$B$185=Sheet1!$J$4),ROWS(J$4:J8))</f>
        <v>1</v>
      </c>
      <c r="K8" s="60" t="str" cm="1">
        <f t="array" ref="K8">INDEX(_xlfn._xlws.FILTER(Sheet1!$E$2:$E$185,Sheet1!$B$2:$B$185=Sheet1!$J$4),ROWS(K$4:K8))</f>
        <v>حائل</v>
      </c>
      <c r="L8" s="10">
        <v>7</v>
      </c>
    </row>
    <row r="9" spans="1:12">
      <c r="A9" s="19" t="s">
        <v>8</v>
      </c>
      <c r="B9" s="23">
        <v>3</v>
      </c>
      <c r="C9" s="19" t="s">
        <v>9</v>
      </c>
      <c r="H9" s="10" t="s">
        <v>521</v>
      </c>
      <c r="I9" s="10" t="s">
        <v>650</v>
      </c>
      <c r="J9" s="60" cm="1">
        <f t="array" ref="J9">INDEX(_xlfn._xlws.FILTER(Sheet1!$D$2:$D$185,Sheet1!$B$2:$B$185=Sheet1!$J$4),ROWS(J$4:J9))</f>
        <v>2</v>
      </c>
      <c r="K9" s="60" t="str" cm="1">
        <f t="array" ref="K9">INDEX(_xlfn._xlws.FILTER(Sheet1!$E$2:$E$185,Sheet1!$B$2:$B$185=Sheet1!$J$4),ROWS(K$4:K9))</f>
        <v>الخرج، الدلم</v>
      </c>
      <c r="L9" s="10">
        <v>7</v>
      </c>
    </row>
    <row r="10" spans="1:12">
      <c r="A10" s="39" t="s">
        <v>426</v>
      </c>
      <c r="B10" s="40">
        <v>16</v>
      </c>
      <c r="C10" s="39" t="s">
        <v>427</v>
      </c>
      <c r="H10" s="10" t="s">
        <v>521</v>
      </c>
      <c r="I10" s="10" t="s">
        <v>651</v>
      </c>
      <c r="J10" s="60" cm="1">
        <f t="array" ref="J10">INDEX(_xlfn._xlws.FILTER(Sheet1!$D$2:$D$185,Sheet1!$B$2:$B$185=Sheet1!$J$4),ROWS(J$4:J10))</f>
        <v>1</v>
      </c>
      <c r="K10" s="60" t="str" cm="1">
        <f t="array" ref="K10">INDEX(_xlfn._xlws.FILTER(Sheet1!$E$2:$E$185,Sheet1!$B$2:$B$185=Sheet1!$J$4),ROWS(K$4:K10))</f>
        <v>مركز الرفيعة</v>
      </c>
      <c r="L10" s="10">
        <v>8</v>
      </c>
    </row>
    <row r="11" spans="1:12">
      <c r="A11" s="39" t="s">
        <v>428</v>
      </c>
      <c r="B11" s="40">
        <v>22</v>
      </c>
      <c r="C11" s="39" t="s">
        <v>429</v>
      </c>
      <c r="H11" s="10" t="s">
        <v>521</v>
      </c>
      <c r="I11" s="10" t="s">
        <v>652</v>
      </c>
      <c r="J11" s="60" cm="1">
        <f t="array" ref="J11">INDEX(_xlfn._xlws.FILTER(Sheet1!$D$2:$D$185,Sheet1!$B$2:$B$185=Sheet1!$J$4),ROWS(J$4:J11))</f>
        <v>4</v>
      </c>
      <c r="K11" s="60" t="str" cm="1">
        <f t="array" ref="K11">INDEX(_xlfn._xlws.FILTER(Sheet1!$E$2:$E$185,Sheet1!$B$2:$B$185=Sheet1!$J$4),ROWS(K$4:K11))</f>
        <v>البكيرية، الرس، رياض الخبراء، البدائع</v>
      </c>
      <c r="L11" s="10">
        <v>8</v>
      </c>
    </row>
    <row r="12" spans="1:12">
      <c r="H12" s="10" t="s">
        <v>521</v>
      </c>
      <c r="I12" s="10" t="s">
        <v>653</v>
      </c>
      <c r="J12" s="60" cm="1">
        <f t="array" ref="J12">INDEX(_xlfn._xlws.FILTER(Sheet1!$D$2:$D$185,Sheet1!$B$2:$B$185=Sheet1!$J$4),ROWS(J$4:J12))</f>
        <v>1</v>
      </c>
      <c r="K12" s="60" t="str" cm="1">
        <f t="array" ref="K12">INDEX(_xlfn._xlws.FILTER(Sheet1!$E$2:$E$185,Sheet1!$B$2:$B$185=Sheet1!$J$4),ROWS(K$4:K12))</f>
        <v>جيزان</v>
      </c>
      <c r="L12" s="10">
        <v>8</v>
      </c>
    </row>
    <row r="13" spans="1:12">
      <c r="H13" s="10" t="s">
        <v>521</v>
      </c>
      <c r="I13" s="10" t="s">
        <v>654</v>
      </c>
      <c r="J13" s="60" cm="1">
        <f t="array" ref="J13">INDEX(_xlfn._xlws.FILTER(Sheet1!$D$2:$D$185,Sheet1!$B$2:$B$185=Sheet1!$J$4),ROWS(J$4:J13))</f>
        <v>1</v>
      </c>
      <c r="K13" s="60" t="str" cm="1">
        <f t="array" ref="K13">INDEX(_xlfn._xlws.FILTER(Sheet1!$E$2:$E$185,Sheet1!$B$2:$B$185=Sheet1!$J$4),ROWS(K$4:K13))</f>
        <v>أحد المسارحة</v>
      </c>
      <c r="L13" s="10">
        <v>8</v>
      </c>
    </row>
    <row r="14" spans="1:12">
      <c r="H14" s="10" t="s">
        <v>521</v>
      </c>
      <c r="I14" s="10" t="s">
        <v>655</v>
      </c>
      <c r="J14" s="60" cm="1">
        <f t="array" ref="J14">INDEX(_xlfn._xlws.FILTER(Sheet1!$D$2:$D$185,Sheet1!$B$2:$B$185=Sheet1!$J$4),ROWS(J$4:J14))</f>
        <v>1</v>
      </c>
      <c r="K14" s="60" t="str" cm="1">
        <f t="array" ref="K14">INDEX(_xlfn._xlws.FILTER(Sheet1!$E$2:$E$185,Sheet1!$B$2:$B$185=Sheet1!$J$4),ROWS(K$4:K14))</f>
        <v>تبوك</v>
      </c>
      <c r="L14" s="10">
        <v>9</v>
      </c>
    </row>
    <row r="15" spans="1:12">
      <c r="H15" s="10" t="s">
        <v>521</v>
      </c>
      <c r="I15" s="10" t="s">
        <v>656</v>
      </c>
      <c r="J15" s="60" cm="1">
        <f t="array" ref="J15">INDEX(_xlfn._xlws.FILTER(Sheet1!$D$2:$D$185,Sheet1!$B$2:$B$185=Sheet1!$J$4),ROWS(J$4:J15))</f>
        <v>2</v>
      </c>
      <c r="K15" s="60" t="str" cm="1">
        <f t="array" ref="K15">INDEX(_xlfn._xlws.FILTER(Sheet1!$E$2:$E$185,Sheet1!$B$2:$B$185=Sheet1!$J$4),ROWS(K$4:K15))</f>
        <v>القطيف، الجبيل</v>
      </c>
      <c r="L15" s="10">
        <v>10</v>
      </c>
    </row>
    <row r="16" spans="1:12">
      <c r="H16" s="10" t="s">
        <v>521</v>
      </c>
      <c r="I16" s="10" t="s">
        <v>657</v>
      </c>
      <c r="J16" s="60" cm="1">
        <f t="array" ref="J16">INDEX(_xlfn._xlws.FILTER(Sheet1!$D$2:$D$185,Sheet1!$B$2:$B$185=Sheet1!$J$4),ROWS(J$4:J16))</f>
        <v>1</v>
      </c>
      <c r="K16" s="60" t="str" cm="1">
        <f t="array" ref="K16">INDEX(_xlfn._xlws.FILTER(Sheet1!$E$2:$E$185,Sheet1!$B$2:$B$185=Sheet1!$J$4),ROWS(K$4:K16))</f>
        <v>صامطة</v>
      </c>
      <c r="L16" s="10">
        <v>10</v>
      </c>
    </row>
    <row r="17" spans="8:12">
      <c r="H17" s="10" t="s">
        <v>521</v>
      </c>
      <c r="I17" s="10" t="s">
        <v>658</v>
      </c>
      <c r="J17" s="60" cm="1">
        <f t="array" ref="J17">INDEX(_xlfn._xlws.FILTER(Sheet1!$D$2:$D$185,Sheet1!$B$2:$B$185=Sheet1!$J$4),ROWS(J$4:J17))</f>
        <v>1</v>
      </c>
      <c r="K17" s="60" t="str" cm="1">
        <f t="array" ref="K17">INDEX(_xlfn._xlws.FILTER(Sheet1!$E$2:$E$185,Sheet1!$B$2:$B$185=Sheet1!$J$4),ROWS(K$4:K17))</f>
        <v>أبو عريش</v>
      </c>
      <c r="L17" s="10">
        <v>10</v>
      </c>
    </row>
    <row r="18" spans="8:12">
      <c r="H18" s="10" t="s">
        <v>521</v>
      </c>
      <c r="I18" s="10" t="s">
        <v>659</v>
      </c>
      <c r="J18" s="60" cm="1">
        <f t="array" ref="J18">INDEX(_xlfn._xlws.FILTER(Sheet1!$D$2:$D$185,Sheet1!$B$2:$B$185=Sheet1!$J$4),ROWS(J$4:J18))</f>
        <v>2</v>
      </c>
      <c r="K18" s="60" t="str" cm="1">
        <f t="array" ref="K18">INDEX(_xlfn._xlws.FILTER(Sheet1!$E$2:$E$185,Sheet1!$B$2:$B$185=Sheet1!$J$4),ROWS(K$4:K18))</f>
        <v>سكاكا، دومة الجندل</v>
      </c>
      <c r="L18" s="10">
        <v>11</v>
      </c>
    </row>
    <row r="19" spans="8:12">
      <c r="H19" s="10" t="s">
        <v>521</v>
      </c>
      <c r="I19" s="10" t="s">
        <v>660</v>
      </c>
      <c r="J19" s="60" cm="1">
        <f t="array" ref="J19">INDEX(_xlfn._xlws.FILTER(Sheet1!$D$2:$D$185,Sheet1!$B$2:$B$185=Sheet1!$J$4),ROWS(J$4:J19))</f>
        <v>1</v>
      </c>
      <c r="K19" s="60" t="str" cm="1">
        <f t="array" ref="K19">INDEX(_xlfn._xlws.FILTER(Sheet1!$E$2:$E$185,Sheet1!$B$2:$B$185=Sheet1!$J$4),ROWS(K$4:K19))</f>
        <v>القنفذة</v>
      </c>
      <c r="L19" s="10">
        <v>11</v>
      </c>
    </row>
    <row r="20" spans="8:12">
      <c r="H20" s="10" t="s">
        <v>521</v>
      </c>
      <c r="I20" s="10" t="s">
        <v>661</v>
      </c>
      <c r="J20" s="60" cm="1">
        <f t="array" ref="J20">INDEX(_xlfn._xlws.FILTER(Sheet1!$D$2:$D$185,Sheet1!$B$2:$B$185=Sheet1!$J$4),ROWS(J$4:J20))</f>
        <v>4</v>
      </c>
      <c r="K20" s="60" t="str" cm="1">
        <f t="array" ref="K20">INDEX(_xlfn._xlws.FILTER(Sheet1!$E$2:$E$185,Sheet1!$B$2:$B$185=Sheet1!$J$4),ROWS(K$4:K20))</f>
        <v>بريدة، عيون الجواء، المذنب، عنيزة</v>
      </c>
      <c r="L20" s="10">
        <v>12</v>
      </c>
    </row>
    <row r="21" spans="8:12">
      <c r="H21" s="10" t="s">
        <v>521</v>
      </c>
      <c r="I21" s="10" t="s">
        <v>662</v>
      </c>
      <c r="J21" s="60" cm="1">
        <f t="array" ref="J21">INDEX(_xlfn._xlws.FILTER(Sheet1!$D$2:$D$185,Sheet1!$B$2:$B$185=Sheet1!$J$4),ROWS(J$4:J21))</f>
        <v>4</v>
      </c>
      <c r="K21" s="60" t="str" cm="1">
        <f t="array" ref="K21">INDEX(_xlfn._xlws.FILTER(Sheet1!$E$2:$E$185,Sheet1!$B$2:$B$185=Sheet1!$J$4),ROWS(K$4:K21))</f>
        <v>الظهران، الخبر، الدمام، سيهات</v>
      </c>
      <c r="L21" s="10">
        <v>12</v>
      </c>
    </row>
    <row r="22" spans="8:12">
      <c r="H22" s="10" t="s">
        <v>521</v>
      </c>
      <c r="I22" s="10" t="s">
        <v>663</v>
      </c>
      <c r="J22" s="60" cm="1">
        <f t="array" ref="J22">INDEX(_xlfn._xlws.FILTER(Sheet1!$D$2:$D$185,Sheet1!$B$2:$B$185=Sheet1!$J$4),ROWS(J$4:J22))</f>
        <v>2</v>
      </c>
      <c r="K22" s="60" t="str" cm="1">
        <f t="array" ref="K22">INDEX(_xlfn._xlws.FILTER(Sheet1!$E$2:$E$185,Sheet1!$B$2:$B$185=Sheet1!$J$4),ROWS(K$4:K22))</f>
        <v>صبيا، ضمد</v>
      </c>
      <c r="L22" s="10">
        <v>14</v>
      </c>
    </row>
    <row r="23" spans="8:12">
      <c r="H23" s="10" t="s">
        <v>521</v>
      </c>
      <c r="I23" s="10" t="s">
        <v>664</v>
      </c>
      <c r="J23" s="60" cm="1">
        <f t="array" ref="J23">INDEX(_xlfn._xlws.FILTER(Sheet1!$D$2:$D$185,Sheet1!$B$2:$B$185=Sheet1!$J$4),ROWS(J$4:J23))</f>
        <v>2</v>
      </c>
      <c r="K23" s="60" t="str" cm="1">
        <f t="array" ref="K23">INDEX(_xlfn._xlws.FILTER(Sheet1!$E$2:$E$185,Sheet1!$B$2:$B$185=Sheet1!$J$4),ROWS(K$4:K23))</f>
        <v>أبها، خميس مشيط</v>
      </c>
      <c r="L23" s="10">
        <v>15</v>
      </c>
    </row>
    <row r="24" spans="8:12">
      <c r="H24" s="10" t="s">
        <v>521</v>
      </c>
      <c r="I24" s="10" t="s">
        <v>665</v>
      </c>
      <c r="J24" s="60" cm="1">
        <f t="array" ref="J24">INDEX(_xlfn._xlws.FILTER(Sheet1!$D$2:$D$185,Sheet1!$B$2:$B$185=Sheet1!$J$4),ROWS(J$4:J24))</f>
        <v>1</v>
      </c>
      <c r="K24" s="60" t="str" cm="1">
        <f t="array" ref="K24">INDEX(_xlfn._xlws.FILTER(Sheet1!$E$2:$E$185,Sheet1!$B$2:$B$185=Sheet1!$J$4),ROWS(K$4:K24))</f>
        <v>الخفجي</v>
      </c>
      <c r="L24" s="10">
        <v>15</v>
      </c>
    </row>
    <row r="25" spans="8:12">
      <c r="H25" s="10" t="s">
        <v>521</v>
      </c>
      <c r="I25" s="10" t="s">
        <v>666</v>
      </c>
      <c r="J25" s="60" cm="1">
        <f t="array" ref="J25">INDEX(_xlfn._xlws.FILTER(Sheet1!$D$2:$D$185,Sheet1!$B$2:$B$185=Sheet1!$J$4),ROWS(J$4:J25))</f>
        <v>1</v>
      </c>
      <c r="K25" s="60" t="str" cm="1">
        <f t="array" ref="K25">INDEX(_xlfn._xlws.FILTER(Sheet1!$E$2:$E$185,Sheet1!$B$2:$B$185=Sheet1!$J$4),ROWS(K$4:K25))</f>
        <v>المدينة المنورة</v>
      </c>
      <c r="L25" s="10">
        <v>16</v>
      </c>
    </row>
    <row r="26" spans="8:12">
      <c r="H26" s="10" t="s">
        <v>521</v>
      </c>
      <c r="I26" s="10" t="s">
        <v>667</v>
      </c>
      <c r="J26" s="60" cm="1">
        <f t="array" ref="J26">INDEX(_xlfn._xlws.FILTER(Sheet1!$D$2:$D$185,Sheet1!$B$2:$B$185=Sheet1!$J$4),ROWS(J$4:J26))</f>
        <v>1</v>
      </c>
      <c r="K26" s="60" t="str" cm="1">
        <f t="array" ref="K26">INDEX(_xlfn._xlws.FILTER(Sheet1!$E$2:$E$185,Sheet1!$B$2:$B$185=Sheet1!$J$4),ROWS(K$4:K26))</f>
        <v>الطائف</v>
      </c>
      <c r="L26" s="10">
        <v>17</v>
      </c>
    </row>
    <row r="27" spans="8:12">
      <c r="H27" s="10" t="s">
        <v>521</v>
      </c>
      <c r="I27" s="10" t="s">
        <v>668</v>
      </c>
      <c r="J27" s="60" cm="1">
        <f t="array" ref="J27">INDEX(_xlfn._xlws.FILTER(Sheet1!$D$2:$D$185,Sheet1!$B$2:$B$185=Sheet1!$J$4),ROWS(J$4:J27))</f>
        <v>1</v>
      </c>
      <c r="K27" s="60" t="str" cm="1">
        <f t="array" ref="K27">INDEX(_xlfn._xlws.FILTER(Sheet1!$E$2:$E$185,Sheet1!$B$2:$B$185=Sheet1!$J$4),ROWS(K$4:K27))</f>
        <v>حفر الباطن</v>
      </c>
      <c r="L27" s="10">
        <v>19</v>
      </c>
    </row>
    <row r="28" spans="8:12">
      <c r="H28" s="10" t="s">
        <v>521</v>
      </c>
      <c r="I28" s="10" t="s">
        <v>669</v>
      </c>
      <c r="J28" s="60" cm="1">
        <f t="array" ref="J28">INDEX(_xlfn._xlws.FILTER(Sheet1!$D$2:$D$185,Sheet1!$B$2:$B$185=Sheet1!$J$4),ROWS(J$4:J28))</f>
        <v>2</v>
      </c>
      <c r="K28" s="60" t="str" cm="1">
        <f t="array" ref="K28">INDEX(_xlfn._xlws.FILTER(Sheet1!$E$2:$E$185,Sheet1!$B$2:$B$185=Sheet1!$J$4),ROWS(K$4:K28))</f>
        <v>مكة المكرمة، الجموم</v>
      </c>
      <c r="L28" s="10">
        <v>26</v>
      </c>
    </row>
    <row r="29" spans="8:12">
      <c r="H29" s="10" t="s">
        <v>521</v>
      </c>
      <c r="I29" s="10" t="s">
        <v>670</v>
      </c>
      <c r="J29" s="60" cm="1">
        <f t="array" ref="J29">INDEX(_xlfn._xlws.FILTER(Sheet1!$D$2:$D$185,Sheet1!$B$2:$B$185=Sheet1!$J$4),ROWS(J$4:J29))</f>
        <v>1</v>
      </c>
      <c r="K29" s="60" t="str" cm="1">
        <f t="array" ref="K29">INDEX(_xlfn._xlws.FILTER(Sheet1!$E$2:$E$185,Sheet1!$B$2:$B$185=Sheet1!$J$4),ROWS(K$4:K29))</f>
        <v>الأحساء</v>
      </c>
      <c r="L29" s="10">
        <v>28</v>
      </c>
    </row>
    <row r="30" spans="8:12">
      <c r="H30" s="10" t="s">
        <v>521</v>
      </c>
      <c r="I30" s="10" t="s">
        <v>671</v>
      </c>
      <c r="J30" s="60" cm="1">
        <f t="array" ref="J30">INDEX(_xlfn._xlws.FILTER(Sheet1!$D$2:$D$185,Sheet1!$B$2:$B$185=Sheet1!$J$4),ROWS(J$4:J30))</f>
        <v>1</v>
      </c>
      <c r="K30" s="60" t="str" cm="1">
        <f t="array" ref="K30">INDEX(_xlfn._xlws.FILTER(Sheet1!$E$2:$E$185,Sheet1!$B$2:$B$185=Sheet1!$J$4),ROWS(K$4:K30))</f>
        <v>الرياض</v>
      </c>
      <c r="L30" s="10">
        <v>38</v>
      </c>
    </row>
    <row r="31" spans="8:12">
      <c r="H31" s="10" t="s">
        <v>521</v>
      </c>
      <c r="I31" s="10" t="s">
        <v>672</v>
      </c>
      <c r="J31" s="60" cm="1">
        <f t="array" ref="J31">INDEX(_xlfn._xlws.FILTER(Sheet1!$D$2:$D$185,Sheet1!$B$2:$B$185=Sheet1!$J$4),ROWS(J$4:J31))</f>
        <v>1</v>
      </c>
      <c r="K31" s="60" t="str" cm="1">
        <f t="array" ref="K31">INDEX(_xlfn._xlws.FILTER(Sheet1!$E$2:$E$185,Sheet1!$B$2:$B$185=Sheet1!$J$4),ROWS(K$4:K31))</f>
        <v>جدة</v>
      </c>
      <c r="L31" s="10">
        <v>39</v>
      </c>
    </row>
    <row r="32" spans="8:12">
      <c r="H32"/>
      <c r="I32"/>
      <c r="J32"/>
      <c r="K32"/>
      <c r="L32"/>
    </row>
    <row r="33" spans="8:12">
      <c r="H33"/>
      <c r="I33"/>
      <c r="J33"/>
      <c r="K33"/>
      <c r="L33"/>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61A69-C1DC-427F-AB62-B77281FEC5B8}">
  <dimension ref="A1:E16"/>
  <sheetViews>
    <sheetView showGridLines="0" rightToLeft="1" zoomScale="59" workbookViewId="0">
      <pane ySplit="3" topLeftCell="A4" activePane="bottomLeft" state="frozen"/>
      <selection pane="bottomLeft" sqref="A1:E1"/>
    </sheetView>
  </sheetViews>
  <sheetFormatPr defaultRowHeight="14.5"/>
  <cols>
    <col min="1" max="1" width="6.1796875" customWidth="1"/>
    <col min="2" max="2" width="30.90625" customWidth="1"/>
    <col min="3" max="3" width="78.1796875" customWidth="1"/>
    <col min="4" max="4" width="20" customWidth="1"/>
    <col min="5" max="5" width="72.7265625" customWidth="1"/>
  </cols>
  <sheetData>
    <row r="1" spans="1:5" ht="28" customHeight="1">
      <c r="A1" s="63" t="s">
        <v>767</v>
      </c>
      <c r="B1" s="63"/>
      <c r="C1" s="63"/>
      <c r="D1" s="63"/>
      <c r="E1" s="63"/>
    </row>
    <row r="2" spans="1:5" ht="8" customHeight="1"/>
    <row r="3" spans="1:5" ht="24" customHeight="1">
      <c r="A3" s="1" t="s">
        <v>240</v>
      </c>
      <c r="B3" s="1" t="s">
        <v>241</v>
      </c>
      <c r="C3" s="1" t="s">
        <v>242</v>
      </c>
      <c r="D3" s="1" t="s">
        <v>243</v>
      </c>
      <c r="E3" s="1" t="s">
        <v>244</v>
      </c>
    </row>
    <row r="4" spans="1:5" ht="43.5">
      <c r="A4" s="2">
        <v>1</v>
      </c>
      <c r="B4" s="31" t="s">
        <v>245</v>
      </c>
      <c r="C4" s="32" t="s">
        <v>246</v>
      </c>
      <c r="D4" s="44" t="s">
        <v>247</v>
      </c>
      <c r="E4" s="32" t="s">
        <v>511</v>
      </c>
    </row>
    <row r="5" spans="1:5" ht="29">
      <c r="A5" s="2">
        <v>2</v>
      </c>
      <c r="B5" s="31" t="s">
        <v>248</v>
      </c>
      <c r="C5" s="32" t="s">
        <v>249</v>
      </c>
      <c r="D5" s="44" t="s">
        <v>247</v>
      </c>
      <c r="E5" s="32" t="s">
        <v>673</v>
      </c>
    </row>
    <row r="6" spans="1:5" ht="43.5">
      <c r="A6" s="2">
        <v>3</v>
      </c>
      <c r="B6" s="31" t="s">
        <v>250</v>
      </c>
      <c r="C6" s="32" t="s">
        <v>251</v>
      </c>
      <c r="D6" s="45" t="s">
        <v>247</v>
      </c>
      <c r="E6" s="32" t="s">
        <v>679</v>
      </c>
    </row>
    <row r="7" spans="1:5" ht="29">
      <c r="A7" s="2">
        <v>4</v>
      </c>
      <c r="B7" s="31" t="s">
        <v>252</v>
      </c>
      <c r="C7" s="32" t="s">
        <v>253</v>
      </c>
      <c r="D7" s="45" t="s">
        <v>247</v>
      </c>
      <c r="E7" s="32" t="s">
        <v>680</v>
      </c>
    </row>
    <row r="8" spans="1:5" ht="29">
      <c r="A8" s="2">
        <v>5</v>
      </c>
      <c r="B8" s="31" t="s">
        <v>254</v>
      </c>
      <c r="C8" s="32" t="s">
        <v>255</v>
      </c>
      <c r="D8" s="45" t="s">
        <v>247</v>
      </c>
      <c r="E8" s="32" t="s">
        <v>681</v>
      </c>
    </row>
    <row r="9" spans="1:5" ht="29">
      <c r="A9" s="2">
        <v>6</v>
      </c>
      <c r="B9" s="31" t="s">
        <v>256</v>
      </c>
      <c r="C9" s="32" t="s">
        <v>257</v>
      </c>
      <c r="D9" s="44" t="s">
        <v>247</v>
      </c>
      <c r="E9" s="32" t="s">
        <v>512</v>
      </c>
    </row>
    <row r="10" spans="1:5" ht="29">
      <c r="A10" s="2">
        <v>7</v>
      </c>
      <c r="B10" s="31" t="s">
        <v>258</v>
      </c>
      <c r="C10" s="32" t="s">
        <v>425</v>
      </c>
      <c r="D10" s="44" t="s">
        <v>513</v>
      </c>
      <c r="E10" s="32" t="s">
        <v>676</v>
      </c>
    </row>
    <row r="11" spans="1:5" ht="43.5">
      <c r="A11" s="2">
        <v>8</v>
      </c>
      <c r="B11" s="31" t="s">
        <v>416</v>
      </c>
      <c r="C11" s="32" t="s">
        <v>432</v>
      </c>
      <c r="D11" s="44" t="s">
        <v>513</v>
      </c>
      <c r="E11" s="32" t="s">
        <v>677</v>
      </c>
    </row>
    <row r="12" spans="1:5" ht="29">
      <c r="A12" s="2">
        <v>9</v>
      </c>
      <c r="B12" s="31" t="s">
        <v>259</v>
      </c>
      <c r="C12" s="32" t="s">
        <v>260</v>
      </c>
      <c r="D12" s="44" t="s">
        <v>247</v>
      </c>
      <c r="E12" s="32" t="s">
        <v>682</v>
      </c>
    </row>
    <row r="13" spans="1:5" ht="29">
      <c r="A13" s="2">
        <v>10</v>
      </c>
      <c r="B13" s="31" t="s">
        <v>261</v>
      </c>
      <c r="C13" s="32" t="s">
        <v>262</v>
      </c>
      <c r="D13" s="44" t="s">
        <v>247</v>
      </c>
      <c r="E13" s="32" t="s">
        <v>678</v>
      </c>
    </row>
    <row r="14" spans="1:5" ht="29">
      <c r="A14" s="2">
        <v>11</v>
      </c>
      <c r="B14" s="31" t="s">
        <v>263</v>
      </c>
      <c r="C14" s="32" t="s">
        <v>326</v>
      </c>
      <c r="D14" s="44" t="s">
        <v>247</v>
      </c>
      <c r="E14" s="32" t="s">
        <v>514</v>
      </c>
    </row>
    <row r="15" spans="1:5" ht="29">
      <c r="A15" s="33">
        <v>12</v>
      </c>
      <c r="B15" s="35" t="s">
        <v>264</v>
      </c>
      <c r="C15" s="37" t="s">
        <v>265</v>
      </c>
      <c r="D15" s="46" t="s">
        <v>247</v>
      </c>
      <c r="E15" s="37" t="s">
        <v>515</v>
      </c>
    </row>
    <row r="16" spans="1:5" ht="29">
      <c r="A16" s="34">
        <v>13</v>
      </c>
      <c r="B16" s="36" t="s">
        <v>327</v>
      </c>
      <c r="C16" s="38" t="s">
        <v>328</v>
      </c>
      <c r="D16" s="47" t="s">
        <v>247</v>
      </c>
      <c r="E16" s="32" t="s">
        <v>516</v>
      </c>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70154-93A3-4EEA-B9B7-468C238F450C}">
  <dimension ref="A1:P58"/>
  <sheetViews>
    <sheetView rightToLeft="1" zoomScale="94" zoomScaleNormal="145" workbookViewId="0">
      <pane xSplit="2" ySplit="3" topLeftCell="C4" activePane="bottomRight" state="frozen"/>
      <selection sqref="A1:G1"/>
      <selection pane="topRight" sqref="A1:G1"/>
      <selection pane="bottomLeft" sqref="A1:G1"/>
      <selection pane="bottomRight" activeCell="B20" sqref="B20"/>
    </sheetView>
  </sheetViews>
  <sheetFormatPr defaultRowHeight="14.5"/>
  <cols>
    <col min="1" max="1" width="8" style="12" bestFit="1" customWidth="1"/>
    <col min="2" max="2" width="12.26953125" style="12" bestFit="1" customWidth="1"/>
    <col min="3" max="3" width="23.08984375" style="12" bestFit="1" customWidth="1"/>
    <col min="4" max="4" width="39.54296875" style="12" bestFit="1" customWidth="1"/>
    <col min="5" max="5" width="31.81640625" style="12" bestFit="1" customWidth="1"/>
    <col min="6" max="6" width="22.6328125" style="12" bestFit="1" customWidth="1"/>
    <col min="7" max="7" width="8.36328125" style="12" bestFit="1" customWidth="1"/>
    <col min="8" max="8" width="8.81640625" style="12" bestFit="1" customWidth="1"/>
    <col min="9" max="9" width="9.1796875" style="12" bestFit="1" customWidth="1"/>
    <col min="10" max="10" width="9.08984375" style="12" bestFit="1" customWidth="1"/>
    <col min="11" max="11" width="8.90625" style="12" bestFit="1" customWidth="1"/>
    <col min="12" max="12" width="16.1796875" style="12" bestFit="1" customWidth="1"/>
    <col min="13" max="13" width="23.54296875" style="12" bestFit="1" customWidth="1"/>
    <col min="14" max="14" width="10.7265625" style="12" bestFit="1" customWidth="1"/>
    <col min="15" max="15" width="20.54296875" style="12" bestFit="1" customWidth="1"/>
    <col min="16" max="16" width="14.54296875" style="12" customWidth="1"/>
    <col min="17" max="16384" width="8.7265625" style="4"/>
  </cols>
  <sheetData>
    <row r="1" spans="1:16" ht="18.5">
      <c r="A1" s="61" t="s">
        <v>178</v>
      </c>
      <c r="B1" s="61"/>
      <c r="C1" s="61"/>
      <c r="D1" s="61"/>
      <c r="E1" s="61"/>
      <c r="F1" s="61"/>
      <c r="G1" s="61"/>
      <c r="H1" s="61"/>
      <c r="I1" s="61"/>
      <c r="J1" s="61"/>
      <c r="K1" s="61"/>
      <c r="L1" s="61"/>
      <c r="M1" s="62"/>
      <c r="N1" s="62"/>
      <c r="O1" s="62"/>
      <c r="P1" s="62"/>
    </row>
    <row r="2" spans="1:16">
      <c r="A2" s="16"/>
      <c r="B2" s="16"/>
      <c r="C2" s="16"/>
      <c r="D2" s="16"/>
      <c r="E2" s="16"/>
      <c r="F2" s="16"/>
      <c r="G2" s="16"/>
      <c r="H2" s="16"/>
      <c r="I2" s="16"/>
      <c r="J2" s="16"/>
      <c r="K2" s="16"/>
      <c r="L2" s="16"/>
      <c r="N2" s="4"/>
    </row>
    <row r="3" spans="1:16">
      <c r="A3" s="7" t="s">
        <v>167</v>
      </c>
      <c r="B3" s="7" t="s">
        <v>168</v>
      </c>
      <c r="C3" s="7" t="s">
        <v>177</v>
      </c>
      <c r="D3" s="8" t="s">
        <v>407</v>
      </c>
      <c r="E3" s="7" t="s">
        <v>176</v>
      </c>
      <c r="F3" s="7" t="s">
        <v>169</v>
      </c>
      <c r="G3" s="25" t="s">
        <v>170</v>
      </c>
      <c r="H3" s="7" t="s">
        <v>171</v>
      </c>
      <c r="I3" s="7" t="s">
        <v>172</v>
      </c>
      <c r="J3" s="7" t="s">
        <v>175</v>
      </c>
      <c r="K3" s="7" t="s">
        <v>174</v>
      </c>
      <c r="L3" s="7" t="s">
        <v>173</v>
      </c>
      <c r="M3" s="41" t="s">
        <v>430</v>
      </c>
      <c r="N3" s="41" t="s">
        <v>431</v>
      </c>
      <c r="O3" s="41" t="s">
        <v>522</v>
      </c>
      <c r="P3" s="4"/>
    </row>
    <row r="4" spans="1:16">
      <c r="A4" s="26">
        <v>5</v>
      </c>
      <c r="B4" s="27" cm="1">
        <f t="array" ref="B4">ROUND(SUMPRODUCT(1/COUNTIF('بيانات الفرق'!$B$3:$B$7,'بيانات الفرق'!$B$3:$B$7)),0)</f>
        <v>1</v>
      </c>
      <c r="C4" s="27" t="str" cm="1">
        <f t="array" ref="C4">_xlfn.TEXTJOIN(" + ",TRUE,_xlfn._xlws.SORT(COUNTIF('بيانات الفرق'!$B$3:$B$7,"المجموعة "&amp;_xlfn.SEQUENCE(B4))))</f>
        <v>5</v>
      </c>
      <c r="D4" s="28" t="str" cm="1">
        <f t="array" ref="D4">_xlfn.LET(_xlpm.gs,_xlfn.SEQUENCE(B4),_xlpm.ln,_xlfn.MAXIFS('بيانات الفرق'!$D$3:$D$7,'بيانات الفرق'!$B$3:$B$7,"المجموعة "&amp;_xlpm.gs),_xlpm.mn,_xlfn.MINIFS('بيانات الفرق'!$C$3:$C$7,'بيانات الفرق'!$B$3:$B$7,"المجموعة "&amp;_xlpm.gs),_xlpm.mx,_xlfn.MAXIFS('بيانات الفرق'!$C$3:$C$7,'بيانات الفرق'!$B$3:$B$7,"المجموعة "&amp;_xlpm.gs),_xlpm.lo,FLOOR(_xlpm.mn/_xlpm.ln,1),_xlpm.hi,CEILING(_xlpm.mx/_xlpm.ln,1),_xlpm.t,IF(_xlpm.lo=_xlpm.hi,_xlpm.lo&amp;"",_xlpm.lo&amp;"–"&amp;_xlpm.hi),_xlfn.TEXTJOIN(" + ",TRUE,_xlfn.SORTBY(_xlpm.t,_xlpm.ln,1)))</f>
        <v>4</v>
      </c>
      <c r="E4" s="27" t="str" cm="1">
        <f t="array" ref="E4">_xlfn.LET(_xlpm.gs,_xlfn.SEQUENCE(B4),_xlpm.ln,_xlfn.MAXIFS('بيانات الفرق'!$D$3:$D$7,'بيانات الفرق'!$B$3:$B$7,"المجموعة "&amp;_xlpm.gs),_xlpm.mn,_xlfn.MINIFS('بيانات الفرق'!$C$3:$C$7,'بيانات الفرق'!$B$3:$B$7,"المجموعة "&amp;_xlpm.gs),_xlpm.mx,_xlfn.MAXIFS('بيانات الفرق'!$C$3:$C$7,'بيانات الفرق'!$B$3:$B$7,"المجموعة "&amp;_xlpm.gs),_xlpm.t,IF(_xlpm.mn=_xlpm.mx,_xlpm.mn&amp;"",_xlpm.mn&amp;"–"&amp;_xlpm.mx),_xlfn.TEXTJOIN(" + ",TRUE,_xlfn.SORTBY(_xlpm.t,_xlpm.ln,1)))</f>
        <v>16</v>
      </c>
      <c r="F4" s="27" t="str">
        <f t="shared" ref="F4:F9" si="0">"—"</f>
        <v>—</v>
      </c>
      <c r="G4" s="29">
        <f>MAX('5 فرق'!$A$4:$A$600)</f>
        <v>20</v>
      </c>
      <c r="H4" s="27">
        <f>MAX('5 فرق'!$A$4:$A$600)-G4</f>
        <v>0</v>
      </c>
      <c r="I4" s="27">
        <f>MAX('5 فرق'!$A$4:$A$600)</f>
        <v>20</v>
      </c>
      <c r="J4" s="27" t="str">
        <f>MOD(HOUR(المدخلات!$B$5)-1,12)+1&amp;":"&amp;TEXT(MINUTE(المدخلات!$B$5),"00")&amp;IF(HOUR(المدخلات!$B$5)&lt;12," ص"," م")</f>
        <v>4:00 م</v>
      </c>
      <c r="K4" s="27" t="str" cm="1">
        <f t="array" ref="K4">MOD(HOUR(المدخلات!$B$5+((SUMPRODUCT(--(COUNTIF('5 فرق'!$B$4:$B$600,المدخلات!$F$4:$F$6)&gt;0))-1)*المدخلات!$B$8+المدخلات!$B$6)/1440)-1,12)+1&amp;":"&amp;TEXT(MINUTE(المدخلات!$B$5+((SUMPRODUCT(--(COUNTIF('5 فرق'!$B$4:$B$600,المدخلات!$F$4:$F$6)&gt;0))-1)*المدخلات!$B$8+المدخلات!$B$6)/1440),"00")&amp;IF(HOUR(المدخلات!$B$5+((SUMPRODUCT(--(COUNTIF('5 فرق'!$B$4:$B$600,المدخلات!$F$4:$F$6)&gt;0))-1)*المدخلات!$B$8+المدخلات!$B$6)/1440)&lt;12," ص"," م")</f>
        <v>8:50 م</v>
      </c>
      <c r="L4" s="27">
        <f>MAX('5 فرق'!$C$4:$C$600)</f>
        <v>1</v>
      </c>
      <c r="M4" s="6" t="str">
        <f>IF(MIN('بيانات الفرق'!$C$3:$C$7)&gt;=المدخلات!$B$10,"✔ "&amp;MIN('بيانات الفرق'!$C$3:$C$7),"⚠ "&amp;MIN('بيانات الفرق'!$C$3:$C$7))</f>
        <v>✔ 16</v>
      </c>
      <c r="N4" s="6" t="str">
        <f>IF(I4&lt;=المدخلات!$B$11,"✔ "&amp;I4,"⚠ تجاوز "&amp;(I4-المدخلات!$B$11)&amp;" يوم")</f>
        <v>✔ 20</v>
      </c>
      <c r="O4" s="50">
        <f>COUNT('5 فرق'!$A$4:$A$600)</f>
        <v>55</v>
      </c>
      <c r="P4" s="4"/>
    </row>
    <row r="5" spans="1:16">
      <c r="A5" s="26">
        <v>6</v>
      </c>
      <c r="B5" s="27" cm="1">
        <f t="array" ref="B5">ROUND(SUMPRODUCT(1/COUNTIF('بيانات الفرق'!$G$3:$G$8,'بيانات الفرق'!$G$3:$G$8)),0)</f>
        <v>1</v>
      </c>
      <c r="C5" s="27" t="str" cm="1">
        <f t="array" ref="C5">_xlfn.TEXTJOIN(" + ",TRUE,_xlfn._xlws.SORT(COUNTIF('بيانات الفرق'!$G$3:$G$8,"المجموعة "&amp;_xlfn.SEQUENCE(B5))))</f>
        <v>6</v>
      </c>
      <c r="D5" s="28" t="str" cm="1">
        <f t="array" ref="D5">_xlfn.LET(_xlpm.gs,_xlfn.SEQUENCE(B5),_xlpm.ln,_xlfn.MAXIFS('بيانات الفرق'!$I$3:$I$8,'بيانات الفرق'!$G$3:$G$8,"المجموعة "&amp;_xlpm.gs),_xlpm.mn,_xlfn.MINIFS('بيانات الفرق'!$H$3:$H$8,'بيانات الفرق'!$G$3:$G$8,"المجموعة "&amp;_xlpm.gs),_xlpm.mx,_xlfn.MAXIFS('بيانات الفرق'!$H$3:$H$8,'بيانات الفرق'!$G$3:$G$8,"المجموعة "&amp;_xlpm.gs),_xlpm.lo,FLOOR(_xlpm.mn/_xlpm.ln,1),_xlpm.hi,CEILING(_xlpm.mx/_xlpm.ln,1),_xlpm.t,IF(_xlpm.lo=_xlpm.hi,_xlpm.lo&amp;"",_xlpm.lo&amp;"–"&amp;_xlpm.hi),_xlfn.TEXTJOIN(" + ",TRUE,_xlfn.SORTBY(_xlpm.t,_xlpm.ln,1)))</f>
        <v>4</v>
      </c>
      <c r="E5" s="27" t="str" cm="1">
        <f t="array" ref="E5">_xlfn.LET(_xlpm.gs,_xlfn.SEQUENCE(B5),_xlpm.ln,_xlfn.MAXIFS('بيانات الفرق'!$I$3:$I$8,'بيانات الفرق'!$G$3:$G$8,"المجموعة "&amp;_xlpm.gs),_xlpm.mn,_xlfn.MINIFS('بيانات الفرق'!$H$3:$H$8,'بيانات الفرق'!$G$3:$G$8,"المجموعة "&amp;_xlpm.gs),_xlpm.mx,_xlfn.MAXIFS('بيانات الفرق'!$H$3:$H$8,'بيانات الفرق'!$G$3:$G$8,"المجموعة "&amp;_xlpm.gs),_xlpm.t,IF(_xlpm.mn=_xlpm.mx,_xlpm.mn&amp;"",_xlpm.mn&amp;"–"&amp;_xlpm.mx),_xlfn.TEXTJOIN(" + ",TRUE,_xlfn.SORTBY(_xlpm.t,_xlpm.ln,1)))</f>
        <v>20</v>
      </c>
      <c r="F5" s="27" t="str">
        <f t="shared" si="0"/>
        <v>—</v>
      </c>
      <c r="G5" s="29">
        <f>MAX('6 فرق'!$A$4:$A$600)</f>
        <v>20</v>
      </c>
      <c r="H5" s="27">
        <f>MAX('6 فرق'!$A$4:$A$600)-G5</f>
        <v>0</v>
      </c>
      <c r="I5" s="27">
        <f>MAX('6 فرق'!$A$4:$A$600)</f>
        <v>20</v>
      </c>
      <c r="J5" s="27" t="str">
        <f>MOD(HOUR(المدخلات!$B$5)-1,12)+1&amp;":"&amp;TEXT(MINUTE(المدخلات!$B$5),"00")&amp;IF(HOUR(المدخلات!$B$5)&lt;12," ص"," م")</f>
        <v>4:00 م</v>
      </c>
      <c r="K5" s="27" t="str" cm="1">
        <f t="array" ref="K5">MOD(HOUR(المدخلات!$B$5+((SUMPRODUCT(--(COUNTIF('6 فرق'!$B$4:$B$600,المدخلات!$F$4:$F$6)&gt;0))-1)*المدخلات!$B$8+المدخلات!$B$6)/1440)-1,12)+1&amp;":"&amp;TEXT(MINUTE(المدخلات!$B$5+((SUMPRODUCT(--(COUNTIF('6 فرق'!$B$4:$B$600,المدخلات!$F$4:$F$6)&gt;0))-1)*المدخلات!$B$8+المدخلات!$B$6)/1440),"00")&amp;IF(HOUR(المدخلات!$B$5+((SUMPRODUCT(--(COUNTIF('6 فرق'!$B$4:$B$600,المدخلات!$F$4:$F$6)&gt;0))-1)*المدخلات!$B$8+المدخلات!$B$6)/1440)&lt;12," ص"," م")</f>
        <v>8:50 م</v>
      </c>
      <c r="L5" s="27">
        <f>MAX('6 فرق'!$C$4:$C$600)</f>
        <v>1</v>
      </c>
      <c r="M5" s="6" t="str">
        <f>IF(MIN('بيانات الفرق'!$H$3:$H$8)&gt;=المدخلات!$B$10,"✔ "&amp;MIN('بيانات الفرق'!$H$3:$H$8),"⚠ "&amp;MIN('بيانات الفرق'!$H$3:$H$8))</f>
        <v>✔ 20</v>
      </c>
      <c r="N5" s="6" t="str">
        <f>IF(I5&lt;=المدخلات!$B$11,"✔ "&amp;I5,"⚠ تجاوز "&amp;(I5-المدخلات!$B$11)&amp;" يوم")</f>
        <v>✔ 20</v>
      </c>
      <c r="O5" s="50">
        <f>COUNT('6 فرق'!$A$4:$A$600)</f>
        <v>66</v>
      </c>
      <c r="P5" s="4"/>
    </row>
    <row r="6" spans="1:16">
      <c r="A6" s="26">
        <v>7</v>
      </c>
      <c r="B6" s="27" cm="1">
        <f t="array" ref="B6">ROUND(SUMPRODUCT(1/COUNTIF('بيانات الفرق'!$L$3:$L$9,'بيانات الفرق'!$L$3:$L$9)),0)</f>
        <v>1</v>
      </c>
      <c r="C6" s="27" t="str" cm="1">
        <f t="array" ref="C6">_xlfn.TEXTJOIN(" + ",TRUE,_xlfn._xlws.SORT(COUNTIF('بيانات الفرق'!$L$3:$L$9,"المجموعة "&amp;_xlfn.SEQUENCE(B6))))</f>
        <v>7</v>
      </c>
      <c r="D6" s="28" t="str" cm="1">
        <f t="array" ref="D6">_xlfn.LET(_xlpm.gs,_xlfn.SEQUENCE(B6),_xlpm.ln,_xlfn.MAXIFS('بيانات الفرق'!$N$3:$N$9,'بيانات الفرق'!$L$3:$L$9,"المجموعة "&amp;_xlpm.gs),_xlpm.mn,_xlfn.MINIFS('بيانات الفرق'!$M$3:$M$9,'بيانات الفرق'!$L$3:$L$9,"المجموعة "&amp;_xlpm.gs),_xlpm.mx,_xlfn.MAXIFS('بيانات الفرق'!$M$3:$M$9,'بيانات الفرق'!$L$3:$L$9,"المجموعة "&amp;_xlpm.gs),_xlpm.lo,FLOOR(_xlpm.mn/_xlpm.ln,1),_xlpm.hi,CEILING(_xlpm.mx/_xlpm.ln,1),_xlpm.t,IF(_xlpm.lo=_xlpm.hi,_xlpm.lo&amp;"",_xlpm.lo&amp;"–"&amp;_xlpm.hi),_xlfn.TEXTJOIN(" + ",TRUE,_xlfn.SORTBY(_xlpm.t,_xlpm.ln,1)))</f>
        <v>3</v>
      </c>
      <c r="E6" s="27" t="str" cm="1">
        <f t="array" ref="E6">_xlfn.LET(_xlpm.gs,_xlfn.SEQUENCE(B6),_xlpm.ln,_xlfn.MAXIFS('بيانات الفرق'!$N$3:$N$9,'بيانات الفرق'!$L$3:$L$9,"المجموعة "&amp;_xlpm.gs),_xlpm.mn,_xlfn.MINIFS('بيانات الفرق'!$M$3:$M$9,'بيانات الفرق'!$L$3:$L$9,"المجموعة "&amp;_xlpm.gs),_xlpm.mx,_xlfn.MAXIFS('بيانات الفرق'!$M$3:$M$9,'بيانات الفرق'!$L$3:$L$9,"المجموعة "&amp;_xlpm.gs),_xlpm.t,IF(_xlpm.mn=_xlpm.mx,_xlpm.mn&amp;"",_xlpm.mn&amp;"–"&amp;_xlpm.mx),_xlfn.TEXTJOIN(" + ",TRUE,_xlfn.SORTBY(_xlpm.t,_xlpm.ln,1)))</f>
        <v>18</v>
      </c>
      <c r="F6" s="27" t="str">
        <f t="shared" si="0"/>
        <v>—</v>
      </c>
      <c r="G6" s="29">
        <f>MAX('7 فرق'!$A$4:$A$600)</f>
        <v>21</v>
      </c>
      <c r="H6" s="27">
        <f>MAX('7 فرق'!$A$4:$A$600)-G6</f>
        <v>0</v>
      </c>
      <c r="I6" s="27">
        <f>MAX('7 فرق'!$A$4:$A$600)</f>
        <v>21</v>
      </c>
      <c r="J6" s="27" t="str">
        <f>MOD(HOUR(المدخلات!$B$5)-1,12)+1&amp;":"&amp;TEXT(MINUTE(المدخلات!$B$5),"00")&amp;IF(HOUR(المدخلات!$B$5)&lt;12," ص"," م")</f>
        <v>4:00 م</v>
      </c>
      <c r="K6" s="27" t="str" cm="1">
        <f t="array" ref="K6">MOD(HOUR(المدخلات!$B$5+((SUMPRODUCT(--(COUNTIF('7 فرق'!$B$4:$B$600,المدخلات!$F$4:$F$6)&gt;0))-1)*المدخلات!$B$8+المدخلات!$B$6)/1440)-1,12)+1&amp;":"&amp;TEXT(MINUTE(المدخلات!$B$5+((SUMPRODUCT(--(COUNTIF('7 فرق'!$B$4:$B$600,المدخلات!$F$4:$F$6)&gt;0))-1)*المدخلات!$B$8+المدخلات!$B$6)/1440),"00")&amp;IF(HOUR(المدخلات!$B$5+((SUMPRODUCT(--(COUNTIF('7 فرق'!$B$4:$B$600,المدخلات!$F$4:$F$6)&gt;0))-1)*المدخلات!$B$8+المدخلات!$B$6)/1440)&lt;12," ص"," م")</f>
        <v>8:50 م</v>
      </c>
      <c r="L6" s="27">
        <f>MAX('7 فرق'!$C$4:$C$600)</f>
        <v>1</v>
      </c>
      <c r="M6" s="6" t="str">
        <f>IF(MIN('بيانات الفرق'!$M$3:$M$9)&gt;=المدخلات!$B$10,"✔ "&amp;MIN('بيانات الفرق'!$M$3:$M$9),"⚠ "&amp;MIN('بيانات الفرق'!$M$3:$M$9))</f>
        <v>✔ 18</v>
      </c>
      <c r="N6" s="6" t="str">
        <f>IF(I6&lt;=المدخلات!$B$11,"✔ "&amp;I6,"⚠ تجاوز "&amp;(I6-المدخلات!$B$11)&amp;" يوم")</f>
        <v>✔ 21</v>
      </c>
      <c r="O6" s="50">
        <f>COUNT('7 فرق'!$A$4:$A$600)</f>
        <v>77</v>
      </c>
      <c r="P6" s="4"/>
    </row>
    <row r="7" spans="1:16">
      <c r="A7" s="26">
        <v>8</v>
      </c>
      <c r="B7" s="27" cm="1">
        <f t="array" ref="B7">ROUND(SUMPRODUCT(1/COUNTIF('بيانات الفرق'!$Q$3:$Q$10,'بيانات الفرق'!$Q$3:$Q$10)),0)</f>
        <v>1</v>
      </c>
      <c r="C7" s="27" t="str" cm="1">
        <f t="array" ref="C7">_xlfn.TEXTJOIN(" + ",TRUE,_xlfn._xlws.SORT(COUNTIF('بيانات الفرق'!$Q$3:$Q$10,"المجموعة "&amp;_xlfn.SEQUENCE(B7))))</f>
        <v>8</v>
      </c>
      <c r="D7" s="28" t="str" cm="1">
        <f t="array" ref="D7">_xlfn.LET(_xlpm.gs,_xlfn.SEQUENCE(B7),_xlpm.ln,_xlfn.MAXIFS('بيانات الفرق'!$S$3:$S$10,'بيانات الفرق'!$Q$3:$Q$10,"المجموعة "&amp;_xlpm.gs),_xlpm.mn,_xlfn.MINIFS('بيانات الفرق'!$R$3:$R$10,'بيانات الفرق'!$Q$3:$Q$10,"المجموعة "&amp;_xlpm.gs),_xlpm.mx,_xlfn.MAXIFS('بيانات الفرق'!$R$3:$R$10,'بيانات الفرق'!$Q$3:$Q$10,"المجموعة "&amp;_xlpm.gs),_xlpm.lo,FLOOR(_xlpm.mn/_xlpm.ln,1),_xlpm.hi,CEILING(_xlpm.mx/_xlpm.ln,1),_xlpm.t,IF(_xlpm.lo=_xlpm.hi,_xlpm.lo&amp;"",_xlpm.lo&amp;"–"&amp;_xlpm.hi),_xlfn.TEXTJOIN(" + ",TRUE,_xlfn.SORTBY(_xlpm.t,_xlpm.ln,1)))</f>
        <v>3</v>
      </c>
      <c r="E7" s="27" t="str" cm="1">
        <f t="array" ref="E7">_xlfn.LET(_xlpm.gs,_xlfn.SEQUENCE(B7),_xlpm.ln,_xlfn.MAXIFS('بيانات الفرق'!$S$3:$S$10,'بيانات الفرق'!$Q$3:$Q$10,"المجموعة "&amp;_xlpm.gs),_xlpm.mn,_xlfn.MINIFS('بيانات الفرق'!$R$3:$R$10,'بيانات الفرق'!$Q$3:$Q$10,"المجموعة "&amp;_xlpm.gs),_xlpm.mx,_xlfn.MAXIFS('بيانات الفرق'!$R$3:$R$10,'بيانات الفرق'!$Q$3:$Q$10,"المجموعة "&amp;_xlpm.gs),_xlpm.t,IF(_xlpm.mn=_xlpm.mx,_xlpm.mn&amp;"",_xlpm.mn&amp;"–"&amp;_xlpm.mx),_xlfn.TEXTJOIN(" + ",TRUE,_xlfn.SORTBY(_xlpm.t,_xlpm.ln,1)))</f>
        <v>21</v>
      </c>
      <c r="F7" s="27" t="str">
        <f t="shared" si="0"/>
        <v>—</v>
      </c>
      <c r="G7" s="29">
        <f>MAX('8 فرق'!$A$4:$A$600)</f>
        <v>21</v>
      </c>
      <c r="H7" s="27">
        <f>MAX('8 فرق'!$A$4:$A$600)-G7</f>
        <v>0</v>
      </c>
      <c r="I7" s="27">
        <f>MAX('8 فرق'!$A$4:$A$600)</f>
        <v>21</v>
      </c>
      <c r="J7" s="27" t="str">
        <f>MOD(HOUR(المدخلات!$B$5)-1,12)+1&amp;":"&amp;TEXT(MINUTE(المدخلات!$B$5),"00")&amp;IF(HOUR(المدخلات!$B$5)&lt;12," ص"," م")</f>
        <v>4:00 م</v>
      </c>
      <c r="K7" s="27" t="str" cm="1">
        <f t="array" ref="K7">MOD(HOUR(المدخلات!$B$5+((SUMPRODUCT(--(COUNTIF('8 فرق'!$B$4:$B$600,المدخلات!$F$4:$F$6)&gt;0))-1)*المدخلات!$B$8+المدخلات!$B$6)/1440)-1,12)+1&amp;":"&amp;TEXT(MINUTE(المدخلات!$B$5+((SUMPRODUCT(--(COUNTIF('8 فرق'!$B$4:$B$600,المدخلات!$F$4:$F$6)&gt;0))-1)*المدخلات!$B$8+المدخلات!$B$6)/1440),"00")&amp;IF(HOUR(المدخلات!$B$5+((SUMPRODUCT(--(COUNTIF('8 فرق'!$B$4:$B$600,المدخلات!$F$4:$F$6)&gt;0))-1)*المدخلات!$B$8+المدخلات!$B$6)/1440)&lt;12," ص"," م")</f>
        <v>8:50 م</v>
      </c>
      <c r="L7" s="27">
        <f>MAX('8 فرق'!$C$4:$C$600)</f>
        <v>2</v>
      </c>
      <c r="M7" s="6" t="str">
        <f>IF(MIN('بيانات الفرق'!$R$3:$R$10)&gt;=المدخلات!$B$10,"✔ "&amp;MIN('بيانات الفرق'!$R$3:$R$10),"⚠ "&amp;MIN('بيانات الفرق'!$R$3:$R$10))</f>
        <v>✔ 21</v>
      </c>
      <c r="N7" s="6" t="str">
        <f>IF(I7&lt;=المدخلات!$B$11,"✔ "&amp;I7,"⚠ تجاوز "&amp;(I7-المدخلات!$B$11)&amp;" يوم")</f>
        <v>✔ 21</v>
      </c>
      <c r="O7" s="50">
        <f>COUNT('8 فرق'!$A$4:$A$600)</f>
        <v>116</v>
      </c>
      <c r="P7" s="4"/>
    </row>
    <row r="8" spans="1:16">
      <c r="A8" s="26">
        <v>9</v>
      </c>
      <c r="B8" s="27" cm="1">
        <f t="array" ref="B8">ROUND(SUMPRODUCT(1/COUNTIF('بيانات الفرق'!$V$3:$V$11,'بيانات الفرق'!$V$3:$V$11)),0)</f>
        <v>1</v>
      </c>
      <c r="C8" s="27" t="str" cm="1">
        <f t="array" ref="C8">_xlfn.TEXTJOIN(" + ",TRUE,_xlfn._xlws.SORT(COUNTIF('بيانات الفرق'!$V$3:$V$11,"المجموعة "&amp;_xlfn.SEQUENCE(B8))))</f>
        <v>9</v>
      </c>
      <c r="D8" s="27" t="str" cm="1">
        <f t="array" ref="D8">_xlfn.LET(_xlpm.gs,_xlfn.SEQUENCE(B8),_xlpm.ln,_xlfn.MAXIFS('بيانات الفرق'!$X$3:$X$11,'بيانات الفرق'!$V$3:$V$11,"المجموعة "&amp;_xlpm.gs),_xlpm.mn,_xlfn.MINIFS('بيانات الفرق'!$W$3:$W$11,'بيانات الفرق'!$V$3:$V$11,"المجموعة "&amp;_xlpm.gs),_xlpm.mx,_xlfn.MAXIFS('بيانات الفرق'!$W$3:$W$11,'بيانات الفرق'!$V$3:$V$11,"المجموعة "&amp;_xlpm.gs),_xlpm.lo,FLOOR(_xlpm.mn/_xlpm.ln,1),_xlpm.hi,CEILING(_xlpm.mx/_xlpm.ln,1),_xlpm.t,IF(_xlpm.lo=_xlpm.hi,_xlpm.lo&amp;"",_xlpm.lo&amp;"–"&amp;_xlpm.hi),_xlfn.TEXTJOIN(" + ",TRUE,_xlfn.SORTBY(_xlpm.t,_xlpm.ln,1)))</f>
        <v>2</v>
      </c>
      <c r="E8" s="30" t="str" cm="1">
        <f t="array" ref="E8">_xlfn.LET(_xlpm.gs,_xlfn.SEQUENCE(B8),_xlpm.ln,_xlfn.MAXIFS('بيانات الفرق'!$X$3:$X$11,'بيانات الفرق'!$V$3:$V$11,"المجموعة "&amp;_xlpm.gs),_xlpm.mn,_xlfn.MINIFS('بيانات الفرق'!$W$3:$W$11,'بيانات الفرق'!$V$3:$V$11,"المجموعة "&amp;_xlpm.gs),_xlpm.mx,_xlfn.MAXIFS('بيانات الفرق'!$W$3:$W$11,'بيانات الفرق'!$V$3:$V$11,"المجموعة "&amp;_xlpm.gs),_xlpm.t,IF(_xlpm.mn=_xlpm.mx,_xlpm.mn&amp;"",_xlpm.mn&amp;"–"&amp;_xlpm.mx),_xlfn.TEXTJOIN(" + ",TRUE,_xlfn.SORTBY(_xlpm.t,_xlpm.ln,1)))</f>
        <v>16</v>
      </c>
      <c r="F8" s="30" t="str">
        <f t="shared" si="0"/>
        <v>—</v>
      </c>
      <c r="G8" s="27">
        <f>MAX('9 فرق'!$A$4:$A$600)</f>
        <v>18</v>
      </c>
      <c r="H8" s="27">
        <f>MAX('9 فرق'!$A$4:$A$600)-G8</f>
        <v>0</v>
      </c>
      <c r="I8" s="27">
        <f>MAX('9 فرق'!$A$4:$A$600)</f>
        <v>18</v>
      </c>
      <c r="J8" s="27" t="str">
        <f>MOD(HOUR(المدخلات!$B$5)-1,12)+1&amp;":"&amp;TEXT(MINUTE(المدخلات!$B$5),"00")&amp;IF(HOUR(المدخلات!$B$5)&lt;12," ص"," م")</f>
        <v>4:00 م</v>
      </c>
      <c r="K8" s="27" t="str" cm="1">
        <f t="array" ref="K8">MOD(HOUR(المدخلات!$B$5+((SUMPRODUCT(--(COUNTIF('9 فرق'!$B$4:$B$600,المدخلات!$F$4:$F$6)&gt;0))-1)*المدخلات!$B$8+المدخلات!$B$6)/1440)-1,12)+1&amp;":"&amp;TEXT(MINUTE(المدخلات!$B$5+((SUMPRODUCT(--(COUNTIF('9 فرق'!$B$4:$B$600,المدخلات!$F$4:$F$6)&gt;0))-1)*المدخلات!$B$8+المدخلات!$B$6)/1440),"00")&amp;IF(HOUR(المدخلات!$B$5+((SUMPRODUCT(--(COUNTIF('9 فرق'!$B$4:$B$600,المدخلات!$F$4:$F$6)&gt;0))-1)*المدخلات!$B$8+المدخلات!$B$6)/1440)&lt;12," ص"," م")</f>
        <v>8:50 م</v>
      </c>
      <c r="L8" s="27">
        <f>MAX('9 فرق'!$C$4:$C$600)</f>
        <v>2</v>
      </c>
      <c r="M8" s="6" t="str">
        <f>IF(MIN('بيانات الفرق'!$W$3:$W$11)&gt;=المدخلات!$B$10,"✔ "&amp;MIN('بيانات الفرق'!$W$3:$W$11),"⚠ "&amp;MIN('بيانات الفرق'!$W$3:$W$11))</f>
        <v>✔ 16</v>
      </c>
      <c r="N8" s="6" t="str">
        <f>IF(I8&lt;=المدخلات!$B$11,"✔ "&amp;I8,"⚠ تجاوز "&amp;(I8-المدخلات!$B$11)&amp;" يوم")</f>
        <v>✔ 18</v>
      </c>
      <c r="O8" s="50">
        <f>COUNT('9 فرق'!$A$4:$A$600)</f>
        <v>81</v>
      </c>
      <c r="P8" s="4"/>
    </row>
    <row r="9" spans="1:16">
      <c r="A9" s="26">
        <v>10</v>
      </c>
      <c r="B9" s="27" cm="1">
        <f t="array" ref="B9">ROUND(SUMPRODUCT(1/COUNTIF('بيانات الفرق'!$AA$3:$AA$12,'بيانات الفرق'!$AA$3:$AA$12)),0)</f>
        <v>1</v>
      </c>
      <c r="C9" s="27" t="str" cm="1">
        <f t="array" ref="C9">_xlfn.TEXTJOIN(" + ",TRUE,_xlfn._xlws.SORT(COUNTIF('بيانات الفرق'!$AA$3:$AA$12,"المجموعة "&amp;_xlfn.SEQUENCE(B9))))</f>
        <v>10</v>
      </c>
      <c r="D9" s="27" t="str" cm="1">
        <f t="array" ref="D9">_xlfn.LET(_xlpm.gs,_xlfn.SEQUENCE(B9),_xlpm.ln,_xlfn.MAXIFS('بيانات الفرق'!$AC$3:$AC$12,'بيانات الفرق'!$AA$3:$AA$12,"المجموعة "&amp;_xlpm.gs),_xlpm.mn,_xlfn.MINIFS('بيانات الفرق'!$AB$3:$AB$12,'بيانات الفرق'!$AA$3:$AA$12,"المجموعة "&amp;_xlpm.gs),_xlpm.mx,_xlfn.MAXIFS('بيانات الفرق'!$AB$3:$AB$12,'بيانات الفرق'!$AA$3:$AA$12,"المجموعة "&amp;_xlpm.gs),_xlpm.lo,FLOOR(_xlpm.mn/_xlpm.ln,1),_xlpm.hi,CEILING(_xlpm.mx/_xlpm.ln,1),_xlpm.t,IF(_xlpm.lo=_xlpm.hi,_xlpm.lo&amp;"",_xlpm.lo&amp;"–"&amp;_xlpm.hi),_xlfn.TEXTJOIN(" + ",TRUE,_xlfn.SORTBY(_xlpm.t,_xlpm.ln,1)))</f>
        <v>2</v>
      </c>
      <c r="E9" s="27" t="str" cm="1">
        <f t="array" ref="E9">_xlfn.LET(_xlpm.gs,_xlfn.SEQUENCE(B9),_xlpm.ln,_xlfn.MAXIFS('بيانات الفرق'!$AC$3:$AC$12,'بيانات الفرق'!$AA$3:$AA$12,"المجموعة "&amp;_xlpm.gs),_xlpm.mn,_xlfn.MINIFS('بيانات الفرق'!$AB$3:$AB$12,'بيانات الفرق'!$AA$3:$AA$12,"المجموعة "&amp;_xlpm.gs),_xlpm.mx,_xlfn.MAXIFS('بيانات الفرق'!$AB$3:$AB$12,'بيانات الفرق'!$AA$3:$AA$12,"المجموعة "&amp;_xlpm.gs),_xlpm.t,IF(_xlpm.mn=_xlpm.mx,_xlpm.mn&amp;"",_xlpm.mn&amp;"–"&amp;_xlpm.mx),_xlfn.TEXTJOIN(" + ",TRUE,_xlfn.SORTBY(_xlpm.t,_xlpm.ln,1)))</f>
        <v>18</v>
      </c>
      <c r="F9" s="27" t="str">
        <f t="shared" si="0"/>
        <v>—</v>
      </c>
      <c r="G9" s="27">
        <f>MAX('10 فرق'!$A$4:$A$600)</f>
        <v>18</v>
      </c>
      <c r="H9" s="27">
        <f>MAX('10 فرق'!$A$4:$A$600)-G9</f>
        <v>0</v>
      </c>
      <c r="I9" s="27">
        <f>MAX('10 فرق'!$A$4:$A$600)</f>
        <v>18</v>
      </c>
      <c r="J9" s="27" t="str">
        <f>MOD(HOUR(المدخلات!$B$5)-1,12)+1&amp;":"&amp;TEXT(MINUTE(المدخلات!$B$5),"00")&amp;IF(HOUR(المدخلات!$B$5)&lt;12," ص"," م")</f>
        <v>4:00 م</v>
      </c>
      <c r="K9" s="27" t="str" cm="1">
        <f t="array" ref="K9">MOD(HOUR(المدخلات!$B$5+((SUMPRODUCT(--(COUNTIF('10 فرق'!$B$4:$B$600,المدخلات!$F$4:$F$6)&gt;0))-1)*المدخلات!$B$8+المدخلات!$B$6)/1440)-1,12)+1&amp;":"&amp;TEXT(MINUTE(المدخلات!$B$5+((SUMPRODUCT(--(COUNTIF('10 فرق'!$B$4:$B$600,المدخلات!$F$4:$F$6)&gt;0))-1)*المدخلات!$B$8+المدخلات!$B$6)/1440),"00")&amp;IF(HOUR(المدخلات!$B$5+((SUMPRODUCT(--(COUNTIF('10 فرق'!$B$4:$B$600,المدخلات!$F$4:$F$6)&gt;0))-1)*المدخلات!$B$8+المدخلات!$B$6)/1440)&lt;12," ص"," م")</f>
        <v>8:50 م</v>
      </c>
      <c r="L9" s="27">
        <f>MAX('10 فرق'!$C$4:$C$600)</f>
        <v>2</v>
      </c>
      <c r="M9" s="6" t="str">
        <f>IF(MIN('بيانات الفرق'!$AB$3:$AB$12)&gt;=المدخلات!$B$10,"✔ "&amp;MIN('بيانات الفرق'!$AB$3:$AB$12),"⚠ "&amp;MIN('بيانات الفرق'!$AB$3:$AB$12))</f>
        <v>✔ 18</v>
      </c>
      <c r="N9" s="6" t="str">
        <f>IF(I9&lt;=المدخلات!$B$11,"✔ "&amp;I9,"⚠ تجاوز "&amp;(I9-المدخلات!$B$11)&amp;" يوم")</f>
        <v>✔ 18</v>
      </c>
      <c r="O9" s="50">
        <f>COUNT('10 فرق'!$A$4:$A$600)</f>
        <v>120</v>
      </c>
      <c r="P9" s="4"/>
    </row>
    <row r="10" spans="1:16">
      <c r="A10" s="26">
        <v>11</v>
      </c>
      <c r="B10" s="27" cm="1">
        <f t="array" ref="B10">ROUND(SUMPRODUCT(1/COUNTIF('بيانات الفرق'!$AF$3:$AF$13,'بيانات الفرق'!$AF$3:$AF$13)),0)</f>
        <v>1</v>
      </c>
      <c r="C10" s="27" t="str" cm="1">
        <f t="array" ref="C10">_xlfn.TEXTJOIN(" + ",TRUE,_xlfn._xlws.SORT(COUNTIF('بيانات الفرق'!$AF$3:$AF$13,"المجموعة "&amp;_xlfn.SEQUENCE(B10))))</f>
        <v>11</v>
      </c>
      <c r="D10" s="27" t="str" cm="1">
        <f t="array" ref="D10">_xlfn.LET(_xlpm.gs,_xlfn.SEQUENCE(B10),_xlpm.ln,_xlfn.MAXIFS('بيانات الفرق'!$AH$3:$AH$13,'بيانات الفرق'!$AF$3:$AF$13,"المجموعة "&amp;_xlpm.gs),_xlpm.mn,_xlfn.MINIFS('بيانات الفرق'!$AG$3:$AG$13,'بيانات الفرق'!$AF$3:$AF$13,"المجموعة "&amp;_xlpm.gs),_xlpm.mx,_xlfn.MAXIFS('بيانات الفرق'!$AG$3:$AG$13,'بيانات الفرق'!$AF$3:$AF$13,"المجموعة "&amp;_xlpm.gs),_xlpm.lo,FLOOR(_xlpm.mn/_xlpm.ln,1),_xlpm.hi,CEILING(_xlpm.mx/_xlpm.ln,1),_xlpm.t,IF(_xlpm.lo=_xlpm.hi,_xlpm.lo&amp;"",_xlpm.lo&amp;"–"&amp;_xlpm.hi),_xlfn.TEXTJOIN(" + ",TRUE,_xlfn.SORTBY(_xlpm.t,_xlpm.ln,1)))</f>
        <v>2</v>
      </c>
      <c r="E10" s="27" t="str" cm="1">
        <f t="array" ref="E10">_xlfn.LET(_xlpm.gs,_xlfn.SEQUENCE(B10),_xlpm.ln,_xlfn.MAXIFS('بيانات الفرق'!$AH$3:$AH$13,'بيانات الفرق'!$AF$3:$AF$13,"المجموعة "&amp;_xlpm.gs),_xlpm.mn,_xlfn.MINIFS('بيانات الفرق'!$AG$3:$AG$13,'بيانات الفرق'!$AF$3:$AF$13,"المجموعة "&amp;_xlpm.gs),_xlpm.mx,_xlfn.MAXIFS('بيانات الفرق'!$AG$3:$AG$13,'بيانات الفرق'!$AF$3:$AF$13,"المجموعة "&amp;_xlpm.gs),_xlpm.t,IF(_xlpm.mn=_xlpm.mx,_xlpm.mn&amp;"",_xlpm.mn&amp;"–"&amp;_xlpm.mx),_xlfn.TEXTJOIN(" + ",TRUE,_xlfn.SORTBY(_xlpm.t,_xlpm.ln,1)))</f>
        <v>20</v>
      </c>
      <c r="F10" s="27" t="str">
        <f>IF(COUNTIF('11 فريقًا'!$D$4:$D$600,"نهائي")=0,"—",IF(COUNTIF('11 فريقًا'!$D$4:$D$600,"ربع نهائي")&gt;0,"ربع نهائي ثم نصف نهائي ثم نهائي",IF(COUNTIF('11 فريقًا'!$D$4:$D$600,"نصف نهائي")&gt;0,"نصف نهائي ثم نهائي","نهائي مباشر")))</f>
        <v>—</v>
      </c>
      <c r="G10" s="27">
        <f>_xlfn.MAXIFS('11 فريقًا'!$A$4:$A$600,'11 فريقًا'!$D$4:$D$600,"المجموعة*")</f>
        <v>22</v>
      </c>
      <c r="H10" s="27">
        <f>MAX('11 فريقًا'!$A$4:$A$600)-G10</f>
        <v>0</v>
      </c>
      <c r="I10" s="27">
        <f>MAX('11 فريقًا'!$A$4:$A$600)</f>
        <v>22</v>
      </c>
      <c r="J10" s="27" t="str">
        <f>MOD(HOUR(المدخلات!$B$5)-1,12)+1&amp;":"&amp;TEXT(MINUTE(المدخلات!$B$5),"00")&amp;IF(HOUR(المدخلات!$B$5)&lt;12," ص"," م")</f>
        <v>4:00 م</v>
      </c>
      <c r="K10" s="27" t="str" cm="1">
        <f t="array" ref="K10">MOD(HOUR(المدخلات!$B$5+((SUMPRODUCT(--(COUNTIF('11 فريقًا'!$B$4:$B$600,المدخلات!$F$4:$F$6)&gt;0))-1)*المدخلات!$B$8+المدخلات!$B$6)/1440)-1,12)+1&amp;":"&amp;TEXT(MINUTE(المدخلات!$B$5+((SUMPRODUCT(--(COUNTIF('11 فريقًا'!$B$4:$B$600,المدخلات!$F$4:$F$6)&gt;0))-1)*المدخلات!$B$8+المدخلات!$B$6)/1440),"00")&amp;IF(HOUR(المدخلات!$B$5+((SUMPRODUCT(--(COUNTIF('11 فريقًا'!$B$4:$B$600,المدخلات!$F$4:$F$6)&gt;0))-1)*المدخلات!$B$8+المدخلات!$B$6)/1440)&lt;12," ص"," م")</f>
        <v>8:50 م</v>
      </c>
      <c r="L10" s="27">
        <f>MAX('11 فريقًا'!$C$4:$C$600)</f>
        <v>2</v>
      </c>
      <c r="M10" s="6" t="str">
        <f>IF(MIN('بيانات الفرق'!$AG$3:$AG$13)&gt;=المدخلات!$B$10,"✔ "&amp;MIN('بيانات الفرق'!$AG$3:$AG$13),"⚠ "&amp;MIN('بيانات الفرق'!$AG$3:$AG$13))</f>
        <v>✔ 20</v>
      </c>
      <c r="N10" s="6" t="str">
        <f>IF(I10&lt;=المدخلات!$B$11,"✔ "&amp;I10,"⚠ تجاوز "&amp;(I10-المدخلات!$B$11)&amp;" يوم")</f>
        <v>✔ 22</v>
      </c>
      <c r="O10" s="50">
        <f>COUNT('11 فريقًا'!$A$4:$A$600)</f>
        <v>132</v>
      </c>
      <c r="P10" s="4"/>
    </row>
    <row r="11" spans="1:16">
      <c r="A11" s="26">
        <v>12</v>
      </c>
      <c r="B11" s="27" cm="1">
        <f t="array" ref="B11">ROUND(SUMPRODUCT(1/COUNTIF('بيانات الفرق'!$AK$3:$AK$14,'بيانات الفرق'!$AK$3:$AK$14)),0)</f>
        <v>1</v>
      </c>
      <c r="C11" s="27" t="str" cm="1">
        <f t="array" ref="C11">_xlfn.TEXTJOIN(" + ",TRUE,_xlfn._xlws.SORT(COUNTIF('بيانات الفرق'!$AK$3:$AK$14,"المجموعة "&amp;_xlfn.SEQUENCE(B11))))</f>
        <v>12</v>
      </c>
      <c r="D11" s="27" t="str" cm="1">
        <f t="array" ref="D11">_xlfn.LET(_xlpm.gs,_xlfn.SEQUENCE(B11),_xlpm.ln,_xlfn.MAXIFS('بيانات الفرق'!$AM$3:$AM$14,'بيانات الفرق'!$AK$3:$AK$14,"المجموعة "&amp;_xlpm.gs),_xlpm.mn,_xlfn.MINIFS('بيانات الفرق'!$AL$3:$AL$14,'بيانات الفرق'!$AK$3:$AK$14,"المجموعة "&amp;_xlpm.gs),_xlpm.mx,_xlfn.MAXIFS('بيانات الفرق'!$AL$3:$AL$14,'بيانات الفرق'!$AK$3:$AK$14,"المجموعة "&amp;_xlpm.gs),_xlpm.lo,FLOOR(_xlpm.mn/_xlpm.ln,1),_xlpm.hi,CEILING(_xlpm.mx/_xlpm.ln,1),_xlpm.t,IF(_xlpm.lo=_xlpm.hi,_xlpm.lo&amp;"",_xlpm.lo&amp;"–"&amp;_xlpm.hi),_xlfn.TEXTJOIN(" + ",TRUE,_xlfn.SORTBY(_xlpm.t,_xlpm.ln,1)))</f>
        <v>2</v>
      </c>
      <c r="E11" s="27" t="str" cm="1">
        <f t="array" ref="E11">_xlfn.LET(_xlpm.gs,_xlfn.SEQUENCE(B11),_xlpm.ln,_xlfn.MAXIFS('بيانات الفرق'!$AM$3:$AM$14,'بيانات الفرق'!$AK$3:$AK$14,"المجموعة "&amp;_xlpm.gs),_xlpm.mn,_xlfn.MINIFS('بيانات الفرق'!$AL$3:$AL$14,'بيانات الفرق'!$AK$3:$AK$14,"المجموعة "&amp;_xlpm.gs),_xlpm.mx,_xlfn.MAXIFS('بيانات الفرق'!$AL$3:$AL$14,'بيانات الفرق'!$AK$3:$AK$14,"المجموعة "&amp;_xlpm.gs),_xlpm.t,IF(_xlpm.mn=_xlpm.mx,_xlpm.mn&amp;"",_xlpm.mn&amp;"–"&amp;_xlpm.mx),_xlfn.TEXTJOIN(" + ",TRUE,_xlfn.SORTBY(_xlpm.t,_xlpm.ln,1)))</f>
        <v>22</v>
      </c>
      <c r="F11" s="27" t="str">
        <f>IF(COUNTIF('12 فريقًا'!$D$4:$D$600,"نهائي")=0,"—",IF(COUNTIF('12 فريقًا'!$D$4:$D$600,"ربع نهائي")&gt;0,"ربع نهائي ثم نصف نهائي ثم نهائي",IF(COUNTIF('12 فريقًا'!$D$4:$D$600,"نصف نهائي")&gt;0,"نصف نهائي ثم نهائي","نهائي مباشر")))</f>
        <v>—</v>
      </c>
      <c r="G11" s="27">
        <f>_xlfn.MAXIFS('12 فريقًا'!$A$4:$A$600,'12 فريقًا'!$D$4:$D$600,"المجموعة*")</f>
        <v>22</v>
      </c>
      <c r="H11" s="27">
        <f>MAX('12 فريقًا'!$A$4:$A$600)-G11</f>
        <v>0</v>
      </c>
      <c r="I11" s="27">
        <f>MAX('12 فريقًا'!$A$4:$A$600)</f>
        <v>22</v>
      </c>
      <c r="J11" s="27" t="str">
        <f>MOD(HOUR(المدخلات!$B$5)-1,12)+1&amp;":"&amp;TEXT(MINUTE(المدخلات!$B$5),"00")&amp;IF(HOUR(المدخلات!$B$5)&lt;12," ص"," م")</f>
        <v>4:00 م</v>
      </c>
      <c r="K11" s="27" t="str" cm="1">
        <f t="array" ref="K11">MOD(HOUR(المدخلات!$B$5+((SUMPRODUCT(--(COUNTIF('12 فريقًا'!$B$4:$B$600,المدخلات!$F$4:$F$6)&gt;0))-1)*المدخلات!$B$8+المدخلات!$B$6)/1440)-1,12)+1&amp;":"&amp;TEXT(MINUTE(المدخلات!$B$5+((SUMPRODUCT(--(COUNTIF('12 فريقًا'!$B$4:$B$600,المدخلات!$F$4:$F$6)&gt;0))-1)*المدخلات!$B$8+المدخلات!$B$6)/1440),"00")&amp;IF(HOUR(المدخلات!$B$5+((SUMPRODUCT(--(COUNTIF('12 فريقًا'!$B$4:$B$600,المدخلات!$F$4:$F$6)&gt;0))-1)*المدخلات!$B$8+المدخلات!$B$6)/1440)&lt;12," ص"," م")</f>
        <v>8:50 م</v>
      </c>
      <c r="L11" s="27">
        <f>MAX('12 فريقًا'!$C$4:$C$600)</f>
        <v>2</v>
      </c>
      <c r="M11" s="6" t="str">
        <f>IF(MIN('بيانات الفرق'!$AL$3:$AL$14)&gt;=المدخلات!$B$10,"✔ "&amp;MIN('بيانات الفرق'!$AL$3:$AL$14),"⚠ "&amp;MIN('بيانات الفرق'!$AL$3:$AL$14))</f>
        <v>✔ 22</v>
      </c>
      <c r="N11" s="6" t="str">
        <f>IF(I11&lt;=المدخلات!$B$11,"✔ "&amp;I11,"⚠ تجاوز "&amp;(I11-المدخلات!$B$11)&amp;" يوم")</f>
        <v>✔ 22</v>
      </c>
      <c r="O11" s="50">
        <f>COUNT('12 فريقًا'!$A$4:$A$600)</f>
        <v>156</v>
      </c>
      <c r="P11" s="4"/>
    </row>
    <row r="12" spans="1:16">
      <c r="A12" s="26">
        <v>14</v>
      </c>
      <c r="B12" s="27" cm="1">
        <f t="array" ref="B12">ROUND(SUMPRODUCT(1/COUNTIF('بيانات الفرق'!$AP$3:$AP$16,'بيانات الفرق'!$AP$3:$AP$16)),0)</f>
        <v>2</v>
      </c>
      <c r="C12" s="27" t="str" cm="1">
        <f t="array" ref="C12">_xlfn.TEXTJOIN(" + ",TRUE,_xlfn._xlws.SORT(COUNTIF('بيانات الفرق'!$AP$3:$AP$16,"المجموعة "&amp;_xlfn.SEQUENCE(B12))))</f>
        <v>7 + 7</v>
      </c>
      <c r="D12" s="27" t="str" cm="1">
        <f t="array" ref="D12">_xlfn.LET(_xlpm.gs,_xlfn.SEQUENCE(B12),_xlpm.ln,_xlfn.MAXIFS('بيانات الفرق'!$AR$3:$AR$16,'بيانات الفرق'!$AP$3:$AP$16,"المجموعة "&amp;_xlpm.gs),_xlpm.mn,_xlfn.MINIFS('بيانات الفرق'!$AQ$3:$AQ$16,'بيانات الفرق'!$AP$3:$AP$16,"المجموعة "&amp;_xlpm.gs),_xlpm.mx,_xlfn.MAXIFS('بيانات الفرق'!$AQ$3:$AQ$16,'بيانات الفرق'!$AP$3:$AP$16,"المجموعة "&amp;_xlpm.gs),_xlpm.lo,FLOOR(_xlpm.mn/_xlpm.ln,1),_xlpm.hi,CEILING(_xlpm.mx/_xlpm.ln,1),_xlpm.t,IF(_xlpm.lo=_xlpm.hi,_xlpm.lo&amp;"",_xlpm.lo&amp;"–"&amp;_xlpm.hi),_xlfn.TEXTJOIN(" + ",TRUE,_xlfn.SORTBY(_xlpm.t,_xlpm.ln,1)))</f>
        <v>3 + 3</v>
      </c>
      <c r="E12" s="27" t="str" cm="1">
        <f t="array" ref="E12">_xlfn.LET(_xlpm.gs,_xlfn.SEQUENCE(B12),_xlpm.ln,_xlfn.MAXIFS('بيانات الفرق'!$AR$3:$AR$16,'بيانات الفرق'!$AP$3:$AP$16,"المجموعة "&amp;_xlpm.gs),_xlpm.mn,_xlfn.MINIFS('بيانات الفرق'!$AQ$3:$AQ$16,'بيانات الفرق'!$AP$3:$AP$16,"المجموعة "&amp;_xlpm.gs),_xlpm.mx,_xlfn.MAXIFS('بيانات الفرق'!$AQ$3:$AQ$16,'بيانات الفرق'!$AP$3:$AP$16,"المجموعة "&amp;_xlpm.gs),_xlpm.t,IF(_xlpm.mn=_xlpm.mx,_xlpm.mn&amp;"",_xlpm.mn&amp;"–"&amp;_xlpm.mx),_xlfn.TEXTJOIN(" + ",TRUE,_xlfn.SORTBY(_xlpm.t,_xlpm.ln,1)))</f>
        <v>18 + 18</v>
      </c>
      <c r="F12" s="27" t="str">
        <f>IF(COUNTIF('14 فريقًا'!$D$4:$D$600,"نهائي")=0,"—",IF(COUNTIF('14 فريقًا'!$D$4:$D$600,"ربع نهائي")&gt;0,"ربع نهائي ثم نصف نهائي ثم نهائي",IF(COUNTIF('14 فريقًا'!$D$4:$D$600,"نصف نهائي")&gt;0,"نصف نهائي ثم نهائي","نهائي مباشر")))</f>
        <v>نهائي مباشر</v>
      </c>
      <c r="G12" s="27">
        <f>_xlfn.MAXIFS('14 فريقًا'!$A$4:$A$600,'14 فريقًا'!$D$4:$D$600,"المجموعة*")</f>
        <v>21</v>
      </c>
      <c r="H12" s="27">
        <f>MAX('14 فريقًا'!$A$4:$A$600)-G12</f>
        <v>1</v>
      </c>
      <c r="I12" s="27">
        <f>MAX('14 فريقًا'!$A$4:$A$600)</f>
        <v>22</v>
      </c>
      <c r="J12" s="27" t="str">
        <f>MOD(HOUR(المدخلات!$B$5)-1,12)+1&amp;":"&amp;TEXT(MINUTE(المدخلات!$B$5),"00")&amp;IF(HOUR(المدخلات!$B$5)&lt;12," ص"," م")</f>
        <v>4:00 م</v>
      </c>
      <c r="K12" s="27" t="str" cm="1">
        <f t="array" ref="K12">MOD(HOUR(المدخلات!$B$5+((SUMPRODUCT(--(COUNTIF('14 فريقًا'!$B$4:$B$600,المدخلات!$F$4:$F$6)&gt;0))-1)*المدخلات!$B$8+المدخلات!$B$6)/1440)-1,12)+1&amp;":"&amp;TEXT(MINUTE(المدخلات!$B$5+((SUMPRODUCT(--(COUNTIF('14 فريقًا'!$B$4:$B$600,المدخلات!$F$4:$F$6)&gt;0))-1)*المدخلات!$B$8+المدخلات!$B$6)/1440),"00")&amp;IF(HOUR(المدخلات!$B$5+((SUMPRODUCT(--(COUNTIF('14 فريقًا'!$B$4:$B$600,المدخلات!$F$4:$F$6)&gt;0))-1)*المدخلات!$B$8+المدخلات!$B$6)/1440)&lt;12," ص"," م")</f>
        <v>8:50 م</v>
      </c>
      <c r="L12" s="27">
        <f>MAX('14 فريقًا'!$C$4:$C$600)</f>
        <v>2</v>
      </c>
      <c r="M12" s="6" t="str">
        <f>IF(MIN('بيانات الفرق'!$AQ$3:$AQ$16)&gt;=المدخلات!$B$10,"✔ "&amp;MIN('بيانات الفرق'!$AQ$3:$AQ$16),"⚠ "&amp;MIN('بيانات الفرق'!$AQ$3:$AQ$16))</f>
        <v>✔ 18</v>
      </c>
      <c r="N12" s="6" t="str">
        <f>IF(I12&lt;=المدخلات!$B$11,"✔ "&amp;I12,"⚠ تجاوز "&amp;(I12-المدخلات!$B$11)&amp;" يوم")</f>
        <v>✔ 22</v>
      </c>
      <c r="O12" s="50">
        <f>COUNT('14 فريقًا'!$A$4:$A$600)</f>
        <v>141</v>
      </c>
      <c r="P12" s="4"/>
    </row>
    <row r="13" spans="1:16">
      <c r="A13" s="26">
        <v>15</v>
      </c>
      <c r="B13" s="27" cm="1">
        <f t="array" ref="B13">ROUND(SUMPRODUCT(1/COUNTIF('بيانات الفرق'!$AU$3:$AU$17,'بيانات الفرق'!$AU$3:$AU$17)),0)</f>
        <v>2</v>
      </c>
      <c r="C13" s="27" t="str" cm="1">
        <f t="array" ref="C13">_xlfn.TEXTJOIN(" + ",TRUE,_xlfn._xlws.SORT(COUNTIF('بيانات الفرق'!$AU$3:$AU$17,"المجموعة "&amp;_xlfn.SEQUENCE(B13))))</f>
        <v>7 + 8</v>
      </c>
      <c r="D13" s="27" t="str" cm="1">
        <f t="array" ref="D13">_xlfn.LET(_xlpm.gs,_xlfn.SEQUENCE(B13),_xlpm.ln,_xlfn.MAXIFS('بيانات الفرق'!$AW$3:$AW$17,'بيانات الفرق'!$AU$3:$AU$17,"المجموعة "&amp;_xlpm.gs),_xlpm.mn,_xlfn.MINIFS('بيانات الفرق'!$AV$3:$AV$17,'بيانات الفرق'!$AU$3:$AU$17,"المجموعة "&amp;_xlpm.gs),_xlpm.mx,_xlfn.MAXIFS('بيانات الفرق'!$AV$3:$AV$17,'بيانات الفرق'!$AU$3:$AU$17,"المجموعة "&amp;_xlpm.gs),_xlpm.lo,FLOOR(_xlpm.mn/_xlpm.ln,1),_xlpm.hi,CEILING(_xlpm.mx/_xlpm.ln,1),_xlpm.t,IF(_xlpm.lo=_xlpm.hi,_xlpm.lo&amp;"",_xlpm.lo&amp;"–"&amp;_xlpm.hi),_xlfn.TEXTJOIN(" + ",TRUE,_xlfn.SORTBY(_xlpm.t,_xlpm.ln,1)))</f>
        <v>3 + 3</v>
      </c>
      <c r="E13" s="27" t="str" cm="1">
        <f t="array" ref="E13">_xlfn.LET(_xlpm.gs,_xlfn.SEQUENCE(B13),_xlpm.ln,_xlfn.MAXIFS('بيانات الفرق'!$AW$3:$AW$17,'بيانات الفرق'!$AU$3:$AU$17,"المجموعة "&amp;_xlpm.gs),_xlpm.mn,_xlfn.MINIFS('بيانات الفرق'!$AV$3:$AV$17,'بيانات الفرق'!$AU$3:$AU$17,"المجموعة "&amp;_xlpm.gs),_xlpm.mx,_xlfn.MAXIFS('بيانات الفرق'!$AV$3:$AV$17,'بيانات الفرق'!$AU$3:$AU$17,"المجموعة "&amp;_xlpm.gs),_xlpm.t,IF(_xlpm.mn=_xlpm.mx,_xlpm.mn&amp;"",_xlpm.mn&amp;"–"&amp;_xlpm.mx),_xlfn.TEXTJOIN(" + ",TRUE,_xlfn.SORTBY(_xlpm.t,_xlpm.ln,1)))</f>
        <v>18 + 21</v>
      </c>
      <c r="F13" s="27" t="str">
        <f>IF(COUNTIF('15 فريقًا'!$D$4:$D$600,"نهائي")=0,"—",IF(COUNTIF('15 فريقًا'!$D$4:$D$600,"ربع نهائي")&gt;0,"ربع نهائي ثم نصف نهائي ثم نهائي",IF(COUNTIF('15 فريقًا'!$D$4:$D$600,"نصف نهائي")&gt;0,"نصف نهائي ثم نهائي","نهائي مباشر")))</f>
        <v>نهائي مباشر</v>
      </c>
      <c r="G13" s="27">
        <f>_xlfn.MAXIFS('15 فريقًا'!$A$4:$A$600,'15 فريقًا'!$D$4:$D$600,"المجموعة*")</f>
        <v>21</v>
      </c>
      <c r="H13" s="27">
        <f>MAX('15 فريقًا'!$A$4:$A$600)-G13</f>
        <v>1</v>
      </c>
      <c r="I13" s="27">
        <f>MAX('15 فريقًا'!$A$4:$A$600)</f>
        <v>22</v>
      </c>
      <c r="J13" s="27" t="str">
        <f>MOD(HOUR(المدخلات!$B$5)-1,12)+1&amp;":"&amp;TEXT(MINUTE(المدخلات!$B$5),"00")&amp;IF(HOUR(المدخلات!$B$5)&lt;12," ص"," م")</f>
        <v>4:00 م</v>
      </c>
      <c r="K13" s="27" t="str" cm="1">
        <f t="array" ref="K13">MOD(HOUR(المدخلات!$B$5+((SUMPRODUCT(--(COUNTIF('15 فريقًا'!$B$4:$B$600,المدخلات!$F$4:$F$6)&gt;0))-1)*المدخلات!$B$8+المدخلات!$B$6)/1440)-1,12)+1&amp;":"&amp;TEXT(MINUTE(المدخلات!$B$5+((SUMPRODUCT(--(COUNTIF('15 فريقًا'!$B$4:$B$600,المدخلات!$F$4:$F$6)&gt;0))-1)*المدخلات!$B$8+المدخلات!$B$6)/1440),"00")&amp;IF(HOUR(المدخلات!$B$5+((SUMPRODUCT(--(COUNTIF('15 فريقًا'!$B$4:$B$600,المدخلات!$F$4:$F$6)&gt;0))-1)*المدخلات!$B$8+المدخلات!$B$6)/1440)&lt;12," ص"," م")</f>
        <v>8:50 م</v>
      </c>
      <c r="L13" s="27">
        <f>MAX('15 فريقًا'!$C$4:$C$600)</f>
        <v>3</v>
      </c>
      <c r="M13" s="6" t="str">
        <f>IF(MIN('بيانات الفرق'!$AV$3:$AV$17)&gt;=المدخلات!$B$10,"✔ "&amp;MIN('بيانات الفرق'!$AV$3:$AV$17),"⚠ "&amp;MIN('بيانات الفرق'!$AV$3:$AV$17))</f>
        <v>✔ 18</v>
      </c>
      <c r="N13" s="6" t="str">
        <f>IF(I13&lt;=المدخلات!$B$11,"✔ "&amp;I13,"⚠ تجاوز "&amp;(I13-المدخلات!$B$11)&amp;" يوم")</f>
        <v>✔ 22</v>
      </c>
      <c r="O13" s="50">
        <f>COUNT('15 فريقًا'!$A$4:$A$600)</f>
        <v>178</v>
      </c>
      <c r="P13" s="4"/>
    </row>
    <row r="14" spans="1:16">
      <c r="A14" s="26">
        <v>16</v>
      </c>
      <c r="B14" s="27" cm="1">
        <f t="array" ref="B14">ROUND(SUMPRODUCT(1/COUNTIF('بيانات الفرق'!$AZ$3:$AZ$18,'بيانات الفرق'!$AZ$3:$AZ$18)),0)</f>
        <v>2</v>
      </c>
      <c r="C14" s="27" t="str" cm="1">
        <f t="array" ref="C14">_xlfn.TEXTJOIN(" + ",TRUE,_xlfn._xlws.SORT(COUNTIF('بيانات الفرق'!$AZ$3:$AZ$18,"المجموعة "&amp;_xlfn.SEQUENCE(B14))))</f>
        <v>8 + 8</v>
      </c>
      <c r="D14" s="27" t="str" cm="1">
        <f t="array" ref="D14">_xlfn.LET(_xlpm.gs,_xlfn.SEQUENCE(B14),_xlpm.ln,_xlfn.MAXIFS('بيانات الفرق'!$BB$3:$BB$18,'بيانات الفرق'!$AZ$3:$AZ$18,"المجموعة "&amp;_xlpm.gs),_xlpm.mn,_xlfn.MINIFS('بيانات الفرق'!$BA$3:$BA$18,'بيانات الفرق'!$AZ$3:$AZ$18,"المجموعة "&amp;_xlpm.gs),_xlpm.mx,_xlfn.MAXIFS('بيانات الفرق'!$BA$3:$BA$18,'بيانات الفرق'!$AZ$3:$AZ$18,"المجموعة "&amp;_xlpm.gs),_xlpm.lo,FLOOR(_xlpm.mn/_xlpm.ln,1),_xlpm.hi,CEILING(_xlpm.mx/_xlpm.ln,1),_xlpm.t,IF(_xlpm.lo=_xlpm.hi,_xlpm.lo&amp;"",_xlpm.lo&amp;"–"&amp;_xlpm.hi),_xlfn.TEXTJOIN(" + ",TRUE,_xlfn.SORTBY(_xlpm.t,_xlpm.ln,1)))</f>
        <v>3 + 3</v>
      </c>
      <c r="E14" s="27" t="str" cm="1">
        <f t="array" ref="E14">_xlfn.LET(_xlpm.gs,_xlfn.SEQUENCE(B14),_xlpm.ln,_xlfn.MAXIFS('بيانات الفرق'!$BB$3:$BB$18,'بيانات الفرق'!$AZ$3:$AZ$18,"المجموعة "&amp;_xlpm.gs),_xlpm.mn,_xlfn.MINIFS('بيانات الفرق'!$BA$3:$BA$18,'بيانات الفرق'!$AZ$3:$AZ$18,"المجموعة "&amp;_xlpm.gs),_xlpm.mx,_xlfn.MAXIFS('بيانات الفرق'!$BA$3:$BA$18,'بيانات الفرق'!$AZ$3:$AZ$18,"المجموعة "&amp;_xlpm.gs),_xlpm.t,IF(_xlpm.mn=_xlpm.mx,_xlpm.mn&amp;"",_xlpm.mn&amp;"–"&amp;_xlpm.mx),_xlfn.TEXTJOIN(" + ",TRUE,_xlfn.SORTBY(_xlpm.t,_xlpm.ln,1)))</f>
        <v>21 + 21</v>
      </c>
      <c r="F14" s="27" t="str">
        <f>IF(COUNTIF('16 فريقًا'!$D$4:$D$600,"نهائي")=0,"—",IF(COUNTIF('16 فريقًا'!$D$4:$D$600,"ربع نهائي")&gt;0,"ربع نهائي ثم نصف نهائي ثم نهائي",IF(COUNTIF('16 فريقًا'!$D$4:$D$600,"نصف نهائي")&gt;0,"نصف نهائي ثم نهائي","نهائي مباشر")))</f>
        <v>نهائي مباشر</v>
      </c>
      <c r="G14" s="27">
        <f>_xlfn.MAXIFS('16 فريقًا'!$A$4:$A$600,'16 فريقًا'!$D$4:$D$600,"المجموعة*")</f>
        <v>21</v>
      </c>
      <c r="H14" s="27">
        <f>MAX('16 فريقًا'!$A$4:$A$600)-G14</f>
        <v>1</v>
      </c>
      <c r="I14" s="27">
        <f>MAX('16 فريقًا'!$A$4:$A$600)</f>
        <v>22</v>
      </c>
      <c r="J14" s="27" t="str">
        <f>MOD(HOUR(المدخلات!$B$5)-1,12)+1&amp;":"&amp;TEXT(MINUTE(المدخلات!$B$5),"00")&amp;IF(HOUR(المدخلات!$B$5)&lt;12," ص"," م")</f>
        <v>4:00 م</v>
      </c>
      <c r="K14" s="27" t="str" cm="1">
        <f t="array" ref="K14">MOD(HOUR(المدخلات!$B$5+((SUMPRODUCT(--(COUNTIF('16 فريقًا'!$B$4:$B$600,المدخلات!$F$4:$F$6)&gt;0))-1)*المدخلات!$B$8+المدخلات!$B$6)/1440)-1,12)+1&amp;":"&amp;TEXT(MINUTE(المدخلات!$B$5+((SUMPRODUCT(--(COUNTIF('16 فريقًا'!$B$4:$B$600,المدخلات!$F$4:$F$6)&gt;0))-1)*المدخلات!$B$8+المدخلات!$B$6)/1440),"00")&amp;IF(HOUR(المدخلات!$B$5+((SUMPRODUCT(--(COUNTIF('16 فريقًا'!$B$4:$B$600,المدخلات!$F$4:$F$6)&gt;0))-1)*المدخلات!$B$8+المدخلات!$B$6)/1440)&lt;12," ص"," م")</f>
        <v>8:50 م</v>
      </c>
      <c r="L14" s="27">
        <f>MAX('16 فريقًا'!$C$4:$C$600)</f>
        <v>3</v>
      </c>
      <c r="M14" s="6" t="str">
        <f>IF(MIN('بيانات الفرق'!$BA$3:$BA$18)&gt;=المدخلات!$B$10,"✔ "&amp;MIN('بيانات الفرق'!$BA$3:$BA$18),"⚠ "&amp;MIN('بيانات الفرق'!$BA$3:$BA$18))</f>
        <v>✔ 21</v>
      </c>
      <c r="N14" s="6" t="str">
        <f>IF(I14&lt;=المدخلات!$B$11,"✔ "&amp;I14,"⚠ تجاوز "&amp;(I14-المدخلات!$B$11)&amp;" يوم")</f>
        <v>✔ 22</v>
      </c>
      <c r="O14" s="50">
        <f>COUNT('16 فريقًا'!$A$4:$A$600)</f>
        <v>185</v>
      </c>
      <c r="P14" s="4"/>
    </row>
    <row r="15" spans="1:16">
      <c r="A15" s="26">
        <v>17</v>
      </c>
      <c r="B15" s="27" cm="1">
        <f t="array" ref="B15">ROUND(SUMPRODUCT(1/COUNTIF('بيانات الفرق'!$BE$3:$BE$19,'بيانات الفرق'!$BE$3:$BE$19)),0)</f>
        <v>1</v>
      </c>
      <c r="C15" s="27" t="str" cm="1">
        <f t="array" ref="C15">_xlfn.TEXTJOIN(" + ",TRUE,_xlfn._xlws.SORT(COUNTIF('بيانات الفرق'!$BE$3:$BE$19,"المجموعة "&amp;_xlfn.SEQUENCE(B15))))</f>
        <v>17</v>
      </c>
      <c r="D15" s="27" t="str" cm="1">
        <f t="array" ref="D15">_xlfn.LET(_xlpm.gs,_xlfn.SEQUENCE(B15),_xlpm.ln,_xlfn.MAXIFS('بيانات الفرق'!$BG$3:$BG$19,'بيانات الفرق'!$BE$3:$BE$19,"المجموعة "&amp;_xlpm.gs),_xlpm.mn,_xlfn.MINIFS('بيانات الفرق'!$BF$3:$BF$19,'بيانات الفرق'!$BE$3:$BE$19,"المجموعة "&amp;_xlpm.gs),_xlpm.mx,_xlfn.MAXIFS('بيانات الفرق'!$BF$3:$BF$19,'بيانات الفرق'!$BE$3:$BE$19,"المجموعة "&amp;_xlpm.gs),_xlpm.lo,FLOOR(_xlpm.mn/_xlpm.ln,1),_xlpm.hi,CEILING(_xlpm.mx/_xlpm.ln,1),_xlpm.t,IF(_xlpm.lo=_xlpm.hi,_xlpm.lo&amp;"",_xlpm.lo&amp;"–"&amp;_xlpm.hi),_xlfn.TEXTJOIN(" + ",TRUE,_xlfn.SORTBY(_xlpm.t,_xlpm.ln,1)))</f>
        <v>1</v>
      </c>
      <c r="E15" s="27" t="str" cm="1">
        <f t="array" ref="E15">_xlfn.LET(_xlpm.gs,_xlfn.SEQUENCE(B15),_xlpm.ln,_xlfn.MAXIFS('بيانات الفرق'!$BG$3:$BG$19,'بيانات الفرق'!$BE$3:$BE$19,"المجموعة "&amp;_xlpm.gs),_xlpm.mn,_xlfn.MINIFS('بيانات الفرق'!$BF$3:$BF$19,'بيانات الفرق'!$BE$3:$BE$19,"المجموعة "&amp;_xlpm.gs),_xlpm.mx,_xlfn.MAXIFS('بيانات الفرق'!$BF$3:$BF$19,'بيانات الفرق'!$BE$3:$BE$19,"المجموعة "&amp;_xlpm.gs),_xlpm.t,IF(_xlpm.mn=_xlpm.mx,_xlpm.mn&amp;"",_xlpm.mn&amp;"–"&amp;_xlpm.mx),_xlfn.TEXTJOIN(" + ",TRUE,_xlfn.SORTBY(_xlpm.t,_xlpm.ln,1)))</f>
        <v>16</v>
      </c>
      <c r="F15" s="27" t="str">
        <f>IF(COUNTIF('17 فريقًا'!$D$4:$D$600,"نهائي")=0,"—",IF(COUNTIF('17 فريقًا'!$D$4:$D$600,"ربع نهائي")&gt;0,"ربع نهائي ثم نصف نهائي ثم نهائي",IF(COUNTIF('17 فريقًا'!$D$4:$D$600,"نصف نهائي")&gt;0,"نصف نهائي ثم نهائي","نهائي مباشر")))</f>
        <v>—</v>
      </c>
      <c r="G15" s="27">
        <f>_xlfn.MAXIFS('17 فريقًا'!$A$4:$A$600,'17 فريقًا'!$D$4:$D$600,"المجموعة*")</f>
        <v>17</v>
      </c>
      <c r="H15" s="27">
        <f>MAX('17 فريقًا'!$A$4:$A$600)-G15</f>
        <v>0</v>
      </c>
      <c r="I15" s="27">
        <f>MAX('17 فريقًا'!$A$4:$A$600)</f>
        <v>17</v>
      </c>
      <c r="J15" s="27" t="str">
        <f>MOD(HOUR(المدخلات!$B$5)-1,12)+1&amp;":"&amp;TEXT(MINUTE(المدخلات!$B$5),"00")&amp;IF(HOUR(المدخلات!$B$5)&lt;12," ص"," م")</f>
        <v>4:00 م</v>
      </c>
      <c r="K15" s="27" t="str" cm="1">
        <f t="array" ref="K15">MOD(HOUR(المدخلات!$B$5+((SUMPRODUCT(--(COUNTIF('17 فريقًا'!$B$4:$B$600,المدخلات!$F$4:$F$6)&gt;0))-1)*المدخلات!$B$8+المدخلات!$B$6)/1440)-1,12)+1&amp;":"&amp;TEXT(MINUTE(المدخلات!$B$5+((SUMPRODUCT(--(COUNTIF('17 فريقًا'!$B$4:$B$600,المدخلات!$F$4:$F$6)&gt;0))-1)*المدخلات!$B$8+المدخلات!$B$6)/1440),"00")&amp;IF(HOUR(المدخلات!$B$5+((SUMPRODUCT(--(COUNTIF('17 فريقًا'!$B$4:$B$600,المدخلات!$F$4:$F$6)&gt;0))-1)*المدخلات!$B$8+المدخلات!$B$6)/1440)&lt;12," ص"," م")</f>
        <v>8:50 م</v>
      </c>
      <c r="L15" s="27">
        <f>MAX('17 فريقًا'!$C$4:$C$600)</f>
        <v>3</v>
      </c>
      <c r="M15" s="6" t="str">
        <f>IF(MIN('بيانات الفرق'!$BF$3:$BF$19)&gt;=المدخلات!$B$10,"✔ "&amp;MIN('بيانات الفرق'!$BF$3:$BF$19),"⚠ "&amp;MIN('بيانات الفرق'!$BF$3:$BF$19))</f>
        <v>✔ 16</v>
      </c>
      <c r="N15" s="6" t="str">
        <f>IF(I15&lt;=المدخلات!$B$11,"✔ "&amp;I15,"⚠ تجاوز "&amp;(I15-المدخلات!$B$11)&amp;" يوم")</f>
        <v>✔ 17</v>
      </c>
      <c r="O15" s="50">
        <f>COUNT('17 فريقًا'!$A$4:$A$600)</f>
        <v>153</v>
      </c>
      <c r="P15" s="4"/>
    </row>
    <row r="16" spans="1:16">
      <c r="A16" s="26">
        <v>19</v>
      </c>
      <c r="B16" s="27" cm="1">
        <f t="array" ref="B16">ROUND(SUMPRODUCT(1/COUNTIF('بيانات الفرق'!$BJ$3:$BJ$21,'بيانات الفرق'!$BJ$3:$BJ$21)),0)</f>
        <v>1</v>
      </c>
      <c r="C16" s="27" t="str" cm="1">
        <f t="array" ref="C16">_xlfn.TEXTJOIN(" + ",TRUE,_xlfn._xlws.SORT(COUNTIF('بيانات الفرق'!$BJ$3:$BJ$21,"المجموعة "&amp;_xlfn.SEQUENCE(B16))))</f>
        <v>19</v>
      </c>
      <c r="D16" s="27" t="str" cm="1">
        <f t="array" ref="D16">_xlfn.LET(_xlpm.gs,_xlfn.SEQUENCE(B16),_xlpm.ln,_xlfn.MAXIFS('بيانات الفرق'!$BL$3:$BL$21,'بيانات الفرق'!$BJ$3:$BJ$21,"المجموعة "&amp;_xlpm.gs),_xlpm.mn,_xlfn.MINIFS('بيانات الفرق'!$BK$3:$BK$21,'بيانات الفرق'!$BJ$3:$BJ$21,"المجموعة "&amp;_xlpm.gs),_xlpm.mx,_xlfn.MAXIFS('بيانات الفرق'!$BK$3:$BK$21,'بيانات الفرق'!$BJ$3:$BJ$21,"المجموعة "&amp;_xlpm.gs),_xlpm.lo,FLOOR(_xlpm.mn/_xlpm.ln,1),_xlpm.hi,CEILING(_xlpm.mx/_xlpm.ln,1),_xlpm.t,IF(_xlpm.lo=_xlpm.hi,_xlpm.lo&amp;"",_xlpm.lo&amp;"–"&amp;_xlpm.hi),_xlfn.TEXTJOIN(" + ",TRUE,_xlfn.SORTBY(_xlpm.t,_xlpm.ln,1)))</f>
        <v>1</v>
      </c>
      <c r="E16" s="27" t="str" cm="1">
        <f t="array" ref="E16">_xlfn.LET(_xlpm.gs,_xlfn.SEQUENCE(B16),_xlpm.ln,_xlfn.MAXIFS('بيانات الفرق'!$BL$3:$BL$21,'بيانات الفرق'!$BJ$3:$BJ$21,"المجموعة "&amp;_xlpm.gs),_xlpm.mn,_xlfn.MINIFS('بيانات الفرق'!$BK$3:$BK$21,'بيانات الفرق'!$BJ$3:$BJ$21,"المجموعة "&amp;_xlpm.gs),_xlpm.mx,_xlfn.MAXIFS('بيانات الفرق'!$BK$3:$BK$21,'بيانات الفرق'!$BJ$3:$BJ$21,"المجموعة "&amp;_xlpm.gs),_xlpm.t,IF(_xlpm.mn=_xlpm.mx,_xlpm.mn&amp;"",_xlpm.mn&amp;"–"&amp;_xlpm.mx),_xlfn.TEXTJOIN(" + ",TRUE,_xlfn.SORTBY(_xlpm.t,_xlpm.ln,1)))</f>
        <v>18</v>
      </c>
      <c r="F16" s="27" t="str">
        <f>IF(COUNTIF('19 فريقًا'!$D$4:$D$600,"نهائي")=0,"—",IF(COUNTIF('19 فريقًا'!$D$4:$D$600,"ربع نهائي")&gt;0,"ربع نهائي ثم نصف نهائي ثم نهائي",IF(COUNTIF('19 فريقًا'!$D$4:$D$600,"نصف نهائي")&gt;0,"نصف نهائي ثم نهائي","نهائي مباشر")))</f>
        <v>—</v>
      </c>
      <c r="G16" s="27">
        <f>_xlfn.MAXIFS('19 فريقًا'!$A$4:$A$600,'19 فريقًا'!$D$4:$D$600,"المجموعة*")</f>
        <v>19</v>
      </c>
      <c r="H16" s="27">
        <f>MAX('19 فريقًا'!$A$4:$A$600)-G16</f>
        <v>0</v>
      </c>
      <c r="I16" s="27">
        <f>MAX('19 فريقًا'!$A$4:$A$600)</f>
        <v>19</v>
      </c>
      <c r="J16" s="27" t="str">
        <f>MOD(HOUR(المدخلات!$B$5)-1,12)+1&amp;":"&amp;TEXT(MINUTE(المدخلات!$B$5),"00")&amp;IF(HOUR(المدخلات!$B$5)&lt;12," ص"," م")</f>
        <v>4:00 م</v>
      </c>
      <c r="K16" s="27" t="str" cm="1">
        <f t="array" ref="K16">MOD(HOUR(المدخلات!$B$5+((SUMPRODUCT(--(COUNTIF('19 فريقًا'!$B$4:$B$600,المدخلات!$F$4:$F$6)&gt;0))-1)*المدخلات!$B$8+المدخلات!$B$6)/1440)-1,12)+1&amp;":"&amp;TEXT(MINUTE(المدخلات!$B$5+((SUMPRODUCT(--(COUNTIF('19 فريقًا'!$B$4:$B$600,المدخلات!$F$4:$F$6)&gt;0))-1)*المدخلات!$B$8+المدخلات!$B$6)/1440),"00")&amp;IF(HOUR(المدخلات!$B$5+((SUMPRODUCT(--(COUNTIF('19 فريقًا'!$B$4:$B$600,المدخلات!$F$4:$F$6)&gt;0))-1)*المدخلات!$B$8+المدخلات!$B$6)/1440)&lt;12," ص"," م")</f>
        <v>8:50 م</v>
      </c>
      <c r="L16" s="27">
        <f>MAX('19 فريقًا'!$C$4:$C$600)</f>
        <v>3</v>
      </c>
      <c r="M16" s="6" t="str">
        <f>IF(MIN('بيانات الفرق'!$BK$3:$BK$21)&gt;=المدخلات!$B$10,"✔ "&amp;MIN('بيانات الفرق'!$BK$3:$BK$21),"⚠ "&amp;MIN('بيانات الفرق'!$BK$3:$BK$21))</f>
        <v>✔ 18</v>
      </c>
      <c r="N16" s="6" t="str">
        <f>IF(I16&lt;=المدخلات!$B$11,"✔ "&amp;I16,"⚠ تجاوز "&amp;(I16-المدخلات!$B$11)&amp;" يوم")</f>
        <v>✔ 19</v>
      </c>
      <c r="O16" s="50">
        <f>COUNT('19 فريقًا'!$A$4:$A$600)</f>
        <v>190</v>
      </c>
      <c r="P16" s="4"/>
    </row>
    <row r="17" spans="1:16">
      <c r="A17" s="26">
        <v>26</v>
      </c>
      <c r="B17" s="27" cm="1">
        <f t="array" ref="B17">ROUND(SUMPRODUCT(1/COUNTIF('بيانات الفرق'!$BO$3:$BO$28,'بيانات الفرق'!$BO$3:$BO$28)),0)</f>
        <v>4</v>
      </c>
      <c r="C17" s="27" t="str" cm="1">
        <f t="array" ref="C17">_xlfn.TEXTJOIN(" + ",TRUE,_xlfn._xlws.SORT(COUNTIF('بيانات الفرق'!$BO$3:$BO$28,"المجموعة "&amp;_xlfn.SEQUENCE(B17))))</f>
        <v>6 + 6 + 7 + 7</v>
      </c>
      <c r="D17" s="27" t="str" cm="1">
        <f t="array" ref="D17">_xlfn.LET(_xlpm.gs,_xlfn.SEQUENCE(B17),_xlpm.ln,_xlfn.MAXIFS('بيانات الفرق'!$BQ$3:$BQ$28,'بيانات الفرق'!$BO$3:$BO$28,"المجموعة "&amp;_xlpm.gs),_xlpm.mn,_xlfn.MINIFS('بيانات الفرق'!$BP$3:$BP$28,'بيانات الفرق'!$BO$3:$BO$28,"المجموعة "&amp;_xlpm.gs),_xlpm.mx,_xlfn.MAXIFS('بيانات الفرق'!$BP$3:$BP$28,'بيانات الفرق'!$BO$3:$BO$28,"المجموعة "&amp;_xlpm.gs),_xlpm.lo,FLOOR(_xlpm.mn/_xlpm.ln,1),_xlpm.hi,CEILING(_xlpm.mx/_xlpm.ln,1),_xlpm.t,IF(_xlpm.lo=_xlpm.hi,_xlpm.lo&amp;"",_xlpm.lo&amp;"–"&amp;_xlpm.hi),_xlfn.TEXTJOIN(" + ",TRUE,_xlfn.SORTBY(_xlpm.t,_xlpm.ln,1)))</f>
        <v>4 + 4 + 3 + 3</v>
      </c>
      <c r="E17" s="27" t="str" cm="1">
        <f t="array" ref="E17">_xlfn.LET(_xlpm.gs,_xlfn.SEQUENCE(B17),_xlpm.ln,_xlfn.MAXIFS('بيانات الفرق'!$BQ$3:$BQ$28,'بيانات الفرق'!$BO$3:$BO$28,"المجموعة "&amp;_xlpm.gs),_xlpm.mn,_xlfn.MINIFS('بيانات الفرق'!$BP$3:$BP$28,'بيانات الفرق'!$BO$3:$BO$28,"المجموعة "&amp;_xlpm.gs),_xlpm.mx,_xlfn.MAXIFS('بيانات الفرق'!$BP$3:$BP$28,'بيانات الفرق'!$BO$3:$BO$28,"المجموعة "&amp;_xlpm.gs),_xlpm.t,IF(_xlpm.mn=_xlpm.mx,_xlpm.mn&amp;"",_xlpm.mn&amp;"–"&amp;_xlpm.mx),_xlfn.TEXTJOIN(" + ",TRUE,_xlfn.SORTBY(_xlpm.t,_xlpm.ln,1)))</f>
        <v>20 + 20 + 18 + 18</v>
      </c>
      <c r="F17" s="27" t="str">
        <f>IF(COUNTIF('26 فريقًا'!$D$4:$D$600,"نهائي")=0,"—",IF(COUNTIF('26 فريقًا'!$D$4:$D$600,"ربع نهائي")&gt;0,"ربع نهائي ثم نصف نهائي ثم نهائي",IF(COUNTIF('26 فريقًا'!$D$4:$D$600,"نصف نهائي")&gt;0,"نصف نهائي ثم نهائي","نهائي مباشر")))</f>
        <v>نصف نهائي ثم نهائي</v>
      </c>
      <c r="G17" s="27">
        <f>_xlfn.MAXIFS('26 فريقًا'!$A$4:$A$600,'26 فريقًا'!$D$4:$D$600,"المجموعة*")</f>
        <v>21</v>
      </c>
      <c r="H17" s="27">
        <f>MAX('26 فريقًا'!$A$4:$A$600)-G17</f>
        <v>5</v>
      </c>
      <c r="I17" s="43">
        <f>MAX('26 فريقًا'!$A$4:$A$600)</f>
        <v>26</v>
      </c>
      <c r="J17" s="27" t="str">
        <f>MOD(HOUR(المدخلات!$B$5)-1,12)+1&amp;":"&amp;TEXT(MINUTE(المدخلات!$B$5),"00")&amp;IF(HOUR(المدخلات!$B$5)&lt;12," ص"," م")</f>
        <v>4:00 م</v>
      </c>
      <c r="K17" s="27" t="str" cm="1">
        <f t="array" ref="K17">MOD(HOUR(المدخلات!$B$5+((SUMPRODUCT(--(COUNTIF('26 فريقًا'!$B$4:$B$600,المدخلات!$F$4:$F$6)&gt;0))-1)*المدخلات!$B$8+المدخلات!$B$6)/1440)-1,12)+1&amp;":"&amp;TEXT(MINUTE(المدخلات!$B$5+((SUMPRODUCT(--(COUNTIF('26 فريقًا'!$B$4:$B$600,المدخلات!$F$4:$F$6)&gt;0))-1)*المدخلات!$B$8+المدخلات!$B$6)/1440),"00")&amp;IF(HOUR(المدخلات!$B$5+((SUMPRODUCT(--(COUNTIF('26 فريقًا'!$B$4:$B$600,المدخلات!$F$4:$F$6)&gt;0))-1)*المدخلات!$B$8+المدخلات!$B$6)/1440)&lt;12," ص"," م")</f>
        <v>8:50 م</v>
      </c>
      <c r="L17" s="27">
        <f>MAX('26 فريقًا'!$C$4:$C$600)</f>
        <v>4</v>
      </c>
      <c r="M17" s="6" t="str">
        <f>IF(MIN('بيانات الفرق'!$BP$3:$BP$28)&gt;=المدخلات!$B$10,"✔ "&amp;MIN('بيانات الفرق'!$BP$3:$BP$28),"⚠ "&amp;MIN('بيانات الفرق'!$BP$3:$BP$28))</f>
        <v>✔ 18</v>
      </c>
      <c r="N17" s="42" t="str">
        <f>IF(I17&lt;=المدخلات!$B$11,"✔ "&amp;I17,"⚠ تجاوز "&amp;(I17-المدخلات!$B$11)&amp;" يوم")</f>
        <v>⚠ تجاوز 4 يوم</v>
      </c>
      <c r="O17" s="50">
        <f>COUNT('26 فريقًا'!$A$4:$A$600)</f>
        <v>275</v>
      </c>
      <c r="P17" s="4"/>
    </row>
    <row r="18" spans="1:16">
      <c r="A18" s="26">
        <v>28</v>
      </c>
      <c r="B18" s="27" cm="1">
        <f t="array" ref="B18">ROUND(SUMPRODUCT(1/COUNTIF('بيانات الفرق'!$BT$3:$BT$30,'بيانات الفرق'!$BT$3:$BT$30)),0)</f>
        <v>4</v>
      </c>
      <c r="C18" s="27" t="str" cm="1">
        <f t="array" ref="C18">_xlfn.TEXTJOIN(" + ",TRUE,_xlfn._xlws.SORT(COUNTIF('بيانات الفرق'!$BT$3:$BT$30,"المجموعة "&amp;_xlfn.SEQUENCE(B18))))</f>
        <v>7 + 7 + 7 + 7</v>
      </c>
      <c r="D18" s="27" t="str" cm="1">
        <f t="array" ref="D18">_xlfn.LET(_xlpm.gs,_xlfn.SEQUENCE(B18),_xlpm.ln,_xlfn.MAXIFS('بيانات الفرق'!$BV$3:$BV$30,'بيانات الفرق'!$BT$3:$BT$30,"المجموعة "&amp;_xlpm.gs),_xlpm.mn,_xlfn.MINIFS('بيانات الفرق'!$BU$3:$BU$30,'بيانات الفرق'!$BT$3:$BT$30,"المجموعة "&amp;_xlpm.gs),_xlpm.mx,_xlfn.MAXIFS('بيانات الفرق'!$BU$3:$BU$30,'بيانات الفرق'!$BT$3:$BT$30,"المجموعة "&amp;_xlpm.gs),_xlpm.lo,FLOOR(_xlpm.mn/_xlpm.ln,1),_xlpm.hi,CEILING(_xlpm.mx/_xlpm.ln,1),_xlpm.t,IF(_xlpm.lo=_xlpm.hi,_xlpm.lo&amp;"",_xlpm.lo&amp;"–"&amp;_xlpm.hi),_xlfn.TEXTJOIN(" + ",TRUE,_xlfn.SORTBY(_xlpm.t,_xlpm.ln,1)))</f>
        <v>3 + 3 + 3 + 3</v>
      </c>
      <c r="E18" s="27" t="str" cm="1">
        <f t="array" ref="E18">_xlfn.LET(_xlpm.gs,_xlfn.SEQUENCE(B18),_xlpm.ln,_xlfn.MAXIFS('بيانات الفرق'!$BV$3:$BV$30,'بيانات الفرق'!$BT$3:$BT$30,"المجموعة "&amp;_xlpm.gs),_xlpm.mn,_xlfn.MINIFS('بيانات الفرق'!$BU$3:$BU$30,'بيانات الفرق'!$BT$3:$BT$30,"المجموعة "&amp;_xlpm.gs),_xlpm.mx,_xlfn.MAXIFS('بيانات الفرق'!$BU$3:$BU$30,'بيانات الفرق'!$BT$3:$BT$30,"المجموعة "&amp;_xlpm.gs),_xlpm.t,IF(_xlpm.mn=_xlpm.mx,_xlpm.mn&amp;"",_xlpm.mn&amp;"–"&amp;_xlpm.mx),_xlfn.TEXTJOIN(" + ",TRUE,_xlfn.SORTBY(_xlpm.t,_xlpm.ln,1)))</f>
        <v>18 + 18 + 18 + 18</v>
      </c>
      <c r="F18" s="27" t="str">
        <f>IF(COUNTIF('28 فريقًا'!$D$4:$D$600,"نهائي")=0,"—",IF(COUNTIF('28 فريقًا'!$D$4:$D$600,"ربع نهائي")&gt;0,"ربع نهائي ثم نصف نهائي ثم نهائي",IF(COUNTIF('28 فريقًا'!$D$4:$D$600,"نصف نهائي")&gt;0,"نصف نهائي ثم نهائي","نهائي مباشر")))</f>
        <v>نصف نهائي ثم نهائي</v>
      </c>
      <c r="G18" s="27">
        <f>_xlfn.MAXIFS('28 فريقًا'!$A$4:$A$600,'28 فريقًا'!$D$4:$D$600,"المجموعة*")</f>
        <v>21</v>
      </c>
      <c r="H18" s="27">
        <f>MAX('28 فريقًا'!$A$4:$A$600)-G18</f>
        <v>7</v>
      </c>
      <c r="I18" s="43">
        <f>MAX('28 فريقًا'!$A$4:$A$600)</f>
        <v>28</v>
      </c>
      <c r="J18" s="27" t="str">
        <f>MOD(HOUR(المدخلات!$B$5)-1,12)+1&amp;":"&amp;TEXT(MINUTE(المدخلات!$B$5),"00")&amp;IF(HOUR(المدخلات!$B$5)&lt;12," ص"," م")</f>
        <v>4:00 م</v>
      </c>
      <c r="K18" s="27" t="str" cm="1">
        <f t="array" ref="K18">MOD(HOUR(المدخلات!$B$5+((SUMPRODUCT(--(COUNTIF('28 فريقًا'!$B$4:$B$600,المدخلات!$F$4:$F$6)&gt;0))-1)*المدخلات!$B$8+المدخلات!$B$6)/1440)-1,12)+1&amp;":"&amp;TEXT(MINUTE(المدخلات!$B$5+((SUMPRODUCT(--(COUNTIF('28 فريقًا'!$B$4:$B$600,المدخلات!$F$4:$F$6)&gt;0))-1)*المدخلات!$B$8+المدخلات!$B$6)/1440),"00")&amp;IF(HOUR(المدخلات!$B$5+((SUMPRODUCT(--(COUNTIF('28 فريقًا'!$B$4:$B$600,المدخلات!$F$4:$F$6)&gt;0))-1)*المدخلات!$B$8+المدخلات!$B$6)/1440)&lt;12," ص"," م")</f>
        <v>8:50 م</v>
      </c>
      <c r="L18" s="27">
        <f>MAX('28 فريقًا'!$C$4:$C$600)</f>
        <v>4</v>
      </c>
      <c r="M18" s="6" t="str">
        <f>IF(MIN('بيانات الفرق'!$BU$3:$BU$30)&gt;=المدخلات!$B$10,"✔ "&amp;MIN('بيانات الفرق'!$BU$3:$BU$30),"⚠ "&amp;MIN('بيانات الفرق'!$BU$3:$BU$30))</f>
        <v>✔ 18</v>
      </c>
      <c r="N18" s="42" t="str">
        <f>IF(I18&lt;=المدخلات!$B$11,"✔ "&amp;I18,"⚠ تجاوز "&amp;(I18-المدخلات!$B$11)&amp;" يوم")</f>
        <v>⚠ تجاوز 6 يوم</v>
      </c>
      <c r="O18" s="50">
        <f>COUNT('28 فريقًا'!$A$4:$A$600)</f>
        <v>283</v>
      </c>
      <c r="P18" s="4"/>
    </row>
    <row r="19" spans="1:16">
      <c r="A19" s="26">
        <v>38</v>
      </c>
      <c r="B19" s="27" cm="1">
        <f t="array" ref="B19">ROUND(SUMPRODUCT(1/COUNTIF('بيانات الفرق'!$BY$3:$BY$40,'بيانات الفرق'!$BY$3:$BY$40)),0)</f>
        <v>2</v>
      </c>
      <c r="C19" s="27" t="str" cm="1">
        <f t="array" ref="C19">_xlfn.TEXTJOIN(" + ",TRUE,_xlfn._xlws.SORT(COUNTIF('بيانات الفرق'!$BY$3:$BY$40,"المجموعة "&amp;_xlfn.SEQUENCE(B19))))</f>
        <v>19 + 19</v>
      </c>
      <c r="D19" s="27" t="str" cm="1">
        <f t="array" ref="D19">_xlfn.LET(_xlpm.gs,_xlfn.SEQUENCE(B19),_xlpm.ln,_xlfn.MAXIFS('بيانات الفرق'!$CA$3:$CA$40,'بيانات الفرق'!$BY$3:$BY$40,"المجموعة "&amp;_xlpm.gs),_xlpm.mn,_xlfn.MINIFS('بيانات الفرق'!$BZ$3:$BZ$40,'بيانات الفرق'!$BY$3:$BY$40,"المجموعة "&amp;_xlpm.gs),_xlpm.mx,_xlfn.MAXIFS('بيانات الفرق'!$BZ$3:$BZ$40,'بيانات الفرق'!$BY$3:$BY$40,"المجموعة "&amp;_xlpm.gs),_xlpm.lo,FLOOR(_xlpm.mn/_xlpm.ln,1),_xlpm.hi,CEILING(_xlpm.mx/_xlpm.ln,1),_xlpm.t,IF(_xlpm.lo=_xlpm.hi,_xlpm.lo&amp;"",_xlpm.lo&amp;"–"&amp;_xlpm.hi),_xlfn.TEXTJOIN(" + ",TRUE,_xlfn.SORTBY(_xlpm.t,_xlpm.ln,1)))</f>
        <v>1 + 1</v>
      </c>
      <c r="E19" s="27" t="str" cm="1">
        <f t="array" ref="E19">_xlfn.LET(_xlpm.gs,_xlfn.SEQUENCE(B19),_xlpm.ln,_xlfn.MAXIFS('بيانات الفرق'!$CA$3:$CA$40,'بيانات الفرق'!$BY$3:$BY$40,"المجموعة "&amp;_xlpm.gs),_xlpm.mn,_xlfn.MINIFS('بيانات الفرق'!$BZ$3:$BZ$40,'بيانات الفرق'!$BY$3:$BY$40,"المجموعة "&amp;_xlpm.gs),_xlpm.mx,_xlfn.MAXIFS('بيانات الفرق'!$BZ$3:$BZ$40,'بيانات الفرق'!$BY$3:$BY$40,"المجموعة "&amp;_xlpm.gs),_xlpm.t,IF(_xlpm.mn=_xlpm.mx,_xlpm.mn&amp;"",_xlpm.mn&amp;"–"&amp;_xlpm.mx),_xlfn.TEXTJOIN(" + ",TRUE,_xlfn.SORTBY(_xlpm.t,_xlpm.ln,1)))</f>
        <v>18 + 18</v>
      </c>
      <c r="F19" s="27" t="str">
        <f>IF(COUNTIF('38 فريقًا'!$D$4:$D$600,"نهائي")=0,"—",IF(COUNTIF('38 فريقًا'!$D$4:$D$600,"ربع نهائي")&gt;0,"ربع نهائي ثم نصف نهائي ثم نهائي",IF(COUNTIF('38 فريقًا'!$D$4:$D$600,"نصف نهائي")&gt;0,"نصف نهائي ثم نهائي","نهائي مباشر")))</f>
        <v>نهائي مباشر</v>
      </c>
      <c r="G19" s="27">
        <f>_xlfn.MAXIFS('38 فريقًا'!$A$4:$A$600,'38 فريقًا'!$D$4:$D$600,"المجموعة*")</f>
        <v>19</v>
      </c>
      <c r="H19" s="27">
        <f>MAX('38 فريقًا'!$A$4:$A$600)-G19</f>
        <v>19</v>
      </c>
      <c r="I19" s="27">
        <f>MAX('38 فريقًا'!$A$4:$A$600)</f>
        <v>38</v>
      </c>
      <c r="J19" s="27" t="str">
        <f>MOD(HOUR(المدخلات!$B$5)-1,12)+1&amp;":"&amp;TEXT(MINUTE(المدخلات!$B$5),"00")&amp;IF(HOUR(المدخلات!$B$5)&lt;12," ص"," م")</f>
        <v>4:00 م</v>
      </c>
      <c r="K19" s="27" t="str" cm="1">
        <f t="array" ref="K19">MOD(HOUR(المدخلات!$B$5+((SUMPRODUCT(--(COUNTIF('38 فريقًا'!$B$4:$B$600,المدخلات!$F$4:$F$6)&gt;0))-1)*المدخلات!$B$8+المدخلات!$B$6)/1440)-1,12)+1&amp;":"&amp;TEXT(MINUTE(المدخلات!$B$5+((SUMPRODUCT(--(COUNTIF('38 فريقًا'!$B$4:$B$600,المدخلات!$F$4:$F$6)&gt;0))-1)*المدخلات!$B$8+المدخلات!$B$6)/1440),"00")&amp;IF(HOUR(المدخلات!$B$5+((SUMPRODUCT(--(COUNTIF('38 فريقًا'!$B$4:$B$600,المدخلات!$F$4:$F$6)&gt;0))-1)*المدخلات!$B$8+المدخلات!$B$6)/1440)&lt;12," ص"," م")</f>
        <v>8:50 م</v>
      </c>
      <c r="L19" s="27">
        <f>MAX('38 فريقًا'!$C$4:$C$600)</f>
        <v>6</v>
      </c>
      <c r="M19" s="6" t="str">
        <f>IF(MIN('بيانات الفرق'!$BZ$3:$BZ$40)&gt;=المدخلات!$B$10,"✔ "&amp;MIN('بيانات الفرق'!$BZ$3:$BZ$40),"⚠ "&amp;MIN('بيانات الفرق'!$BZ$3:$BZ$40))</f>
        <v>✔ 18</v>
      </c>
      <c r="N19" s="6" t="str">
        <f>IF(I19&lt;=المدخلات!$B$11,"✔ "&amp;I19,"⚠ تجاوز "&amp;(I19-المدخلات!$B$11)&amp;" يوم")</f>
        <v>⚠ تجاوز 16 يوم</v>
      </c>
      <c r="O19" s="50">
        <f>COUNT('38 فريقًا'!$A$4:$A$600)</f>
        <v>381</v>
      </c>
      <c r="P19" s="4"/>
    </row>
    <row r="20" spans="1:16">
      <c r="A20" s="26">
        <v>39</v>
      </c>
      <c r="B20" s="27" cm="1">
        <f t="array" ref="B20">ROUND(SUMPRODUCT(1/COUNTIF('بيانات الفرق'!$CD$3:$CD$41,'بيانات الفرق'!$CD$3:$CD$41)),0)</f>
        <v>2</v>
      </c>
      <c r="C20" s="27" t="str" cm="1">
        <f t="array" ref="C20">_xlfn.TEXTJOIN(" + ",TRUE,_xlfn._xlws.SORT(COUNTIF('بيانات الفرق'!$CD$3:$CD$41,"المجموعة "&amp;_xlfn.SEQUENCE(B20))))</f>
        <v>19 + 20</v>
      </c>
      <c r="D20" s="27" t="str" cm="1">
        <f t="array" ref="D20">_xlfn.LET(_xlpm.gs,_xlfn.SEQUENCE(B20),_xlpm.ln,_xlfn.MAXIFS('بيانات الفرق'!$CF$3:$CF$41,'بيانات الفرق'!$CD$3:$CD$41,"المجموعة "&amp;_xlpm.gs),_xlpm.mn,_xlfn.MINIFS('بيانات الفرق'!$CE$3:$CE$41,'بيانات الفرق'!$CD$3:$CD$41,"المجموعة "&amp;_xlpm.gs),_xlpm.mx,_xlfn.MAXIFS('بيانات الفرق'!$CE$3:$CE$41,'بيانات الفرق'!$CD$3:$CD$41,"المجموعة "&amp;_xlpm.gs),_xlpm.lo,FLOOR(_xlpm.mn/_xlpm.ln,1),_xlpm.hi,CEILING(_xlpm.mx/_xlpm.ln,1),_xlpm.t,IF(_xlpm.lo=_xlpm.hi,_xlpm.lo&amp;"",_xlpm.lo&amp;"–"&amp;_xlpm.hi),_xlfn.TEXTJOIN(" + ",TRUE,_xlfn.SORTBY(_xlpm.t,_xlpm.ln,1)))</f>
        <v>1 + 1</v>
      </c>
      <c r="E20" s="27" t="str" cm="1">
        <f t="array" ref="E20">_xlfn.LET(_xlpm.gs,_xlfn.SEQUENCE(B20),_xlpm.ln,_xlfn.MAXIFS('بيانات الفرق'!$CF$3:$CF$41,'بيانات الفرق'!$CD$3:$CD$41,"المجموعة "&amp;_xlpm.gs),_xlpm.mn,_xlfn.MINIFS('بيانات الفرق'!$CE$3:$CE$41,'بيانات الفرق'!$CD$3:$CD$41,"المجموعة "&amp;_xlpm.gs),_xlpm.mx,_xlfn.MAXIFS('بيانات الفرق'!$CE$3:$CE$41,'بيانات الفرق'!$CD$3:$CD$41,"المجموعة "&amp;_xlpm.gs),_xlpm.t,IF(_xlpm.mn=_xlpm.mx,_xlpm.mn&amp;"",_xlpm.mn&amp;"–"&amp;_xlpm.mx),_xlfn.TEXTJOIN(" + ",TRUE,_xlfn.SORTBY(_xlpm.t,_xlpm.ln,1)))</f>
        <v>18 + 19</v>
      </c>
      <c r="F20" s="27" t="str">
        <f>IF(COUNTIF('39 فريقًا'!$D$4:$D$600,"نهائي")=0,"—",IF(COUNTIF('39 فريقًا'!$D$4:$D$600,"ربع نهائي")&gt;0,"ربع نهائي ثم نصف نهائي ثم نهائي",IF(COUNTIF('39 فريقًا'!$D$4:$D$600,"نصف نهائي")&gt;0,"نصف نهائي ثم نهائي","نهائي مباشر")))</f>
        <v>نهائي مباشر</v>
      </c>
      <c r="G20" s="27">
        <f>_xlfn.MAXIFS('39 فريقًا'!$A$4:$A$600,'39 فريقًا'!$D$4:$D$600,"المجموعة*")</f>
        <v>19</v>
      </c>
      <c r="H20" s="27">
        <f>MAX('39 فريقًا'!$A$4:$A$600)-G20</f>
        <v>20</v>
      </c>
      <c r="I20" s="27">
        <f>MAX('39 فريقًا'!$A$4:$A$600)</f>
        <v>39</v>
      </c>
      <c r="J20" s="27" t="str">
        <f>MOD(HOUR(المدخلات!$B$5)-1,12)+1&amp;":"&amp;TEXT(MINUTE(المدخلات!$B$5),"00")&amp;IF(HOUR(المدخلات!$B$5)&lt;12," ص"," م")</f>
        <v>4:00 م</v>
      </c>
      <c r="K20" s="27" t="str" cm="1">
        <f t="array" ref="K20">MOD(HOUR(المدخلات!$B$5+((SUMPRODUCT(--(COUNTIF('39 فريقًا'!$B$4:$B$600,المدخلات!$F$4:$F$6)&gt;0))-1)*المدخلات!$B$8+المدخلات!$B$6)/1440)-1,12)+1&amp;":"&amp;TEXT(MINUTE(المدخلات!$B$5+((SUMPRODUCT(--(COUNTIF('39 فريقًا'!$B$4:$B$600,المدخلات!$F$4:$F$6)&gt;0))-1)*المدخلات!$B$8+المدخلات!$B$6)/1440),"00")&amp;IF(HOUR(المدخلات!$B$5+((SUMPRODUCT(--(COUNTIF('39 فريقًا'!$B$4:$B$600,المدخلات!$F$4:$F$6)&gt;0))-1)*المدخلات!$B$8+المدخلات!$B$6)/1440)&lt;12," ص"," م")</f>
        <v>8:50 م</v>
      </c>
      <c r="L20" s="27">
        <f>MAX('39 فريقًا'!$C$4:$C$600)</f>
        <v>7</v>
      </c>
      <c r="M20" s="6" t="str">
        <f>IF(MIN('بيانات الفرق'!$CE$3:$CE$41)&gt;=المدخلات!$B$10,"✔ "&amp;MIN('بيانات الفرق'!$CE$3:$CE$41),"⚠ "&amp;MIN('بيانات الفرق'!$CE$3:$CE$41))</f>
        <v>✔ 18</v>
      </c>
      <c r="N20" s="6" t="str">
        <f>IF(I20&lt;=المدخلات!$B$11,"✔ "&amp;I20,"⚠ تجاوز "&amp;(I20-المدخلات!$B$11)&amp;" يوم")</f>
        <v>⚠ تجاوز 17 يوم</v>
      </c>
      <c r="O20" s="50">
        <f>COUNT('39 فريقًا'!$A$4:$A$600)</f>
        <v>401</v>
      </c>
      <c r="P20" s="4"/>
    </row>
    <row r="21" spans="1:16">
      <c r="A21" s="4"/>
      <c r="B21" s="4"/>
      <c r="C21" s="4"/>
      <c r="D21" s="4"/>
      <c r="E21" s="4"/>
      <c r="F21" s="4"/>
      <c r="G21" s="4"/>
      <c r="H21" s="4"/>
      <c r="I21" s="4"/>
      <c r="J21" s="4"/>
      <c r="K21" s="4"/>
      <c r="L21" s="4"/>
      <c r="M21" s="4"/>
      <c r="N21" s="4"/>
      <c r="O21" s="4"/>
      <c r="P21" s="4"/>
    </row>
    <row r="22" spans="1:16">
      <c r="A22" s="48" t="s">
        <v>523</v>
      </c>
      <c r="B22" s="49" cm="1">
        <f t="array" ref="B22">SUMPRODUCT(COUNTIF(المدخلات!$L$4:$L$33,$A$4:$A$20),$O$4:$O$20)</f>
        <v>4231</v>
      </c>
      <c r="C22" s="4"/>
      <c r="D22" s="4"/>
      <c r="E22" s="4"/>
      <c r="F22" s="4"/>
      <c r="G22" s="4"/>
      <c r="H22" s="4"/>
      <c r="I22" s="4"/>
      <c r="J22" s="4"/>
      <c r="K22" s="4"/>
      <c r="L22" s="4"/>
      <c r="M22" s="4"/>
      <c r="N22" s="4"/>
      <c r="O22" s="4"/>
      <c r="P22" s="4"/>
    </row>
    <row r="23" spans="1:16">
      <c r="A23" s="4"/>
      <c r="B23" s="4"/>
      <c r="C23" s="4"/>
      <c r="D23" s="4"/>
      <c r="E23" s="4"/>
      <c r="F23" s="4"/>
      <c r="G23" s="4"/>
      <c r="H23" s="4"/>
      <c r="I23" s="4"/>
      <c r="J23" s="4"/>
      <c r="K23" s="4"/>
      <c r="L23" s="4"/>
      <c r="M23" s="4"/>
      <c r="N23" s="4"/>
      <c r="O23" s="4"/>
      <c r="P23" s="4"/>
    </row>
    <row r="24" spans="1:16">
      <c r="A24" s="4"/>
      <c r="B24" s="4"/>
      <c r="C24" s="4"/>
      <c r="D24" s="4"/>
      <c r="E24" s="4"/>
      <c r="F24" s="4"/>
      <c r="G24" s="4"/>
      <c r="H24" s="4"/>
      <c r="I24" s="4"/>
      <c r="J24" s="4"/>
      <c r="K24" s="4"/>
      <c r="L24" s="4"/>
      <c r="M24" s="4"/>
      <c r="N24" s="4"/>
      <c r="O24" s="4"/>
      <c r="P24" s="4"/>
    </row>
    <row r="25" spans="1:16">
      <c r="A25" s="4"/>
      <c r="B25" s="4"/>
      <c r="C25" s="4"/>
      <c r="D25" s="4"/>
      <c r="E25" s="4"/>
      <c r="F25" s="4"/>
      <c r="G25" s="4"/>
      <c r="H25" s="4"/>
      <c r="I25" s="4"/>
      <c r="J25" s="4"/>
      <c r="K25" s="4"/>
      <c r="L25" s="4"/>
      <c r="M25" s="4"/>
      <c r="N25" s="4"/>
      <c r="O25" s="4"/>
      <c r="P25" s="4"/>
    </row>
    <row r="26" spans="1:16">
      <c r="A26" s="4"/>
      <c r="B26" s="4"/>
      <c r="C26" s="4"/>
      <c r="D26" s="4"/>
      <c r="E26" s="4"/>
      <c r="F26" s="4"/>
      <c r="G26" s="4"/>
      <c r="H26" s="4"/>
      <c r="I26" s="4"/>
      <c r="J26" s="4"/>
      <c r="K26" s="4"/>
      <c r="L26" s="4"/>
      <c r="M26" s="4"/>
      <c r="N26" s="4"/>
      <c r="O26" s="4"/>
      <c r="P26" s="4"/>
    </row>
    <row r="27" spans="1:16">
      <c r="A27" s="4"/>
      <c r="B27" s="4"/>
      <c r="C27" s="4"/>
      <c r="D27" s="4"/>
      <c r="E27" s="4"/>
      <c r="F27" s="4"/>
      <c r="G27" s="4"/>
      <c r="H27" s="4"/>
      <c r="I27" s="4"/>
      <c r="J27" s="4"/>
      <c r="K27" s="4"/>
      <c r="L27" s="4"/>
      <c r="M27" s="4"/>
      <c r="N27" s="4"/>
      <c r="O27" s="4"/>
      <c r="P27" s="4"/>
    </row>
    <row r="28" spans="1:16">
      <c r="A28" s="4"/>
      <c r="B28" s="4"/>
      <c r="C28" s="4"/>
      <c r="D28" s="4"/>
      <c r="E28" s="4"/>
      <c r="F28" s="4"/>
      <c r="G28" s="4"/>
      <c r="H28" s="4"/>
      <c r="I28" s="4"/>
      <c r="J28" s="4"/>
      <c r="K28" s="4"/>
      <c r="L28" s="4"/>
      <c r="M28" s="4"/>
      <c r="N28" s="4"/>
      <c r="O28" s="4"/>
      <c r="P28" s="4"/>
    </row>
    <row r="29" spans="1:16">
      <c r="A29" s="4"/>
      <c r="B29" s="4"/>
      <c r="C29" s="4"/>
      <c r="D29" s="4"/>
      <c r="E29" s="4"/>
      <c r="F29" s="4"/>
      <c r="G29" s="4"/>
      <c r="H29" s="4"/>
      <c r="I29" s="4"/>
      <c r="J29" s="4"/>
      <c r="K29" s="4"/>
      <c r="L29" s="4"/>
      <c r="M29" s="4"/>
      <c r="N29" s="4"/>
      <c r="O29" s="4"/>
      <c r="P29" s="4"/>
    </row>
    <row r="30" spans="1:16">
      <c r="A30" s="4"/>
      <c r="B30" s="4"/>
      <c r="C30" s="4"/>
      <c r="D30" s="4"/>
      <c r="E30" s="4"/>
      <c r="F30" s="4"/>
      <c r="G30" s="4"/>
      <c r="H30" s="4"/>
      <c r="I30" s="4"/>
      <c r="J30" s="4"/>
      <c r="K30" s="4"/>
      <c r="L30" s="4"/>
      <c r="M30" s="4"/>
      <c r="N30" s="4"/>
      <c r="O30" s="4"/>
      <c r="P30" s="4"/>
    </row>
    <row r="31" spans="1:16">
      <c r="A31" s="4"/>
      <c r="B31" s="4"/>
      <c r="C31" s="4"/>
      <c r="D31" s="4"/>
      <c r="E31" s="4"/>
      <c r="F31" s="4"/>
      <c r="G31" s="4"/>
      <c r="H31" s="4"/>
      <c r="I31" s="4"/>
      <c r="J31" s="4"/>
      <c r="K31" s="4"/>
      <c r="L31" s="4"/>
      <c r="M31" s="4"/>
      <c r="N31" s="4"/>
      <c r="O31" s="4"/>
      <c r="P31" s="4"/>
    </row>
    <row r="32" spans="1:16">
      <c r="A32" s="4"/>
      <c r="B32" s="4"/>
      <c r="C32" s="4"/>
      <c r="D32" s="4"/>
      <c r="E32" s="4"/>
      <c r="F32" s="4"/>
      <c r="G32" s="4"/>
      <c r="H32" s="4"/>
      <c r="I32" s="4"/>
      <c r="J32" s="4"/>
      <c r="K32" s="4"/>
      <c r="L32" s="4"/>
      <c r="M32" s="4"/>
      <c r="N32" s="4"/>
      <c r="O32" s="4"/>
      <c r="P32" s="4"/>
    </row>
    <row r="33" s="4" customFormat="1"/>
    <row r="34" s="4" customFormat="1"/>
    <row r="35" s="4" customFormat="1"/>
    <row r="36" s="4" customFormat="1"/>
    <row r="37" s="4" customFormat="1"/>
    <row r="38" s="4" customFormat="1"/>
    <row r="39" s="4" customFormat="1"/>
    <row r="40" s="4" customFormat="1"/>
    <row r="41" s="4" customFormat="1"/>
    <row r="42" s="4" customFormat="1"/>
    <row r="43" s="4" customFormat="1"/>
    <row r="44" s="4" customFormat="1"/>
    <row r="45" s="4" customFormat="1"/>
    <row r="46" s="4" customFormat="1"/>
    <row r="47" s="4" customFormat="1"/>
    <row r="48" s="4" customFormat="1"/>
    <row r="49" s="4" customFormat="1"/>
    <row r="50" s="4" customFormat="1"/>
    <row r="51" s="4" customFormat="1"/>
    <row r="52" s="4" customFormat="1"/>
    <row r="53" s="4" customFormat="1"/>
    <row r="54" s="4" customFormat="1"/>
    <row r="55" s="4" customFormat="1"/>
    <row r="56" s="4" customFormat="1"/>
    <row r="57" s="4" customFormat="1"/>
    <row r="58" s="4" customFormat="1"/>
  </sheetData>
  <mergeCells count="1">
    <mergeCell ref="A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D1DDE-BAAF-421B-94EE-4037A5E458A1}">
  <dimension ref="A1:BZ1000"/>
  <sheetViews>
    <sheetView rightToLeft="1" zoomScale="171" workbookViewId="0">
      <pane ySplit="3" topLeftCell="A43" activePane="bottomLeft" state="frozen"/>
      <selection pane="bottomLeft" activeCell="E57" sqref="B57:E58"/>
    </sheetView>
  </sheetViews>
  <sheetFormatPr defaultRowHeight="14.5"/>
  <cols>
    <col min="1" max="1" width="4.08984375" style="12" bestFit="1" customWidth="1"/>
    <col min="2" max="2" width="10.1796875" style="12" bestFit="1" customWidth="1"/>
    <col min="3" max="3" width="5.81640625" style="12" bestFit="1" customWidth="1"/>
    <col min="4" max="4" width="6.1796875" style="12" bestFit="1" customWidth="1"/>
    <col min="5" max="5" width="12.90625" style="12" bestFit="1" customWidth="1"/>
    <col min="6" max="6" width="5.08984375" style="12" bestFit="1" customWidth="1"/>
    <col min="7" max="7" width="10.90625" style="12" bestFit="1" customWidth="1"/>
    <col min="8" max="8" width="9.7265625" style="4" bestFit="1" customWidth="1"/>
    <col min="9" max="9" width="5.08984375" style="4" bestFit="1" customWidth="1"/>
    <col min="10" max="10" width="4.453125" style="4" bestFit="1" customWidth="1"/>
    <col min="11" max="11" width="10.1796875" style="4" bestFit="1" customWidth="1"/>
    <col min="12" max="12" width="9.7265625" style="4" bestFit="1" customWidth="1"/>
    <col min="13" max="14" width="8.7265625" style="4"/>
    <col min="15" max="15" width="4.453125" style="4" bestFit="1" customWidth="1"/>
    <col min="16" max="16" width="10.1796875" style="4" bestFit="1" customWidth="1"/>
    <col min="17" max="16384" width="8.7265625" style="4"/>
  </cols>
  <sheetData>
    <row r="1" spans="1:78" ht="18.5">
      <c r="A1" s="61" t="s">
        <v>524</v>
      </c>
      <c r="B1" s="61"/>
      <c r="C1" s="61"/>
      <c r="D1" s="61"/>
      <c r="E1" s="61"/>
      <c r="F1" s="61"/>
      <c r="G1" s="61"/>
      <c r="H1" s="3"/>
      <c r="I1" s="3"/>
      <c r="J1" s="3"/>
      <c r="K1" s="3"/>
      <c r="L1" s="3"/>
      <c r="M1" s="3"/>
      <c r="N1" s="3"/>
      <c r="O1" s="3"/>
      <c r="P1" s="3"/>
    </row>
    <row r="2" spans="1:78">
      <c r="A2" s="5"/>
      <c r="B2" s="5"/>
      <c r="C2" s="5"/>
      <c r="D2" s="5"/>
      <c r="E2" s="5"/>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row>
    <row r="3" spans="1:78">
      <c r="A3" s="51" t="s">
        <v>11</v>
      </c>
      <c r="B3" s="51" t="s">
        <v>13</v>
      </c>
      <c r="C3" s="51" t="s">
        <v>14</v>
      </c>
      <c r="D3" s="52" t="s">
        <v>16</v>
      </c>
      <c r="E3" s="6"/>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row>
    <row r="4" spans="1:78">
      <c r="A4" s="53">
        <v>1</v>
      </c>
      <c r="B4" s="2" t="str">
        <f>المدخلات!$F$4</f>
        <v>4:00–5:30 م</v>
      </c>
      <c r="C4" s="2">
        <v>1</v>
      </c>
      <c r="D4" s="2" t="s">
        <v>301</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row>
    <row r="5" spans="1:78">
      <c r="A5" s="53">
        <v>1</v>
      </c>
      <c r="B5" s="2" t="str">
        <f>المدخلات!$F$5</f>
        <v>5:40–7:10 م</v>
      </c>
      <c r="C5" s="2">
        <v>1</v>
      </c>
      <c r="D5" s="2" t="s">
        <v>20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row>
    <row r="6" spans="1:78">
      <c r="A6" s="53">
        <v>2</v>
      </c>
      <c r="B6" s="2" t="str">
        <f>المدخلات!$F$4</f>
        <v>4:00–5:30 م</v>
      </c>
      <c r="C6" s="2">
        <v>1</v>
      </c>
      <c r="D6" s="2" t="s">
        <v>286</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row>
    <row r="7" spans="1:78">
      <c r="A7" s="53">
        <v>2</v>
      </c>
      <c r="B7" s="2" t="str">
        <f>المدخلات!$F$6</f>
        <v>7:20–8:50 م</v>
      </c>
      <c r="C7" s="2">
        <v>1</v>
      </c>
      <c r="D7" s="2" t="s">
        <v>267</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row>
    <row r="8" spans="1:78">
      <c r="A8" s="53">
        <v>3</v>
      </c>
      <c r="B8" s="2" t="str">
        <f>المدخلات!$F$4</f>
        <v>4:00–5:30 م</v>
      </c>
      <c r="C8" s="2">
        <v>1</v>
      </c>
      <c r="D8" s="2" t="s">
        <v>24</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row>
    <row r="9" spans="1:78">
      <c r="A9" s="53">
        <v>3</v>
      </c>
      <c r="B9" s="2" t="str">
        <f>المدخلات!$F$5</f>
        <v>5:40–7:10 م</v>
      </c>
      <c r="C9" s="2">
        <v>1</v>
      </c>
      <c r="D9" s="2" t="s">
        <v>25</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row>
    <row r="10" spans="1:78">
      <c r="A10" s="53">
        <v>4</v>
      </c>
      <c r="B10" s="2" t="str">
        <f>المدخلات!$F$5</f>
        <v>5:40–7:10 م</v>
      </c>
      <c r="C10" s="2">
        <v>1</v>
      </c>
      <c r="D10" s="2" t="s">
        <v>197</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row>
    <row r="11" spans="1:78">
      <c r="A11" s="53">
        <v>4</v>
      </c>
      <c r="B11" s="2" t="str">
        <f>المدخلات!$F$6</f>
        <v>7:20–8:50 م</v>
      </c>
      <c r="C11" s="2">
        <v>1</v>
      </c>
      <c r="D11" s="2" t="s">
        <v>266</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row>
    <row r="12" spans="1:78">
      <c r="A12" s="53">
        <v>5</v>
      </c>
      <c r="B12" s="2" t="str">
        <f>المدخلات!$F$5</f>
        <v>5:40–7:10 م</v>
      </c>
      <c r="C12" s="2">
        <v>1</v>
      </c>
      <c r="D12" s="2" t="s">
        <v>30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row>
    <row r="13" spans="1:78">
      <c r="A13" s="53">
        <v>5</v>
      </c>
      <c r="B13" s="2" t="str">
        <f>المدخلات!$F$6</f>
        <v>7:20–8:50 م</v>
      </c>
      <c r="C13" s="2">
        <v>1</v>
      </c>
      <c r="D13" s="2" t="s">
        <v>32</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row>
    <row r="14" spans="1:78">
      <c r="A14" s="53">
        <v>6</v>
      </c>
      <c r="B14" s="2" t="str">
        <f>المدخلات!$F$4</f>
        <v>4:00–5:30 م</v>
      </c>
      <c r="C14" s="2">
        <v>1</v>
      </c>
      <c r="D14" s="2" t="s">
        <v>266</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row>
    <row r="15" spans="1:78">
      <c r="A15" s="53">
        <v>6</v>
      </c>
      <c r="B15" s="2" t="str">
        <f>المدخلات!$F$6</f>
        <v>7:20–8:50 م</v>
      </c>
      <c r="C15" s="2">
        <v>1</v>
      </c>
      <c r="D15" s="2" t="s">
        <v>197</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row>
    <row r="16" spans="1:78">
      <c r="A16" s="53">
        <v>7</v>
      </c>
      <c r="B16" s="2" t="str">
        <f>المدخلات!$F$4</f>
        <v>4:00–5:30 م</v>
      </c>
      <c r="C16" s="2">
        <v>1</v>
      </c>
      <c r="D16" s="2" t="s">
        <v>32</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row>
    <row r="17" spans="1:78">
      <c r="A17" s="53">
        <v>7</v>
      </c>
      <c r="B17" s="2" t="str">
        <f>المدخلات!$F$5</f>
        <v>5:40–7:10 م</v>
      </c>
      <c r="C17" s="2">
        <v>1</v>
      </c>
      <c r="D17" s="2" t="s">
        <v>30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row>
    <row r="18" spans="1:78">
      <c r="A18" s="53">
        <v>8</v>
      </c>
      <c r="B18" s="2" t="str">
        <f>المدخلات!$F$5</f>
        <v>5:40–7:10 م</v>
      </c>
      <c r="C18" s="2">
        <v>1</v>
      </c>
      <c r="D18" s="2" t="s">
        <v>20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row>
    <row r="19" spans="1:78">
      <c r="A19" s="53">
        <v>8</v>
      </c>
      <c r="B19" s="2" t="str">
        <f>المدخلات!$F$6</f>
        <v>7:20–8:50 م</v>
      </c>
      <c r="C19" s="2">
        <v>1</v>
      </c>
      <c r="D19" s="2" t="s">
        <v>301</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row>
    <row r="20" spans="1:78">
      <c r="A20" s="53">
        <v>9</v>
      </c>
      <c r="B20" s="2" t="str">
        <f>المدخلات!$F$5</f>
        <v>5:40–7:10 م</v>
      </c>
      <c r="C20" s="2">
        <v>1</v>
      </c>
      <c r="D20" s="2" t="s">
        <v>267</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row>
    <row r="21" spans="1:78">
      <c r="A21" s="53">
        <v>9</v>
      </c>
      <c r="B21" s="2" t="str">
        <f>المدخلات!$F$6</f>
        <v>7:20–8:50 م</v>
      </c>
      <c r="C21" s="2">
        <v>1</v>
      </c>
      <c r="D21" s="2" t="s">
        <v>286</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row>
    <row r="22" spans="1:78">
      <c r="A22" s="53">
        <v>10</v>
      </c>
      <c r="B22" s="2" t="str">
        <f>المدخلات!$F$4</f>
        <v>4:00–5:30 م</v>
      </c>
      <c r="C22" s="2">
        <v>1</v>
      </c>
      <c r="D22" s="2" t="s">
        <v>24</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row>
    <row r="23" spans="1:78">
      <c r="A23" s="53">
        <v>10</v>
      </c>
      <c r="B23" s="2" t="str">
        <f>المدخلات!$F$5</f>
        <v>5:40–7:10 م</v>
      </c>
      <c r="C23" s="2">
        <v>1</v>
      </c>
      <c r="D23" s="2" t="s">
        <v>25</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row>
    <row r="24" spans="1:78">
      <c r="A24" s="53">
        <v>11</v>
      </c>
      <c r="B24" s="2" t="str">
        <f>المدخلات!$F$4</f>
        <v>4:00–5:30 م</v>
      </c>
      <c r="C24" s="2">
        <v>1</v>
      </c>
      <c r="D24" s="2" t="s">
        <v>286</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row>
    <row r="25" spans="1:78">
      <c r="A25" s="53">
        <v>11</v>
      </c>
      <c r="B25" s="2" t="str">
        <f>المدخلات!$F$6</f>
        <v>7:20–8:50 م</v>
      </c>
      <c r="C25" s="2">
        <v>1</v>
      </c>
      <c r="D25" s="2" t="s">
        <v>267</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row>
    <row r="26" spans="1:78">
      <c r="A26" s="53">
        <v>12</v>
      </c>
      <c r="B26" s="2" t="str">
        <f>المدخلات!$F$4</f>
        <v>4:00–5:30 م</v>
      </c>
      <c r="C26" s="2">
        <v>1</v>
      </c>
      <c r="D26" s="2" t="s">
        <v>25</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row>
    <row r="27" spans="1:78">
      <c r="A27" s="53">
        <v>12</v>
      </c>
      <c r="B27" s="2" t="str">
        <f>المدخلات!$F$6</f>
        <v>7:20–8:50 م</v>
      </c>
      <c r="C27" s="2">
        <v>1</v>
      </c>
      <c r="D27" s="2" t="s">
        <v>24</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row>
    <row r="28" spans="1:78">
      <c r="A28" s="53">
        <v>13</v>
      </c>
      <c r="B28" s="2" t="str">
        <f>المدخلات!$F$4</f>
        <v>4:00–5:30 م</v>
      </c>
      <c r="C28" s="2">
        <v>1</v>
      </c>
      <c r="D28" s="2" t="s">
        <v>197</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row>
    <row r="29" spans="1:78">
      <c r="A29" s="53">
        <v>13</v>
      </c>
      <c r="B29" s="2" t="str">
        <f>المدخلات!$F$6</f>
        <v>7:20–8:50 م</v>
      </c>
      <c r="C29" s="2">
        <v>1</v>
      </c>
      <c r="D29" s="2" t="s">
        <v>266</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row>
    <row r="30" spans="1:78">
      <c r="A30" s="53">
        <v>14</v>
      </c>
      <c r="B30" s="2" t="str">
        <f>المدخلات!$F$4</f>
        <v>4:00–5:30 م</v>
      </c>
      <c r="C30" s="2">
        <v>1</v>
      </c>
      <c r="D30" s="2" t="s">
        <v>30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row>
    <row r="31" spans="1:78">
      <c r="A31" s="53">
        <v>14</v>
      </c>
      <c r="B31" s="2" t="str">
        <f>المدخلات!$F$5</f>
        <v>5:40–7:10 م</v>
      </c>
      <c r="C31" s="2">
        <v>1</v>
      </c>
      <c r="D31" s="2" t="s">
        <v>32</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row>
    <row r="32" spans="1:78">
      <c r="A32" s="53">
        <v>15</v>
      </c>
      <c r="B32" s="2" t="str">
        <f>المدخلات!$F$5</f>
        <v>5:40–7:10 م</v>
      </c>
      <c r="C32" s="2">
        <v>1</v>
      </c>
      <c r="D32" s="2" t="s">
        <v>20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row>
    <row r="33" spans="1:78">
      <c r="A33" s="53">
        <v>15</v>
      </c>
      <c r="B33" s="2" t="str">
        <f>المدخلات!$F$6</f>
        <v>7:20–8:50 م</v>
      </c>
      <c r="C33" s="2">
        <v>1</v>
      </c>
      <c r="D33" s="2" t="s">
        <v>301</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row>
    <row r="34" spans="1:78">
      <c r="A34" s="53">
        <v>16</v>
      </c>
      <c r="B34" s="2" t="str">
        <f>المدخلات!$F$4</f>
        <v>4:00–5:30 م</v>
      </c>
      <c r="C34" s="2">
        <v>1</v>
      </c>
      <c r="D34" s="2" t="s">
        <v>32</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row>
    <row r="35" spans="1:78">
      <c r="A35" s="53">
        <v>16</v>
      </c>
      <c r="B35" s="2" t="str">
        <f>المدخلات!$F$5</f>
        <v>5:40–7:10 م</v>
      </c>
      <c r="C35" s="2">
        <v>1</v>
      </c>
      <c r="D35" s="2" t="s">
        <v>30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row>
    <row r="36" spans="1:78">
      <c r="A36" s="53">
        <v>17</v>
      </c>
      <c r="B36" s="2" t="str">
        <f>المدخلات!$F$5</f>
        <v>5:40–7:10 م</v>
      </c>
      <c r="C36" s="2">
        <v>1</v>
      </c>
      <c r="D36" s="2" t="s">
        <v>301</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row>
    <row r="37" spans="1:78">
      <c r="A37" s="53">
        <v>17</v>
      </c>
      <c r="B37" s="2" t="str">
        <f>المدخلات!$F$6</f>
        <v>7:20–8:50 م</v>
      </c>
      <c r="C37" s="2">
        <v>1</v>
      </c>
      <c r="D37" s="2" t="s">
        <v>20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row>
    <row r="38" spans="1:78">
      <c r="A38" s="53">
        <v>18</v>
      </c>
      <c r="B38" s="2" t="str">
        <f>المدخلات!$F$4</f>
        <v>4:00–5:30 م</v>
      </c>
      <c r="C38" s="2">
        <v>1</v>
      </c>
      <c r="D38" s="2" t="s">
        <v>267</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row>
    <row r="39" spans="1:78">
      <c r="A39" s="53">
        <v>18</v>
      </c>
      <c r="B39" s="2" t="str">
        <f>المدخلات!$F$6</f>
        <v>7:20–8:50 م</v>
      </c>
      <c r="C39" s="2">
        <v>1</v>
      </c>
      <c r="D39" s="2" t="s">
        <v>286</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row>
    <row r="40" spans="1:78">
      <c r="A40" s="53">
        <v>19</v>
      </c>
      <c r="B40" s="2" t="str">
        <f>المدخلات!$F$4</f>
        <v>4:00–5:30 م</v>
      </c>
      <c r="C40" s="2">
        <v>1</v>
      </c>
      <c r="D40" s="2" t="s">
        <v>25</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row>
    <row r="41" spans="1:78">
      <c r="A41" s="53">
        <v>19</v>
      </c>
      <c r="B41" s="2" t="str">
        <f>المدخلات!$F$6</f>
        <v>7:20–8:50 م</v>
      </c>
      <c r="C41" s="2">
        <v>1</v>
      </c>
      <c r="D41" s="2" t="s">
        <v>24</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row>
    <row r="42" spans="1:78">
      <c r="A42" s="53">
        <v>20</v>
      </c>
      <c r="B42" s="2" t="str">
        <f>المدخلات!$F$4</f>
        <v>4:00–5:30 م</v>
      </c>
      <c r="C42" s="2">
        <v>1</v>
      </c>
      <c r="D42" s="2" t="s">
        <v>197</v>
      </c>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row>
    <row r="43" spans="1:78">
      <c r="A43" s="53">
        <v>20</v>
      </c>
      <c r="B43" s="2" t="str">
        <f>المدخلات!$F$5</f>
        <v>5:40–7:10 م</v>
      </c>
      <c r="C43" s="2">
        <v>1</v>
      </c>
      <c r="D43" s="2" t="s">
        <v>266</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row>
    <row r="44" spans="1:78">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row>
    <row r="45" spans="1:78">
      <c r="A45"/>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row>
    <row r="46" spans="1:78" ht="20" customHeight="1">
      <c r="A46" s="64" t="s">
        <v>768</v>
      </c>
      <c r="B46" s="64"/>
      <c r="C46" s="64"/>
      <c r="D46" s="64"/>
      <c r="E46" s="64"/>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row>
    <row r="47" spans="1:78">
      <c r="A47" s="65" t="s">
        <v>240</v>
      </c>
      <c r="B47" s="66" t="s">
        <v>769</v>
      </c>
      <c r="C47" s="66"/>
      <c r="D47" s="66"/>
      <c r="E47" s="65" t="s">
        <v>770</v>
      </c>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row>
    <row r="48" spans="1:78">
      <c r="A48" s="67">
        <v>1</v>
      </c>
      <c r="B48" s="68" t="s">
        <v>771</v>
      </c>
      <c r="C48" s="68"/>
      <c r="D48" s="68"/>
      <c r="E48" s="70" t="s">
        <v>772</v>
      </c>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row>
    <row r="49" spans="1:78">
      <c r="A49" s="67">
        <v>2</v>
      </c>
      <c r="B49" s="68" t="s">
        <v>773</v>
      </c>
      <c r="C49" s="68"/>
      <c r="D49" s="68"/>
      <c r="E49" s="70" t="s">
        <v>772</v>
      </c>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row>
    <row r="50" spans="1:78">
      <c r="A50" s="67">
        <v>3</v>
      </c>
      <c r="B50" s="68" t="s">
        <v>774</v>
      </c>
      <c r="C50" s="68"/>
      <c r="D50" s="68"/>
      <c r="E50" s="70" t="s">
        <v>772</v>
      </c>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row>
    <row r="51" spans="1:78">
      <c r="A51" s="67">
        <v>4</v>
      </c>
      <c r="B51" s="68" t="s">
        <v>775</v>
      </c>
      <c r="C51" s="68"/>
      <c r="D51" s="68"/>
      <c r="E51" s="70" t="s">
        <v>772</v>
      </c>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row>
    <row r="52" spans="1:78">
      <c r="A52" s="67">
        <v>5</v>
      </c>
      <c r="B52" s="68" t="s">
        <v>776</v>
      </c>
      <c r="C52" s="68"/>
      <c r="D52" s="68"/>
      <c r="E52" s="70" t="s">
        <v>772</v>
      </c>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row>
    <row r="53" spans="1:78">
      <c r="A53" s="69"/>
      <c r="B53" s="69"/>
      <c r="C53" s="69"/>
      <c r="D53" s="69"/>
      <c r="E53" s="69"/>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row>
    <row r="54" spans="1:78">
      <c r="A54" s="69"/>
      <c r="B54" s="69"/>
      <c r="C54" s="69"/>
      <c r="D54" s="69"/>
      <c r="E54" s="69"/>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row>
    <row r="55" spans="1:78" ht="20" customHeight="1">
      <c r="A55" s="64" t="s">
        <v>777</v>
      </c>
      <c r="B55" s="64"/>
      <c r="C55" s="64"/>
      <c r="D55" s="64"/>
      <c r="E55" s="64"/>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row>
    <row r="56" spans="1:78">
      <c r="A56" s="65" t="s">
        <v>240</v>
      </c>
      <c r="B56" s="66" t="s">
        <v>769</v>
      </c>
      <c r="C56" s="66"/>
      <c r="D56" s="66"/>
      <c r="E56" s="65" t="s">
        <v>770</v>
      </c>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row>
    <row r="57" spans="1:78">
      <c r="A57" s="67">
        <v>1</v>
      </c>
      <c r="B57" s="68" t="s">
        <v>687</v>
      </c>
      <c r="C57" s="68"/>
      <c r="D57" s="68"/>
      <c r="E57" s="70" t="s">
        <v>778</v>
      </c>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row>
    <row r="58" spans="1:78">
      <c r="A58" s="67">
        <v>2</v>
      </c>
      <c r="B58" s="68" t="s">
        <v>779</v>
      </c>
      <c r="C58" s="68"/>
      <c r="D58" s="68"/>
      <c r="E58" s="70" t="s">
        <v>772</v>
      </c>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row>
    <row r="59" spans="1:78">
      <c r="A59" s="67">
        <v>3</v>
      </c>
      <c r="B59" s="68" t="s">
        <v>780</v>
      </c>
      <c r="C59" s="68"/>
      <c r="D59" s="68"/>
      <c r="E59" s="70" t="s">
        <v>772</v>
      </c>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row>
    <row r="60" spans="1:78">
      <c r="A60" s="67">
        <v>4</v>
      </c>
      <c r="B60" s="68" t="s">
        <v>781</v>
      </c>
      <c r="C60" s="68"/>
      <c r="D60" s="68"/>
      <c r="E60" s="70" t="s">
        <v>772</v>
      </c>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row>
    <row r="61" spans="1:78">
      <c r="A61" s="67">
        <v>5</v>
      </c>
      <c r="B61" s="68" t="s">
        <v>782</v>
      </c>
      <c r="C61" s="68"/>
      <c r="D61" s="68"/>
      <c r="E61" s="70" t="s">
        <v>772</v>
      </c>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row>
    <row r="62" spans="1:78">
      <c r="A62" s="69"/>
      <c r="B62" s="69"/>
      <c r="C62" s="69"/>
      <c r="D62" s="69"/>
      <c r="E62" s="69"/>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row>
    <row r="63" spans="1:78">
      <c r="A63" s="69"/>
      <c r="B63" s="69"/>
      <c r="C63" s="69"/>
      <c r="D63" s="69"/>
      <c r="E63" s="69"/>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row>
    <row r="64" spans="1:78" ht="20" customHeight="1">
      <c r="A64" s="64" t="s">
        <v>783</v>
      </c>
      <c r="B64" s="64"/>
      <c r="C64" s="64"/>
      <c r="D64" s="64"/>
      <c r="E64" s="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row>
    <row r="65" spans="1:78">
      <c r="A65" s="65" t="s">
        <v>240</v>
      </c>
      <c r="B65" s="66" t="s">
        <v>769</v>
      </c>
      <c r="C65" s="66"/>
      <c r="D65" s="66"/>
      <c r="E65" s="65" t="s">
        <v>770</v>
      </c>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row>
    <row r="66" spans="1:78">
      <c r="A66" s="67">
        <v>1</v>
      </c>
      <c r="B66" s="68" t="s">
        <v>699</v>
      </c>
      <c r="C66" s="68"/>
      <c r="D66" s="68"/>
      <c r="E66" s="70" t="s">
        <v>778</v>
      </c>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row>
    <row r="67" spans="1:78">
      <c r="A67" s="67">
        <v>2</v>
      </c>
      <c r="B67" s="68" t="s">
        <v>784</v>
      </c>
      <c r="C67" s="68"/>
      <c r="D67" s="68"/>
      <c r="E67" s="70" t="s">
        <v>772</v>
      </c>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row>
    <row r="68" spans="1:78">
      <c r="A68" s="67">
        <v>3</v>
      </c>
      <c r="B68" s="68" t="s">
        <v>785</v>
      </c>
      <c r="C68" s="68"/>
      <c r="D68" s="68"/>
      <c r="E68" s="70" t="s">
        <v>772</v>
      </c>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row>
    <row r="69" spans="1:78">
      <c r="A69" s="67">
        <v>4</v>
      </c>
      <c r="B69" s="68" t="s">
        <v>786</v>
      </c>
      <c r="C69" s="68"/>
      <c r="D69" s="68"/>
      <c r="E69" s="70" t="s">
        <v>787</v>
      </c>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row>
    <row r="70" spans="1:78">
      <c r="A70" s="67">
        <v>5</v>
      </c>
      <c r="B70" s="68" t="s">
        <v>788</v>
      </c>
      <c r="C70" s="68"/>
      <c r="D70" s="68"/>
      <c r="E70" s="70" t="s">
        <v>787</v>
      </c>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row>
    <row r="71" spans="1:78">
      <c r="A71" s="69"/>
      <c r="B71" s="69"/>
      <c r="C71" s="69"/>
      <c r="D71" s="69"/>
      <c r="E71" s="69"/>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row>
    <row r="72" spans="1:78">
      <c r="A72" s="69"/>
      <c r="B72" s="69"/>
      <c r="C72" s="69"/>
      <c r="D72" s="69"/>
      <c r="E72" s="69"/>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row>
    <row r="73" spans="1:78">
      <c r="A73" s="69"/>
      <c r="B73" s="69"/>
      <c r="C73" s="69"/>
      <c r="D73" s="69"/>
      <c r="E73" s="69"/>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row>
    <row r="74" spans="1:78">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row>
    <row r="75" spans="1:78">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row>
    <row r="76" spans="1:78">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row>
    <row r="77" spans="1:78">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row>
    <row r="78" spans="1:78">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row>
    <row r="79" spans="1:78">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row>
    <row r="80" spans="1:78">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row>
    <row r="81" spans="1:78">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row>
    <row r="82" spans="1:78">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row>
    <row r="83" spans="1:78">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row>
    <row r="84" spans="1:78">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row>
    <row r="85" spans="1:78">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row>
    <row r="86" spans="1:78">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row>
    <row r="87" spans="1:78">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row>
    <row r="88" spans="1:78">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row>
    <row r="89" spans="1:78">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row>
    <row r="90" spans="1:78">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row>
    <row r="91" spans="1:78">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row>
    <row r="92" spans="1:78">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row>
    <row r="93" spans="1:78">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row>
    <row r="94" spans="1:78">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row>
    <row r="95" spans="1:78">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row>
    <row r="96" spans="1:78">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row>
    <row r="97" spans="1:78">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row>
    <row r="98" spans="1:78">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row>
    <row r="99" spans="1:78">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row>
    <row r="100" spans="1:78">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row>
    <row r="101" spans="1:78">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row>
    <row r="102" spans="1:78">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row>
    <row r="103" spans="1:78">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row>
    <row r="104" spans="1:78">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row>
    <row r="105" spans="1:78">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row>
    <row r="106" spans="1:78">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row>
    <row r="107" spans="1:78">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row>
    <row r="108" spans="1:78">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row>
    <row r="109" spans="1:78">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row>
    <row r="110" spans="1:78">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row>
    <row r="111" spans="1:78">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row>
    <row r="112" spans="1:78">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row>
    <row r="113" spans="1:78">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row>
    <row r="114" spans="1:78">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row>
    <row r="115" spans="1:78">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row>
    <row r="116" spans="1:78">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row>
    <row r="117" spans="1:78">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row>
    <row r="118" spans="1:78">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row>
    <row r="119" spans="1:78">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row>
    <row r="120" spans="1:78">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row>
    <row r="121" spans="1:78">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row>
    <row r="122" spans="1:78">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row>
    <row r="123" spans="1:78">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row>
    <row r="124" spans="1:78">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row>
    <row r="125" spans="1:78">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row>
    <row r="126" spans="1:78">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row>
    <row r="127" spans="1:78">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row>
    <row r="128" spans="1:78">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row>
    <row r="129" spans="1:78">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row>
    <row r="130" spans="1:78">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row>
    <row r="131" spans="1:78">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row>
    <row r="132" spans="1:78">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row>
    <row r="133" spans="1:78">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row>
    <row r="134" spans="1:78">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row>
    <row r="135" spans="1:78">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row>
    <row r="136" spans="1:78">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row>
    <row r="137" spans="1:78">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row>
    <row r="138" spans="1:78">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row>
    <row r="139" spans="1:78">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row>
    <row r="140" spans="1:78">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row>
    <row r="141" spans="1:78">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row>
    <row r="142" spans="1:78">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row>
    <row r="143" spans="1:78">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row>
    <row r="144" spans="1:78">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row>
    <row r="145" spans="1:78">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row>
    <row r="146" spans="1:78">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row>
    <row r="147" spans="1:78">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row>
    <row r="148" spans="1:78">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row>
    <row r="149" spans="1:78">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row>
    <row r="150" spans="1:78">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row>
    <row r="151" spans="1:78">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row>
    <row r="152" spans="1:78">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row>
    <row r="153" spans="1:78">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row>
    <row r="154" spans="1:78">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row>
    <row r="155" spans="1:78">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row>
    <row r="156" spans="1:78">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row>
    <row r="157" spans="1:78">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row>
    <row r="158" spans="1:78">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row>
    <row r="159" spans="1:78">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row>
    <row r="160" spans="1:78">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row>
    <row r="161" spans="1:78">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row>
    <row r="162" spans="1:78">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row>
    <row r="163" spans="1:78">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row>
    <row r="164" spans="1:78">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row>
    <row r="165" spans="1:78">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row>
    <row r="166" spans="1:78">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row>
    <row r="167" spans="1:78">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row>
    <row r="168" spans="1:78">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row>
    <row r="169" spans="1:78">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row>
    <row r="170" spans="1:78">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row>
    <row r="171" spans="1:78">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row>
    <row r="172" spans="1:78">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row>
    <row r="173" spans="1:78">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row>
    <row r="174" spans="1:78">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row>
    <row r="175" spans="1:78">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row>
    <row r="176" spans="1:78">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row>
    <row r="177" spans="1:78">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row>
    <row r="178" spans="1:78">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row>
    <row r="179" spans="1:78">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row>
    <row r="180" spans="1:78">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row>
    <row r="181" spans="1:78">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row>
    <row r="182" spans="1:78">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row>
    <row r="183" spans="1:78">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row>
    <row r="184" spans="1:78">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row>
    <row r="185" spans="1:78">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row>
    <row r="186" spans="1:78">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row>
    <row r="187" spans="1:78">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row>
    <row r="188" spans="1:78">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row>
    <row r="189" spans="1:78">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row>
    <row r="190" spans="1:78">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row>
    <row r="191" spans="1:78">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row>
    <row r="192" spans="1:78">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row>
    <row r="193" spans="1:78">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row>
    <row r="194" spans="1:78">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row>
    <row r="195" spans="1:78">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row>
    <row r="196" spans="1:78">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row>
    <row r="197" spans="1:78">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row>
    <row r="198" spans="1:78">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row>
    <row r="199" spans="1:78">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row>
    <row r="200" spans="1:78">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row>
    <row r="201" spans="1:78">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row>
    <row r="202" spans="1:78">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row>
    <row r="203" spans="1:78">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row>
    <row r="204" spans="1:78">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row>
    <row r="205" spans="1:78">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row>
    <row r="206" spans="1:78">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row>
    <row r="207" spans="1:78">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row>
    <row r="208" spans="1:78">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row>
    <row r="209" spans="1:78">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row>
    <row r="210" spans="1:78">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row>
    <row r="211" spans="1:78">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row>
    <row r="212" spans="1:78">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row>
    <row r="213" spans="1:78">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row>
    <row r="214" spans="1:78">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row>
    <row r="215" spans="1:78">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row>
    <row r="216" spans="1:78">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row>
    <row r="217" spans="1:78">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row>
    <row r="218" spans="1:78">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row>
    <row r="219" spans="1:78">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row>
    <row r="220" spans="1:78">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row>
    <row r="221" spans="1:78">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row>
    <row r="222" spans="1:78">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row>
    <row r="223" spans="1:78">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row>
    <row r="224" spans="1:78">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row>
    <row r="225" spans="1:78">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row>
    <row r="226" spans="1:78">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row>
    <row r="227" spans="1:78">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row>
    <row r="228" spans="1:78">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row>
    <row r="229" spans="1:78">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row>
    <row r="230" spans="1:78">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row>
    <row r="231" spans="1:78">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row>
    <row r="232" spans="1:78">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row>
    <row r="233" spans="1:78">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row>
    <row r="234" spans="1:78">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row>
    <row r="235" spans="1:78">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row>
    <row r="236" spans="1:78">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row>
    <row r="237" spans="1:78">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row>
    <row r="238" spans="1:78">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row>
    <row r="239" spans="1:78">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row>
    <row r="240" spans="1:78">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row>
    <row r="241" spans="1:78">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row>
    <row r="242" spans="1:78">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row>
    <row r="243" spans="1:78">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row>
    <row r="244" spans="1:78">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row>
    <row r="245" spans="1:78">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row>
    <row r="246" spans="1:78">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row>
    <row r="247" spans="1:78">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row>
    <row r="248" spans="1:78">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row>
    <row r="249" spans="1:78">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row>
    <row r="250" spans="1:78">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row>
    <row r="251" spans="1:78">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row>
    <row r="252" spans="1:78">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row>
    <row r="253" spans="1:78">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row>
    <row r="254" spans="1:78">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row>
    <row r="255" spans="1:78">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row>
    <row r="256" spans="1:78">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row>
    <row r="257" spans="1:78">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row>
    <row r="258" spans="1:78">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row>
    <row r="259" spans="1:78">
      <c r="A259"/>
      <c r="B259"/>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row>
    <row r="260" spans="1:78">
      <c r="A260"/>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row>
    <row r="261" spans="1:78">
      <c r="A261"/>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row>
    <row r="262" spans="1:78">
      <c r="A262"/>
      <c r="B262"/>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row>
    <row r="263" spans="1:78">
      <c r="A263"/>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row>
    <row r="264" spans="1:78">
      <c r="A264"/>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row>
    <row r="265" spans="1:78">
      <c r="A265"/>
      <c r="B265"/>
      <c r="C265"/>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row>
    <row r="266" spans="1:78">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row>
    <row r="267" spans="1:78">
      <c r="A267"/>
      <c r="B267"/>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row>
    <row r="268" spans="1:78">
      <c r="A268"/>
      <c r="B268"/>
      <c r="C268"/>
      <c r="D268"/>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row>
    <row r="269" spans="1:78">
      <c r="A269"/>
      <c r="B269"/>
      <c r="C269"/>
      <c r="D269"/>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row>
    <row r="270" spans="1:78">
      <c r="A270"/>
      <c r="B270"/>
      <c r="C270"/>
      <c r="D270"/>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row>
    <row r="271" spans="1:78">
      <c r="A271"/>
      <c r="B271"/>
      <c r="C271"/>
      <c r="D271"/>
      <c r="E271"/>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row>
    <row r="272" spans="1:78">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row>
    <row r="273" spans="1:78">
      <c r="A273"/>
      <c r="B273"/>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row>
    <row r="274" spans="1:78">
      <c r="A274"/>
      <c r="B274"/>
      <c r="C274"/>
      <c r="D274"/>
      <c r="E274"/>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row>
    <row r="275" spans="1:78">
      <c r="A275"/>
      <c r="B275"/>
      <c r="C275"/>
      <c r="D275"/>
      <c r="E275"/>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row>
    <row r="276" spans="1:78">
      <c r="A276"/>
      <c r="B276"/>
      <c r="C276"/>
      <c r="D276"/>
      <c r="E276"/>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row>
    <row r="277" spans="1:78">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row>
    <row r="278" spans="1:78">
      <c r="A278"/>
      <c r="B278"/>
      <c r="C278"/>
      <c r="D278"/>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row>
    <row r="279" spans="1:78">
      <c r="A279"/>
      <c r="B279"/>
      <c r="C279"/>
      <c r="D279"/>
      <c r="E279"/>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row>
    <row r="280" spans="1:78">
      <c r="A280"/>
      <c r="B280"/>
      <c r="C280"/>
      <c r="D280"/>
      <c r="E280"/>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row>
    <row r="281" spans="1:78">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row>
    <row r="282" spans="1:78">
      <c r="A282"/>
      <c r="B282"/>
      <c r="C282"/>
      <c r="D282"/>
      <c r="E282"/>
      <c r="F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row>
    <row r="283" spans="1:78">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row>
    <row r="284" spans="1:78">
      <c r="A284"/>
      <c r="B284"/>
      <c r="C284"/>
      <c r="D284"/>
      <c r="E284"/>
      <c r="F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row>
    <row r="285" spans="1:78">
      <c r="A285"/>
      <c r="B285"/>
      <c r="C285"/>
      <c r="D285"/>
      <c r="E285"/>
      <c r="F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row>
    <row r="286" spans="1:78">
      <c r="A286"/>
      <c r="B286"/>
      <c r="C286"/>
      <c r="D286"/>
      <c r="E286"/>
      <c r="F286"/>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row>
    <row r="287" spans="1:78">
      <c r="A287"/>
      <c r="B287"/>
      <c r="C287"/>
      <c r="D287"/>
      <c r="E287"/>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row>
    <row r="288" spans="1:78">
      <c r="A288"/>
      <c r="B288"/>
      <c r="C288"/>
      <c r="D288"/>
      <c r="E288"/>
      <c r="F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row>
    <row r="289" spans="1:78">
      <c r="A289"/>
      <c r="B289"/>
      <c r="C289"/>
      <c r="D289"/>
      <c r="E289"/>
      <c r="F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row>
    <row r="290" spans="1:78">
      <c r="A290"/>
      <c r="B290"/>
      <c r="C290"/>
      <c r="D290"/>
      <c r="E290"/>
      <c r="F290"/>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row>
    <row r="291" spans="1:78">
      <c r="A291"/>
      <c r="B291"/>
      <c r="C291"/>
      <c r="D291"/>
      <c r="E291"/>
      <c r="F291"/>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row>
    <row r="292" spans="1:78">
      <c r="A292"/>
      <c r="B292"/>
      <c r="C292"/>
      <c r="D292"/>
      <c r="E292"/>
      <c r="F292"/>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row>
    <row r="293" spans="1:78">
      <c r="A293"/>
      <c r="B293"/>
      <c r="C293"/>
      <c r="D293"/>
      <c r="E293"/>
      <c r="F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row>
    <row r="294" spans="1:78">
      <c r="A294"/>
      <c r="B294"/>
      <c r="C294"/>
      <c r="D294"/>
      <c r="E294"/>
      <c r="F294"/>
      <c r="G294"/>
      <c r="H294"/>
      <c r="I294"/>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row>
    <row r="295" spans="1:78">
      <c r="A295"/>
      <c r="B295"/>
      <c r="C295"/>
      <c r="D295"/>
      <c r="E295"/>
      <c r="F295"/>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row>
    <row r="296" spans="1:78">
      <c r="A296"/>
      <c r="B296"/>
      <c r="C296"/>
      <c r="D296"/>
      <c r="E296"/>
      <c r="F296"/>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row>
    <row r="297" spans="1:78">
      <c r="A297"/>
      <c r="B297"/>
      <c r="C297"/>
      <c r="D297"/>
      <c r="E297"/>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row>
    <row r="298" spans="1:78">
      <c r="A298"/>
      <c r="B298"/>
      <c r="C298"/>
      <c r="D298"/>
      <c r="E298"/>
      <c r="F298"/>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row>
    <row r="299" spans="1:78">
      <c r="A299"/>
      <c r="B299"/>
      <c r="C299"/>
      <c r="D299"/>
      <c r="E299"/>
      <c r="F299"/>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row>
    <row r="300" spans="1:78">
      <c r="A300"/>
      <c r="B300"/>
      <c r="C300"/>
      <c r="D300"/>
      <c r="E300"/>
      <c r="F300"/>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row>
    <row r="301" spans="1:78">
      <c r="A301"/>
      <c r="B301"/>
      <c r="C301"/>
      <c r="D301"/>
      <c r="E301"/>
      <c r="F301"/>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row>
    <row r="302" spans="1:78">
      <c r="A302"/>
      <c r="B302"/>
      <c r="C302"/>
      <c r="D302"/>
      <c r="E302"/>
      <c r="F302"/>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row>
    <row r="303" spans="1:78">
      <c r="A303"/>
      <c r="B303"/>
      <c r="C303"/>
      <c r="D303"/>
      <c r="E303"/>
      <c r="F303"/>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row>
    <row r="304" spans="1:78">
      <c r="A304"/>
      <c r="B304"/>
      <c r="C304"/>
      <c r="D304"/>
      <c r="E304"/>
      <c r="F304"/>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row>
    <row r="305" spans="1:78">
      <c r="A305"/>
      <c r="B305"/>
      <c r="C305"/>
      <c r="D305"/>
      <c r="E305"/>
      <c r="F305"/>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row>
    <row r="306" spans="1:78">
      <c r="A306"/>
      <c r="B306"/>
      <c r="C306"/>
      <c r="D306"/>
      <c r="E306"/>
      <c r="F306"/>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row>
    <row r="307" spans="1:78">
      <c r="A307"/>
      <c r="B307"/>
      <c r="C307"/>
      <c r="D307"/>
      <c r="E307"/>
      <c r="F307"/>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row>
    <row r="308" spans="1:78">
      <c r="A308"/>
      <c r="B308"/>
      <c r="C308"/>
      <c r="D308"/>
      <c r="E308"/>
      <c r="F308"/>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row>
    <row r="309" spans="1:78">
      <c r="A309"/>
      <c r="B309"/>
      <c r="C309"/>
      <c r="D309"/>
      <c r="E309"/>
      <c r="F309"/>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row>
    <row r="310" spans="1:78">
      <c r="A310"/>
      <c r="B310"/>
      <c r="C310"/>
      <c r="D310"/>
      <c r="E310"/>
      <c r="F310"/>
      <c r="G310"/>
      <c r="H310"/>
      <c r="I310"/>
      <c r="J310"/>
      <c r="K310"/>
      <c r="L310"/>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row>
    <row r="311" spans="1:78">
      <c r="A311"/>
      <c r="B311"/>
      <c r="C311"/>
      <c r="D311"/>
      <c r="E311"/>
      <c r="F311"/>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row>
    <row r="312" spans="1:78">
      <c r="A312"/>
      <c r="B312"/>
      <c r="C312"/>
      <c r="D312"/>
      <c r="E312"/>
      <c r="F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row>
    <row r="313" spans="1:78">
      <c r="A313"/>
      <c r="B313"/>
      <c r="C313"/>
      <c r="D313"/>
      <c r="E313"/>
      <c r="F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row>
    <row r="314" spans="1:78">
      <c r="A314"/>
      <c r="B314"/>
      <c r="C314"/>
      <c r="D314"/>
      <c r="E314"/>
      <c r="F314"/>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row>
    <row r="315" spans="1:78">
      <c r="A315"/>
      <c r="B315"/>
      <c r="C315"/>
      <c r="D315"/>
      <c r="E315"/>
      <c r="F315"/>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row>
    <row r="316" spans="1:78">
      <c r="A316"/>
      <c r="B316"/>
      <c r="C316"/>
      <c r="D316"/>
      <c r="E316"/>
      <c r="F316"/>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row>
    <row r="317" spans="1:78">
      <c r="A317"/>
      <c r="B317"/>
      <c r="C317"/>
      <c r="D317"/>
      <c r="E317"/>
      <c r="F317"/>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row>
    <row r="318" spans="1:78">
      <c r="A318"/>
      <c r="B318"/>
      <c r="C318"/>
      <c r="D318"/>
      <c r="E318"/>
      <c r="F318"/>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row>
    <row r="319" spans="1:78">
      <c r="A319"/>
      <c r="B319"/>
      <c r="C319"/>
      <c r="D319"/>
      <c r="E319"/>
      <c r="F319"/>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row>
    <row r="320" spans="1:78">
      <c r="A320"/>
      <c r="B320"/>
      <c r="C320"/>
      <c r="D320"/>
      <c r="E320"/>
      <c r="F320"/>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row>
    <row r="321" spans="1:78">
      <c r="A321"/>
      <c r="B321"/>
      <c r="C321"/>
      <c r="D321"/>
      <c r="E321"/>
      <c r="F321"/>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row>
    <row r="322" spans="1:78">
      <c r="A322"/>
      <c r="B322"/>
      <c r="C322"/>
      <c r="D322"/>
      <c r="E322"/>
      <c r="F322"/>
      <c r="G322"/>
      <c r="H322"/>
      <c r="I322"/>
      <c r="J322"/>
      <c r="K322"/>
      <c r="L322"/>
      <c r="M322"/>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row>
    <row r="323" spans="1:78">
      <c r="A323"/>
      <c r="B323"/>
      <c r="C323"/>
      <c r="D323"/>
      <c r="E323"/>
      <c r="F323"/>
      <c r="G323"/>
      <c r="H323"/>
      <c r="I323"/>
      <c r="J323"/>
      <c r="K323"/>
      <c r="L323"/>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row>
    <row r="324" spans="1:78">
      <c r="A324"/>
      <c r="B324"/>
      <c r="C324"/>
      <c r="D324"/>
      <c r="E324"/>
      <c r="F324"/>
      <c r="G324"/>
      <c r="H324"/>
      <c r="I324"/>
      <c r="J324"/>
      <c r="K324"/>
      <c r="L324"/>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row>
    <row r="325" spans="1:78">
      <c r="A325"/>
      <c r="B325"/>
      <c r="C325"/>
      <c r="D325"/>
      <c r="E325"/>
      <c r="F325"/>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row>
    <row r="326" spans="1:78">
      <c r="A326"/>
      <c r="B326"/>
      <c r="C326"/>
      <c r="D326"/>
      <c r="E326"/>
      <c r="F326"/>
      <c r="G326"/>
      <c r="H326"/>
      <c r="I326"/>
      <c r="J326"/>
      <c r="K326"/>
      <c r="L326"/>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row>
    <row r="327" spans="1:78">
      <c r="A327"/>
      <c r="B327"/>
      <c r="C327"/>
      <c r="D327"/>
      <c r="E327"/>
      <c r="F327"/>
      <c r="G327"/>
      <c r="H327"/>
      <c r="I327"/>
      <c r="J327"/>
      <c r="K327"/>
      <c r="L327"/>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row>
    <row r="328" spans="1:78">
      <c r="A328"/>
      <c r="B328"/>
      <c r="C328"/>
      <c r="D328"/>
      <c r="E328"/>
      <c r="F328"/>
      <c r="G328"/>
      <c r="H328"/>
      <c r="I328"/>
      <c r="J328"/>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row>
    <row r="329" spans="1:78">
      <c r="A329"/>
      <c r="B329"/>
      <c r="C329"/>
      <c r="D329"/>
      <c r="E329"/>
      <c r="F329"/>
      <c r="G329"/>
      <c r="H329"/>
      <c r="I329"/>
      <c r="J329"/>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row>
    <row r="330" spans="1:78">
      <c r="A330"/>
      <c r="B330"/>
      <c r="C330"/>
      <c r="D330"/>
      <c r="E330"/>
      <c r="F330"/>
      <c r="G330"/>
      <c r="H330"/>
      <c r="I330"/>
      <c r="J330"/>
      <c r="K330"/>
      <c r="L330"/>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row>
    <row r="331" spans="1:78">
      <c r="A331"/>
      <c r="B331"/>
      <c r="C331"/>
      <c r="D331"/>
      <c r="E331"/>
      <c r="F331"/>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row>
    <row r="332" spans="1:78">
      <c r="A332"/>
      <c r="B332"/>
      <c r="C332"/>
      <c r="D332"/>
      <c r="E332"/>
      <c r="F332"/>
      <c r="G332"/>
      <c r="H332"/>
      <c r="I332"/>
      <c r="J332"/>
      <c r="K332"/>
      <c r="L332"/>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row>
    <row r="333" spans="1:78">
      <c r="A333"/>
      <c r="B333"/>
      <c r="C333"/>
      <c r="D333"/>
      <c r="E333"/>
      <c r="F333"/>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row>
    <row r="334" spans="1:78">
      <c r="A334"/>
      <c r="B334"/>
      <c r="C334"/>
      <c r="D334"/>
      <c r="E334"/>
      <c r="F334"/>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row>
    <row r="335" spans="1:78">
      <c r="A335"/>
      <c r="B335"/>
      <c r="C335"/>
      <c r="D335"/>
      <c r="E335"/>
      <c r="F335"/>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row>
    <row r="336" spans="1:78">
      <c r="A336"/>
      <c r="B336"/>
      <c r="C336"/>
      <c r="D336"/>
      <c r="E336"/>
      <c r="F336"/>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row>
    <row r="337" spans="1:78">
      <c r="A337"/>
      <c r="B337"/>
      <c r="C337"/>
      <c r="D337"/>
      <c r="E337"/>
      <c r="F337"/>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row>
    <row r="338" spans="1:78">
      <c r="A338"/>
      <c r="B338"/>
      <c r="C338"/>
      <c r="D338"/>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row>
    <row r="339" spans="1:78">
      <c r="A339"/>
      <c r="B339"/>
      <c r="C339"/>
      <c r="D339"/>
      <c r="E339"/>
      <c r="F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row>
    <row r="340" spans="1:78">
      <c r="A340"/>
      <c r="B340"/>
      <c r="C340"/>
      <c r="D340"/>
      <c r="E340"/>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row>
    <row r="341" spans="1:78">
      <c r="A341"/>
      <c r="B341"/>
      <c r="C341"/>
      <c r="D341"/>
      <c r="E341"/>
      <c r="F341"/>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row>
    <row r="342" spans="1:78">
      <c r="A342"/>
      <c r="B342"/>
      <c r="C342"/>
      <c r="D342"/>
      <c r="E342"/>
      <c r="F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row>
    <row r="343" spans="1:78">
      <c r="A343"/>
      <c r="B343"/>
      <c r="C343"/>
      <c r="D343"/>
      <c r="E343"/>
      <c r="F343"/>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row>
    <row r="344" spans="1:78">
      <c r="A344"/>
      <c r="B344"/>
      <c r="C344"/>
      <c r="D344"/>
      <c r="E344"/>
      <c r="F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row>
    <row r="345" spans="1:78">
      <c r="A345"/>
      <c r="B345"/>
      <c r="C345"/>
      <c r="D345"/>
      <c r="E345"/>
      <c r="F345"/>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row>
    <row r="346" spans="1:78">
      <c r="A346"/>
      <c r="B346"/>
      <c r="C346"/>
      <c r="D346"/>
      <c r="E346"/>
      <c r="F346"/>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row>
    <row r="347" spans="1:78">
      <c r="A347"/>
      <c r="B347"/>
      <c r="C347"/>
      <c r="D347"/>
      <c r="E347"/>
      <c r="F347"/>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row>
    <row r="348" spans="1:78">
      <c r="A348"/>
      <c r="B348"/>
      <c r="C348"/>
      <c r="D348"/>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row>
    <row r="349" spans="1:78">
      <c r="A349"/>
      <c r="B349"/>
      <c r="C349"/>
      <c r="D349"/>
      <c r="E349"/>
      <c r="F349"/>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row>
    <row r="350" spans="1:78">
      <c r="A350"/>
      <c r="B350"/>
      <c r="C350"/>
      <c r="D350"/>
      <c r="E350"/>
      <c r="F35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row>
    <row r="351" spans="1:78">
      <c r="A351"/>
      <c r="B351"/>
      <c r="C351"/>
      <c r="D351"/>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row>
    <row r="352" spans="1:78">
      <c r="A352"/>
      <c r="B352"/>
      <c r="C352"/>
      <c r="D352"/>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row>
    <row r="353" spans="1:78">
      <c r="A353"/>
      <c r="B353"/>
      <c r="C353"/>
      <c r="D353"/>
      <c r="E353"/>
      <c r="F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row>
    <row r="354" spans="1:78">
      <c r="A354"/>
      <c r="B354"/>
      <c r="C354"/>
      <c r="D354"/>
      <c r="E354"/>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row>
    <row r="355" spans="1:78">
      <c r="A355"/>
      <c r="B355"/>
      <c r="C355"/>
      <c r="D355"/>
      <c r="E355"/>
      <c r="F355"/>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row>
    <row r="356" spans="1:78">
      <c r="A356"/>
      <c r="B356"/>
      <c r="C356"/>
      <c r="D356"/>
      <c r="E356"/>
      <c r="F356"/>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row>
    <row r="357" spans="1:78">
      <c r="A357"/>
      <c r="B357"/>
      <c r="C357"/>
      <c r="D357"/>
      <c r="E357"/>
      <c r="F357"/>
      <c r="G357"/>
      <c r="H357"/>
      <c r="I357"/>
      <c r="J357"/>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row>
    <row r="358" spans="1:78">
      <c r="A358"/>
      <c r="B358"/>
      <c r="C358"/>
      <c r="D358"/>
      <c r="E358"/>
      <c r="F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row>
    <row r="359" spans="1:78">
      <c r="A359"/>
      <c r="B359"/>
      <c r="C359"/>
      <c r="D359"/>
      <c r="E359"/>
      <c r="F359"/>
      <c r="G359"/>
      <c r="H359"/>
      <c r="I359"/>
      <c r="J359"/>
      <c r="K359"/>
      <c r="L359"/>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row>
    <row r="360" spans="1:78">
      <c r="A360"/>
      <c r="B360"/>
      <c r="C360"/>
      <c r="D360"/>
      <c r="E360"/>
      <c r="F360"/>
      <c r="G360"/>
      <c r="H360"/>
      <c r="I360"/>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row>
    <row r="361" spans="1:78">
      <c r="A361"/>
      <c r="B361"/>
      <c r="C361"/>
      <c r="D361"/>
      <c r="E361"/>
      <c r="F361"/>
      <c r="G361"/>
      <c r="H361"/>
      <c r="I361"/>
      <c r="J361"/>
      <c r="K361"/>
      <c r="L361"/>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row>
    <row r="362" spans="1:78">
      <c r="A362"/>
      <c r="B362"/>
      <c r="C362"/>
      <c r="D362"/>
      <c r="E362"/>
      <c r="F362"/>
      <c r="G362"/>
      <c r="H362"/>
      <c r="I362"/>
      <c r="J36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row>
    <row r="363" spans="1:78">
      <c r="A363"/>
      <c r="B363"/>
      <c r="C363"/>
      <c r="D363"/>
      <c r="E363"/>
      <c r="F363"/>
      <c r="G363"/>
      <c r="H363"/>
      <c r="I363"/>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row>
    <row r="364" spans="1:78">
      <c r="A364"/>
      <c r="B364"/>
      <c r="C364"/>
      <c r="D364"/>
      <c r="E364"/>
      <c r="F364"/>
      <c r="G364"/>
      <c r="H364"/>
      <c r="I364"/>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row>
    <row r="365" spans="1:78">
      <c r="A365"/>
      <c r="B365"/>
      <c r="C365"/>
      <c r="D365"/>
      <c r="E365"/>
      <c r="F365"/>
      <c r="G365"/>
      <c r="H365"/>
      <c r="I365"/>
      <c r="J365"/>
      <c r="K365"/>
      <c r="L365"/>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row>
    <row r="366" spans="1:78">
      <c r="A366"/>
      <c r="B366"/>
      <c r="C366"/>
      <c r="D366"/>
      <c r="E366"/>
      <c r="F366"/>
      <c r="G366"/>
      <c r="H366"/>
      <c r="I366"/>
      <c r="J366"/>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row>
    <row r="367" spans="1:78">
      <c r="A367"/>
      <c r="B367"/>
      <c r="C367"/>
      <c r="D367"/>
      <c r="E367"/>
      <c r="F367"/>
      <c r="G367"/>
      <c r="H367"/>
      <c r="I367"/>
      <c r="J367"/>
      <c r="K367"/>
      <c r="L367"/>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row>
    <row r="368" spans="1:78">
      <c r="A368"/>
      <c r="B368"/>
      <c r="C368"/>
      <c r="D368"/>
      <c r="E368"/>
      <c r="F368"/>
      <c r="G368"/>
      <c r="H368"/>
      <c r="I368"/>
      <c r="J368"/>
      <c r="K368"/>
      <c r="L368"/>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row>
    <row r="369" spans="1:78">
      <c r="A369"/>
      <c r="B369"/>
      <c r="C369"/>
      <c r="D369"/>
      <c r="E369"/>
      <c r="F369"/>
      <c r="G369"/>
      <c r="H369"/>
      <c r="I369"/>
      <c r="J369"/>
      <c r="K369"/>
      <c r="L369"/>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row>
    <row r="370" spans="1:78">
      <c r="A370"/>
      <c r="B370"/>
      <c r="C370"/>
      <c r="D370"/>
      <c r="E370"/>
      <c r="F370"/>
      <c r="G370"/>
      <c r="H370"/>
      <c r="I370"/>
      <c r="J370"/>
      <c r="K370"/>
      <c r="L370"/>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row>
    <row r="371" spans="1:78">
      <c r="A371"/>
      <c r="B371"/>
      <c r="C371"/>
      <c r="D371"/>
      <c r="E371"/>
      <c r="F371"/>
      <c r="G371"/>
      <c r="H371"/>
      <c r="I371"/>
      <c r="J371"/>
      <c r="K371"/>
      <c r="L371"/>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row>
    <row r="372" spans="1:78">
      <c r="A372"/>
      <c r="B372"/>
      <c r="C372"/>
      <c r="D372"/>
      <c r="E372"/>
      <c r="F372"/>
      <c r="G372"/>
      <c r="H372"/>
      <c r="I372"/>
      <c r="J372"/>
      <c r="K372"/>
      <c r="L372"/>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row>
    <row r="373" spans="1:78">
      <c r="A373"/>
      <c r="B373"/>
      <c r="C373"/>
      <c r="D373"/>
      <c r="E373"/>
      <c r="F373"/>
      <c r="G373"/>
      <c r="H373"/>
      <c r="I373"/>
      <c r="J373"/>
      <c r="K373"/>
      <c r="L373"/>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row>
    <row r="374" spans="1:78">
      <c r="A374"/>
      <c r="B374"/>
      <c r="C374"/>
      <c r="D374"/>
      <c r="E374"/>
      <c r="F374"/>
      <c r="G374"/>
      <c r="H374"/>
      <c r="I374"/>
      <c r="J374"/>
      <c r="K374"/>
      <c r="L374"/>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row>
    <row r="375" spans="1:78">
      <c r="A375"/>
      <c r="B375"/>
      <c r="C375"/>
      <c r="D375"/>
      <c r="E375"/>
      <c r="F375"/>
      <c r="G375"/>
      <c r="H375"/>
      <c r="I375"/>
      <c r="J375"/>
      <c r="K375"/>
      <c r="L375"/>
      <c r="M375"/>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row>
    <row r="376" spans="1:78">
      <c r="A376"/>
      <c r="B376"/>
      <c r="C376"/>
      <c r="D376"/>
      <c r="E376"/>
      <c r="F376"/>
      <c r="G376"/>
      <c r="H376"/>
      <c r="I376"/>
      <c r="J376"/>
      <c r="K376"/>
      <c r="L376"/>
      <c r="M376"/>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row>
    <row r="377" spans="1:78">
      <c r="A377"/>
      <c r="B377"/>
      <c r="C377"/>
      <c r="D377"/>
      <c r="E377"/>
      <c r="F377"/>
      <c r="G377"/>
      <c r="H377"/>
      <c r="I377"/>
      <c r="J377"/>
      <c r="K377"/>
      <c r="L377"/>
      <c r="M377"/>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row>
    <row r="378" spans="1:78">
      <c r="A378"/>
      <c r="B378"/>
      <c r="C378"/>
      <c r="D378"/>
      <c r="E378"/>
      <c r="F378"/>
      <c r="G378"/>
      <c r="H378"/>
      <c r="I378"/>
      <c r="J378"/>
      <c r="K378"/>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row>
    <row r="379" spans="1:78">
      <c r="A379"/>
      <c r="B379"/>
      <c r="C379"/>
      <c r="D379"/>
      <c r="E379"/>
      <c r="F379"/>
      <c r="G379"/>
      <c r="H379"/>
      <c r="I379"/>
      <c r="J379"/>
      <c r="K379"/>
      <c r="L379"/>
      <c r="M379"/>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row>
    <row r="380" spans="1:78">
      <c r="A380"/>
      <c r="B380"/>
      <c r="C380"/>
      <c r="D380"/>
      <c r="E380"/>
      <c r="F380"/>
      <c r="G380"/>
      <c r="H380"/>
      <c r="I380"/>
      <c r="J380"/>
      <c r="K380"/>
      <c r="L380"/>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row>
    <row r="381" spans="1:78">
      <c r="A381"/>
      <c r="B381"/>
      <c r="C381"/>
      <c r="D381"/>
      <c r="E381"/>
      <c r="F381"/>
      <c r="G381"/>
      <c r="H381"/>
      <c r="I381"/>
      <c r="J381"/>
      <c r="K381"/>
      <c r="L381"/>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row>
    <row r="382" spans="1:78">
      <c r="A382"/>
      <c r="B382"/>
      <c r="C382"/>
      <c r="D382"/>
      <c r="E382"/>
      <c r="F382"/>
      <c r="G382"/>
      <c r="H382"/>
      <c r="I382"/>
      <c r="J382"/>
      <c r="K382"/>
      <c r="L382"/>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row>
    <row r="383" spans="1:78">
      <c r="A383"/>
      <c r="B383"/>
      <c r="C383"/>
      <c r="D383"/>
      <c r="E383"/>
      <c r="F383"/>
      <c r="G383"/>
      <c r="H383"/>
      <c r="I383"/>
      <c r="J383"/>
      <c r="K383"/>
      <c r="L383"/>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row>
    <row r="384" spans="1:78">
      <c r="A384"/>
      <c r="B384"/>
      <c r="C384"/>
      <c r="D384"/>
      <c r="E384"/>
      <c r="F384"/>
      <c r="G384"/>
      <c r="H384"/>
      <c r="I384"/>
      <c r="J384"/>
      <c r="K384"/>
      <c r="L384"/>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row>
    <row r="385" spans="1:78">
      <c r="A385"/>
      <c r="B385"/>
      <c r="C385"/>
      <c r="D385"/>
      <c r="E385"/>
      <c r="F385"/>
      <c r="G385"/>
      <c r="H385"/>
      <c r="I385"/>
      <c r="J385"/>
      <c r="K385"/>
      <c r="L385"/>
      <c r="M385"/>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row>
    <row r="386" spans="1:78">
      <c r="A386"/>
      <c r="B386"/>
      <c r="C386"/>
      <c r="D386"/>
      <c r="E386"/>
      <c r="F386"/>
      <c r="G386"/>
      <c r="H386"/>
      <c r="I386"/>
      <c r="J386"/>
      <c r="K386"/>
      <c r="L386"/>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row>
    <row r="387" spans="1:78">
      <c r="A387"/>
      <c r="B387"/>
      <c r="C387"/>
      <c r="D387"/>
      <c r="E387"/>
      <c r="F387"/>
      <c r="G387"/>
      <c r="H387"/>
      <c r="I387"/>
      <c r="J387"/>
      <c r="K387"/>
      <c r="L387"/>
      <c r="M387"/>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row>
    <row r="388" spans="1:78">
      <c r="A388"/>
      <c r="B388"/>
      <c r="C388"/>
      <c r="D388"/>
      <c r="E388"/>
      <c r="F388"/>
      <c r="G388"/>
      <c r="H388"/>
      <c r="I388"/>
      <c r="J388"/>
      <c r="K388"/>
      <c r="L388"/>
      <c r="M388"/>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row>
    <row r="389" spans="1:78">
      <c r="A389"/>
      <c r="B389"/>
      <c r="C389"/>
      <c r="D389"/>
      <c r="E389"/>
      <c r="F389"/>
      <c r="G389"/>
      <c r="H389"/>
      <c r="I389"/>
      <c r="J389"/>
      <c r="K389"/>
      <c r="L389"/>
      <c r="M389"/>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row>
    <row r="390" spans="1:78">
      <c r="A390"/>
      <c r="B390"/>
      <c r="C390"/>
      <c r="D390"/>
      <c r="E390"/>
      <c r="F390"/>
      <c r="G390"/>
      <c r="H390"/>
      <c r="I390"/>
      <c r="J390"/>
      <c r="K390"/>
      <c r="L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row>
    <row r="391" spans="1:78">
      <c r="A391"/>
      <c r="B391"/>
      <c r="C391"/>
      <c r="D391"/>
      <c r="E391"/>
      <c r="F391"/>
      <c r="G391"/>
      <c r="H391"/>
      <c r="I391"/>
      <c r="J391"/>
      <c r="K391"/>
      <c r="L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row>
    <row r="392" spans="1:78">
      <c r="A392"/>
      <c r="B392"/>
      <c r="C392"/>
      <c r="D392"/>
      <c r="E392"/>
      <c r="F392"/>
      <c r="G392"/>
      <c r="H392"/>
      <c r="I392"/>
      <c r="J392"/>
      <c r="K392"/>
      <c r="L392"/>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row>
    <row r="393" spans="1:78">
      <c r="A393"/>
      <c r="B393"/>
      <c r="C393"/>
      <c r="D393"/>
      <c r="E393"/>
      <c r="F393"/>
      <c r="G393"/>
      <c r="H393"/>
      <c r="I393"/>
      <c r="J393"/>
      <c r="K393"/>
      <c r="L393"/>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row>
    <row r="394" spans="1:78">
      <c r="A394"/>
      <c r="B394"/>
      <c r="C394"/>
      <c r="D394"/>
      <c r="E394"/>
      <c r="F394"/>
      <c r="G394"/>
      <c r="H394"/>
      <c r="I394"/>
      <c r="J394"/>
      <c r="K394"/>
      <c r="L394"/>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row>
    <row r="395" spans="1:78">
      <c r="A395"/>
      <c r="B395"/>
      <c r="C395"/>
      <c r="D395"/>
      <c r="E395"/>
      <c r="F395"/>
      <c r="G395"/>
      <c r="H395"/>
      <c r="I395"/>
      <c r="J395"/>
      <c r="K395"/>
      <c r="L39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row>
    <row r="396" spans="1:78">
      <c r="A396"/>
      <c r="B396"/>
      <c r="C396"/>
      <c r="D396"/>
      <c r="E396"/>
      <c r="F396"/>
      <c r="G396"/>
      <c r="H396"/>
      <c r="I396"/>
      <c r="J396"/>
      <c r="K396"/>
      <c r="L396"/>
      <c r="M396"/>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row>
    <row r="397" spans="1:78">
      <c r="A397"/>
      <c r="B397"/>
      <c r="C397"/>
      <c r="D397"/>
      <c r="E397"/>
      <c r="F397"/>
      <c r="G397"/>
      <c r="H397"/>
      <c r="I397"/>
      <c r="J397"/>
      <c r="K397"/>
      <c r="L397"/>
      <c r="M397"/>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row>
    <row r="398" spans="1:78">
      <c r="A398"/>
      <c r="B398"/>
      <c r="C398"/>
      <c r="D398"/>
      <c r="E398"/>
      <c r="F398"/>
      <c r="G398"/>
      <c r="H398"/>
      <c r="I398"/>
      <c r="J398"/>
      <c r="K398"/>
      <c r="L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row>
    <row r="399" spans="1:78">
      <c r="A399"/>
      <c r="B399"/>
      <c r="C399"/>
      <c r="D399"/>
      <c r="E399"/>
      <c r="F399"/>
      <c r="G399"/>
      <c r="H399"/>
      <c r="I399"/>
      <c r="J399"/>
      <c r="K399"/>
      <c r="L399"/>
      <c r="M399"/>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row>
    <row r="400" spans="1:78">
      <c r="A400"/>
      <c r="B400"/>
      <c r="C400"/>
      <c r="D400"/>
      <c r="E400"/>
      <c r="F400"/>
      <c r="G400"/>
      <c r="H400"/>
      <c r="I400"/>
      <c r="J400"/>
      <c r="K400"/>
      <c r="L400"/>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row>
    <row r="401" spans="1:78">
      <c r="A401"/>
      <c r="B401"/>
      <c r="C401"/>
      <c r="D401"/>
      <c r="E401"/>
      <c r="F401"/>
      <c r="G401"/>
      <c r="H401"/>
      <c r="I401"/>
      <c r="J401"/>
      <c r="K401"/>
      <c r="L401"/>
      <c r="M401"/>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row>
    <row r="402" spans="1:78">
      <c r="A402"/>
      <c r="B402"/>
      <c r="C402"/>
      <c r="D402"/>
      <c r="E402"/>
      <c r="F402"/>
      <c r="G402"/>
      <c r="H402"/>
      <c r="I402"/>
      <c r="J402"/>
      <c r="K402"/>
      <c r="L402"/>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row>
    <row r="403" spans="1:78">
      <c r="A403"/>
      <c r="B403"/>
      <c r="C403"/>
      <c r="D403"/>
      <c r="E403"/>
      <c r="F403"/>
      <c r="G403"/>
      <c r="H403"/>
      <c r="I403"/>
      <c r="J403"/>
      <c r="K403"/>
      <c r="L403"/>
      <c r="M403"/>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row>
    <row r="404" spans="1:78">
      <c r="A404"/>
      <c r="B404"/>
      <c r="C404"/>
      <c r="D404"/>
      <c r="E404"/>
      <c r="F404"/>
      <c r="G404"/>
      <c r="H404"/>
      <c r="I404"/>
      <c r="J404"/>
      <c r="K404"/>
      <c r="L404"/>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row>
    <row r="405" spans="1:78">
      <c r="A405"/>
      <c r="B405"/>
      <c r="C405"/>
      <c r="D405"/>
      <c r="E405"/>
      <c r="F405"/>
      <c r="G405"/>
      <c r="H405"/>
      <c r="I405"/>
      <c r="J405"/>
      <c r="K405"/>
      <c r="L405"/>
      <c r="M405"/>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row>
    <row r="406" spans="1:78">
      <c r="A406"/>
      <c r="B406"/>
      <c r="C406"/>
      <c r="D406"/>
      <c r="E406"/>
      <c r="F406"/>
      <c r="G406"/>
      <c r="H406"/>
      <c r="I406"/>
      <c r="J406"/>
      <c r="K406"/>
      <c r="L406"/>
      <c r="M406"/>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row>
    <row r="407" spans="1:78">
      <c r="A407"/>
      <c r="B407"/>
      <c r="C407"/>
      <c r="D407"/>
      <c r="E407"/>
      <c r="F407"/>
      <c r="G407"/>
      <c r="H407"/>
      <c r="I407"/>
      <c r="J407"/>
      <c r="K407"/>
      <c r="L407"/>
      <c r="M407"/>
      <c r="N407"/>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row>
    <row r="408" spans="1:78">
      <c r="A408"/>
      <c r="B408"/>
      <c r="C408"/>
      <c r="D408"/>
      <c r="E408"/>
      <c r="F408"/>
      <c r="G408"/>
      <c r="H408"/>
      <c r="I408"/>
      <c r="J408"/>
      <c r="K408"/>
      <c r="L408"/>
      <c r="M408"/>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row>
    <row r="409" spans="1:78">
      <c r="A409"/>
      <c r="B409"/>
      <c r="C409"/>
      <c r="D409"/>
      <c r="E409"/>
      <c r="F409"/>
      <c r="G409"/>
      <c r="H409"/>
      <c r="I409"/>
      <c r="J409"/>
      <c r="K409"/>
      <c r="L409"/>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row>
    <row r="410" spans="1:78">
      <c r="A410"/>
      <c r="B410"/>
      <c r="C410"/>
      <c r="D410"/>
      <c r="E410"/>
      <c r="F410"/>
      <c r="G410"/>
      <c r="H410"/>
      <c r="I410"/>
      <c r="J410"/>
      <c r="K410"/>
      <c r="L410"/>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row>
    <row r="411" spans="1:78">
      <c r="A411"/>
      <c r="B411"/>
      <c r="C411"/>
      <c r="D411"/>
      <c r="E411"/>
      <c r="F411"/>
      <c r="G411"/>
      <c r="H411"/>
      <c r="I411"/>
      <c r="J411"/>
      <c r="K411"/>
      <c r="L411"/>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row>
    <row r="412" spans="1:78">
      <c r="A412"/>
      <c r="B412"/>
      <c r="C412"/>
      <c r="D412"/>
      <c r="E412"/>
      <c r="F412"/>
      <c r="G412"/>
      <c r="H412"/>
      <c r="I412"/>
      <c r="J412"/>
      <c r="K412"/>
      <c r="L412"/>
      <c r="M412"/>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row>
    <row r="413" spans="1:78">
      <c r="A413"/>
      <c r="B413"/>
      <c r="C413"/>
      <c r="D413"/>
      <c r="E413"/>
      <c r="F413"/>
      <c r="G413"/>
      <c r="H413"/>
      <c r="I413"/>
      <c r="J413"/>
      <c r="K413"/>
      <c r="L413"/>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row>
    <row r="414" spans="1:78">
      <c r="A414"/>
      <c r="B414"/>
      <c r="C414"/>
      <c r="D414"/>
      <c r="E414"/>
      <c r="F414"/>
      <c r="G414"/>
      <c r="H414"/>
      <c r="I414"/>
      <c r="J414"/>
      <c r="K414"/>
      <c r="L414"/>
      <c r="M414"/>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row>
    <row r="415" spans="1:78">
      <c r="A415"/>
      <c r="B415"/>
      <c r="C415"/>
      <c r="D415"/>
      <c r="E415"/>
      <c r="F415"/>
      <c r="G415"/>
      <c r="H415"/>
      <c r="I415"/>
      <c r="J415"/>
      <c r="K415"/>
      <c r="L415"/>
      <c r="M415"/>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row>
    <row r="416" spans="1:78">
      <c r="A416"/>
      <c r="B416"/>
      <c r="C416"/>
      <c r="D416"/>
      <c r="E416"/>
      <c r="F416"/>
      <c r="G416"/>
      <c r="H416"/>
      <c r="I416"/>
      <c r="J416"/>
      <c r="K416"/>
      <c r="L416"/>
      <c r="M416"/>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row>
    <row r="417" spans="1:78">
      <c r="A417"/>
      <c r="B417"/>
      <c r="C417"/>
      <c r="D417"/>
      <c r="E417"/>
      <c r="F417"/>
      <c r="G417"/>
      <c r="H417"/>
      <c r="I417"/>
      <c r="J417"/>
      <c r="K417"/>
      <c r="L417"/>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row>
    <row r="418" spans="1:78">
      <c r="A418"/>
      <c r="B418"/>
      <c r="C418"/>
      <c r="D418"/>
      <c r="E418"/>
      <c r="F418"/>
      <c r="G418"/>
      <c r="H418"/>
      <c r="I418"/>
      <c r="J418"/>
      <c r="K418"/>
      <c r="L418"/>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row>
    <row r="419" spans="1:78">
      <c r="A419"/>
      <c r="B419"/>
      <c r="C419"/>
      <c r="D419"/>
      <c r="E419"/>
      <c r="F419"/>
      <c r="G419"/>
      <c r="H419"/>
      <c r="I419"/>
      <c r="J419"/>
      <c r="K419"/>
      <c r="L419"/>
      <c r="M419"/>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row>
    <row r="420" spans="1:78">
      <c r="A420"/>
      <c r="B420"/>
      <c r="C420"/>
      <c r="D420"/>
      <c r="E420"/>
      <c r="F420"/>
      <c r="G420"/>
      <c r="H420"/>
      <c r="I420"/>
      <c r="J420"/>
      <c r="K420"/>
      <c r="L420"/>
      <c r="M420"/>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row>
    <row r="421" spans="1:78">
      <c r="A421"/>
      <c r="B421"/>
      <c r="C421"/>
      <c r="D421"/>
      <c r="E421"/>
      <c r="F421"/>
      <c r="G421"/>
      <c r="H421"/>
      <c r="I421"/>
      <c r="J421"/>
      <c r="K421"/>
      <c r="L421"/>
      <c r="M421"/>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row>
    <row r="422" spans="1:78">
      <c r="A422"/>
      <c r="B422"/>
      <c r="C422"/>
      <c r="D422"/>
      <c r="E422"/>
      <c r="F422"/>
      <c r="G422"/>
      <c r="H422"/>
      <c r="I422"/>
      <c r="J422"/>
      <c r="K422"/>
      <c r="L422"/>
      <c r="M422"/>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row>
    <row r="423" spans="1:78">
      <c r="A423"/>
      <c r="B423"/>
      <c r="C423"/>
      <c r="D423"/>
      <c r="E423"/>
      <c r="F423"/>
      <c r="G423"/>
      <c r="H423"/>
      <c r="I423"/>
      <c r="J423"/>
      <c r="K423"/>
      <c r="L423"/>
      <c r="M423"/>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row>
    <row r="424" spans="1:78">
      <c r="A424"/>
      <c r="B424"/>
      <c r="C424"/>
      <c r="D424"/>
      <c r="E424"/>
      <c r="F424"/>
      <c r="G424"/>
      <c r="H424"/>
      <c r="I424"/>
      <c r="J424"/>
      <c r="K424"/>
      <c r="L424"/>
      <c r="M424"/>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row>
    <row r="425" spans="1:78">
      <c r="A425"/>
      <c r="B425"/>
      <c r="C425"/>
      <c r="D425"/>
      <c r="E425"/>
      <c r="F425"/>
      <c r="G425"/>
      <c r="H425"/>
      <c r="I425"/>
      <c r="J425"/>
      <c r="K425"/>
      <c r="L425"/>
      <c r="M425"/>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row>
    <row r="426" spans="1:78">
      <c r="A426"/>
      <c r="B426"/>
      <c r="C426"/>
      <c r="D426"/>
      <c r="E426"/>
      <c r="F426"/>
      <c r="G426"/>
      <c r="H426"/>
      <c r="I426"/>
      <c r="J426"/>
      <c r="K426"/>
      <c r="L426"/>
      <c r="M426"/>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row>
    <row r="427" spans="1:78">
      <c r="A427"/>
      <c r="B427"/>
      <c r="C427"/>
      <c r="D427"/>
      <c r="E427"/>
      <c r="F427"/>
      <c r="G427"/>
      <c r="H427"/>
      <c r="I427"/>
      <c r="J427"/>
      <c r="K427"/>
      <c r="L427"/>
      <c r="M427"/>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row>
    <row r="428" spans="1:78">
      <c r="A428"/>
      <c r="B428"/>
      <c r="C428"/>
      <c r="D428"/>
      <c r="E428"/>
      <c r="F428"/>
      <c r="G428"/>
      <c r="H428"/>
      <c r="I428"/>
      <c r="J428"/>
      <c r="K428"/>
      <c r="L428"/>
      <c r="M428"/>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row>
    <row r="429" spans="1:78">
      <c r="A429"/>
      <c r="B429"/>
      <c r="C429"/>
      <c r="D429"/>
      <c r="E429"/>
      <c r="F429"/>
      <c r="G429"/>
      <c r="H429"/>
      <c r="I429"/>
      <c r="J429"/>
      <c r="K429"/>
      <c r="L429"/>
      <c r="M429"/>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row>
    <row r="430" spans="1:78">
      <c r="A430"/>
      <c r="B430"/>
      <c r="C430"/>
      <c r="D430"/>
      <c r="E430"/>
      <c r="F430"/>
      <c r="G430"/>
      <c r="H430"/>
      <c r="I430"/>
      <c r="J430"/>
      <c r="K430"/>
      <c r="L430"/>
      <c r="M430"/>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row>
    <row r="431" spans="1:78">
      <c r="A431"/>
      <c r="B431"/>
      <c r="C431"/>
      <c r="D431"/>
      <c r="E431"/>
      <c r="F431"/>
      <c r="G431"/>
      <c r="H431"/>
      <c r="I431"/>
      <c r="J431"/>
      <c r="K431"/>
      <c r="L431"/>
      <c r="M431"/>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row>
    <row r="432" spans="1:78">
      <c r="A432"/>
      <c r="B432"/>
      <c r="C432"/>
      <c r="D432"/>
      <c r="E432"/>
      <c r="F432"/>
      <c r="G432"/>
      <c r="H432"/>
      <c r="I432"/>
      <c r="J432"/>
      <c r="K432"/>
      <c r="L432"/>
      <c r="M432"/>
      <c r="N432"/>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row>
    <row r="433" spans="1:78">
      <c r="A433"/>
      <c r="B433"/>
      <c r="C433"/>
      <c r="D433"/>
      <c r="E433"/>
      <c r="F433"/>
      <c r="G433"/>
      <c r="H433"/>
      <c r="I433"/>
      <c r="J433"/>
      <c r="K433"/>
      <c r="L433"/>
      <c r="M433"/>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row>
    <row r="434" spans="1:78">
      <c r="A434"/>
      <c r="B434"/>
      <c r="C434"/>
      <c r="D434"/>
      <c r="E434"/>
      <c r="F434"/>
      <c r="G434"/>
      <c r="H434"/>
      <c r="I434"/>
      <c r="J434"/>
      <c r="K434"/>
      <c r="L434"/>
      <c r="M434"/>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row>
    <row r="435" spans="1:78">
      <c r="A435"/>
      <c r="B435"/>
      <c r="C435"/>
      <c r="D435"/>
      <c r="E435"/>
      <c r="F435"/>
      <c r="G435"/>
      <c r="H435"/>
      <c r="I435"/>
      <c r="J435"/>
      <c r="K435"/>
      <c r="L435"/>
      <c r="M435"/>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row>
    <row r="436" spans="1:78">
      <c r="A436"/>
      <c r="B436"/>
      <c r="C436"/>
      <c r="D436"/>
      <c r="E436"/>
      <c r="F436"/>
      <c r="G436"/>
      <c r="H436"/>
      <c r="I436"/>
      <c r="J436"/>
      <c r="K436"/>
      <c r="L436"/>
      <c r="M436"/>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row>
    <row r="437" spans="1:78">
      <c r="A437"/>
      <c r="B437"/>
      <c r="C437"/>
      <c r="D437"/>
      <c r="E437"/>
      <c r="F437"/>
      <c r="G437"/>
      <c r="H437"/>
      <c r="I437"/>
      <c r="J437"/>
      <c r="K437"/>
      <c r="L437"/>
      <c r="M437"/>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row>
    <row r="438" spans="1:78">
      <c r="A438"/>
      <c r="B438"/>
      <c r="C438"/>
      <c r="D438"/>
      <c r="E438"/>
      <c r="F438"/>
      <c r="G438"/>
      <c r="H438"/>
      <c r="I438"/>
      <c r="J438"/>
      <c r="K438"/>
      <c r="L438"/>
      <c r="M438"/>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row>
    <row r="439" spans="1:78">
      <c r="A439"/>
      <c r="B439"/>
      <c r="C439"/>
      <c r="D439"/>
      <c r="E439"/>
      <c r="F439"/>
      <c r="G439"/>
      <c r="H439"/>
      <c r="I439"/>
      <c r="J439"/>
      <c r="K439"/>
      <c r="L439"/>
      <c r="M439"/>
      <c r="N439"/>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row>
    <row r="440" spans="1:78">
      <c r="A440"/>
      <c r="B440"/>
      <c r="C440"/>
      <c r="D440"/>
      <c r="E440"/>
      <c r="F440"/>
      <c r="G440"/>
      <c r="H440"/>
      <c r="I440"/>
      <c r="J440"/>
      <c r="K440"/>
      <c r="L440"/>
      <c r="M440"/>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row>
    <row r="441" spans="1:78">
      <c r="A441"/>
      <c r="B441"/>
      <c r="C441"/>
      <c r="D441"/>
      <c r="E441"/>
      <c r="F441"/>
      <c r="G441"/>
      <c r="H441"/>
      <c r="I441"/>
      <c r="J441"/>
      <c r="K441"/>
      <c r="L441"/>
      <c r="M441"/>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row>
    <row r="442" spans="1:78">
      <c r="A442"/>
      <c r="B442"/>
      <c r="C442"/>
      <c r="D442"/>
      <c r="E442"/>
      <c r="F442"/>
      <c r="G442"/>
      <c r="H442"/>
      <c r="I442"/>
      <c r="J442"/>
      <c r="K442"/>
      <c r="L442"/>
      <c r="M442"/>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row>
    <row r="443" spans="1:78">
      <c r="A443"/>
      <c r="B443"/>
      <c r="C443"/>
      <c r="D443"/>
      <c r="E443"/>
      <c r="F443"/>
      <c r="G443"/>
      <c r="H443"/>
      <c r="I443"/>
      <c r="J443"/>
      <c r="K443"/>
      <c r="L443"/>
      <c r="M443"/>
      <c r="N443"/>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row>
    <row r="444" spans="1:78">
      <c r="A444"/>
      <c r="B444"/>
      <c r="C444"/>
      <c r="D444"/>
      <c r="E444"/>
      <c r="F444"/>
      <c r="G444"/>
      <c r="H444"/>
      <c r="I444"/>
      <c r="J444"/>
      <c r="K444"/>
      <c r="L444"/>
      <c r="M444"/>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row>
    <row r="445" spans="1:78">
      <c r="A445"/>
      <c r="B445"/>
      <c r="C445"/>
      <c r="D445"/>
      <c r="E445"/>
      <c r="F445"/>
      <c r="G445"/>
      <c r="H445"/>
      <c r="I445"/>
      <c r="J445"/>
      <c r="K445"/>
      <c r="L445"/>
      <c r="M445"/>
      <c r="N445"/>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row>
    <row r="446" spans="1:78">
      <c r="A446"/>
      <c r="B446"/>
      <c r="C446"/>
      <c r="D446"/>
      <c r="E446"/>
      <c r="F446"/>
      <c r="G446"/>
      <c r="H446"/>
      <c r="I446"/>
      <c r="J446"/>
      <c r="K446"/>
      <c r="L446"/>
      <c r="M446"/>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row>
    <row r="447" spans="1:78">
      <c r="A447"/>
      <c r="B447"/>
      <c r="C447"/>
      <c r="D447"/>
      <c r="E447"/>
      <c r="F447"/>
      <c r="G447"/>
      <c r="H447"/>
      <c r="I447"/>
      <c r="J447"/>
      <c r="K447"/>
      <c r="L447"/>
      <c r="M447"/>
      <c r="N447"/>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row>
    <row r="448" spans="1:78">
      <c r="A448"/>
      <c r="B448"/>
      <c r="C448"/>
      <c r="D448"/>
      <c r="E448"/>
      <c r="F448"/>
      <c r="G448"/>
      <c r="H448"/>
      <c r="I448"/>
      <c r="J448"/>
      <c r="K448"/>
      <c r="L448"/>
      <c r="M448"/>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row>
    <row r="449" spans="1:78">
      <c r="A449"/>
      <c r="B449"/>
      <c r="C449"/>
      <c r="D449"/>
      <c r="E449"/>
      <c r="F449"/>
      <c r="G449"/>
      <c r="H449"/>
      <c r="I449"/>
      <c r="J449"/>
      <c r="K449"/>
      <c r="L449"/>
      <c r="M449"/>
      <c r="N449"/>
      <c r="O449"/>
      <c r="P449"/>
      <c r="Q449"/>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row>
    <row r="450" spans="1:78">
      <c r="A450"/>
      <c r="B450"/>
      <c r="C450"/>
      <c r="D450"/>
      <c r="E450"/>
      <c r="F450"/>
      <c r="G450"/>
      <c r="H450"/>
      <c r="I450"/>
      <c r="J450"/>
      <c r="K450"/>
      <c r="L450"/>
      <c r="M450"/>
      <c r="N450"/>
      <c r="O450"/>
      <c r="P450"/>
      <c r="Q450"/>
      <c r="R450"/>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row>
    <row r="451" spans="1:78">
      <c r="A451"/>
      <c r="B451"/>
      <c r="C451"/>
      <c r="D451"/>
      <c r="E451"/>
      <c r="F451"/>
      <c r="G451"/>
      <c r="H451"/>
      <c r="I451"/>
      <c r="J451"/>
      <c r="K451"/>
      <c r="L451"/>
      <c r="M451"/>
      <c r="N451"/>
      <c r="O451"/>
      <c r="P451"/>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row>
    <row r="452" spans="1:78">
      <c r="A452"/>
      <c r="B452"/>
      <c r="C452"/>
      <c r="D452"/>
      <c r="E452"/>
      <c r="F452"/>
      <c r="G452"/>
      <c r="H452"/>
      <c r="I452"/>
      <c r="J452"/>
      <c r="K452"/>
      <c r="L452"/>
      <c r="M452"/>
      <c r="N452"/>
      <c r="O452"/>
      <c r="P452"/>
      <c r="Q452"/>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row>
    <row r="453" spans="1:78">
      <c r="A453"/>
      <c r="B453"/>
      <c r="C453"/>
      <c r="D453"/>
      <c r="E453"/>
      <c r="F453"/>
      <c r="G453"/>
      <c r="H453"/>
      <c r="I453"/>
      <c r="J453"/>
      <c r="K453"/>
      <c r="L453"/>
      <c r="M453"/>
      <c r="N453"/>
      <c r="O453"/>
      <c r="P453"/>
      <c r="Q453"/>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row>
    <row r="454" spans="1:78">
      <c r="A454"/>
      <c r="B454"/>
      <c r="C454"/>
      <c r="D454"/>
      <c r="E454"/>
      <c r="F454"/>
      <c r="G454"/>
      <c r="H454"/>
      <c r="I454"/>
      <c r="J454"/>
      <c r="K454"/>
      <c r="L454"/>
      <c r="M454"/>
      <c r="N454"/>
      <c r="O454"/>
      <c r="P454"/>
      <c r="Q454"/>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row>
    <row r="455" spans="1:78">
      <c r="A455"/>
      <c r="B455"/>
      <c r="C455"/>
      <c r="D455"/>
      <c r="E455"/>
      <c r="F455"/>
      <c r="G455"/>
      <c r="H455"/>
      <c r="I455"/>
      <c r="J455"/>
      <c r="K455"/>
      <c r="L455"/>
      <c r="M455"/>
      <c r="N455"/>
      <c r="O455"/>
      <c r="P455"/>
      <c r="Q455"/>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row>
    <row r="456" spans="1:78">
      <c r="A456"/>
      <c r="B456"/>
      <c r="C456"/>
      <c r="D456"/>
      <c r="E456"/>
      <c r="F456"/>
      <c r="G456"/>
      <c r="H456"/>
      <c r="I456"/>
      <c r="J456"/>
      <c r="K456"/>
      <c r="L456"/>
      <c r="M456"/>
      <c r="N456"/>
      <c r="O456"/>
      <c r="P456"/>
      <c r="Q456"/>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row>
    <row r="457" spans="1:78">
      <c r="A457"/>
      <c r="B457"/>
      <c r="C457"/>
      <c r="D457"/>
      <c r="E457"/>
      <c r="F457"/>
      <c r="G457"/>
      <c r="H457"/>
      <c r="I457"/>
      <c r="J457"/>
      <c r="K457"/>
      <c r="L457"/>
      <c r="M457"/>
      <c r="N457"/>
      <c r="O457"/>
      <c r="P457"/>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row>
    <row r="458" spans="1:78">
      <c r="A458"/>
      <c r="B458"/>
      <c r="C458"/>
      <c r="D458"/>
      <c r="E458"/>
      <c r="F458"/>
      <c r="G458"/>
      <c r="H458"/>
      <c r="I458"/>
      <c r="J458"/>
      <c r="K458"/>
      <c r="L458"/>
      <c r="M458"/>
      <c r="N458"/>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row>
    <row r="459" spans="1:78">
      <c r="A459"/>
      <c r="B459"/>
      <c r="C459"/>
      <c r="D459"/>
      <c r="E459"/>
      <c r="F459"/>
      <c r="G459"/>
      <c r="H459"/>
      <c r="I459"/>
      <c r="J459"/>
      <c r="K459"/>
      <c r="L459"/>
      <c r="M459"/>
      <c r="N459"/>
      <c r="O459"/>
      <c r="P459"/>
      <c r="Q459"/>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row>
    <row r="460" spans="1:78">
      <c r="A460"/>
      <c r="B460"/>
      <c r="C460"/>
      <c r="D460"/>
      <c r="E460"/>
      <c r="F460"/>
      <c r="G460"/>
      <c r="H460"/>
      <c r="I460"/>
      <c r="J460"/>
      <c r="K460"/>
      <c r="L460"/>
      <c r="M460"/>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row>
    <row r="461" spans="1:78">
      <c r="A461"/>
      <c r="B461"/>
      <c r="C461"/>
      <c r="D461"/>
      <c r="E461"/>
      <c r="F461"/>
      <c r="G461"/>
      <c r="H461"/>
      <c r="I461"/>
      <c r="J461"/>
      <c r="K461"/>
      <c r="L461"/>
      <c r="M461"/>
      <c r="N461"/>
      <c r="O461"/>
      <c r="P461"/>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row>
    <row r="462" spans="1:78">
      <c r="A462"/>
      <c r="B462"/>
      <c r="C462"/>
      <c r="D462"/>
      <c r="E462"/>
      <c r="F462"/>
      <c r="G462"/>
      <c r="H462"/>
      <c r="I462"/>
      <c r="J462"/>
      <c r="K462"/>
      <c r="L462"/>
      <c r="M462"/>
      <c r="N462"/>
      <c r="O462"/>
      <c r="P462"/>
      <c r="Q462"/>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row>
    <row r="463" spans="1:78">
      <c r="A463"/>
      <c r="B463"/>
      <c r="C463"/>
      <c r="D463"/>
      <c r="E463"/>
      <c r="F463"/>
      <c r="G463"/>
      <c r="H463"/>
      <c r="I463"/>
      <c r="J463"/>
      <c r="K463"/>
      <c r="L463"/>
      <c r="M463"/>
      <c r="N463"/>
      <c r="O463"/>
      <c r="P463"/>
      <c r="Q463"/>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row>
    <row r="464" spans="1:78">
      <c r="A464"/>
      <c r="B464"/>
      <c r="C464"/>
      <c r="D464"/>
      <c r="E464"/>
      <c r="F464"/>
      <c r="G464"/>
      <c r="H464"/>
      <c r="I464"/>
      <c r="J464"/>
      <c r="K464"/>
      <c r="L464"/>
      <c r="M464"/>
      <c r="N464"/>
      <c r="O464"/>
      <c r="P464"/>
      <c r="Q464"/>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row>
    <row r="465" spans="1:78">
      <c r="A465"/>
      <c r="B465"/>
      <c r="C465"/>
      <c r="D465"/>
      <c r="E465"/>
      <c r="F465"/>
      <c r="G465"/>
      <c r="H465"/>
      <c r="I465"/>
      <c r="J465"/>
      <c r="K465"/>
      <c r="L465"/>
      <c r="M465"/>
      <c r="N465"/>
      <c r="O465"/>
      <c r="P465"/>
      <c r="Q465"/>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row>
    <row r="466" spans="1:78">
      <c r="A466"/>
      <c r="B466"/>
      <c r="C466"/>
      <c r="D466"/>
      <c r="E466"/>
      <c r="F466"/>
      <c r="G466"/>
      <c r="H466"/>
      <c r="I466"/>
      <c r="J466"/>
      <c r="K466"/>
      <c r="L466"/>
      <c r="M466"/>
      <c r="N466"/>
      <c r="O466"/>
      <c r="P466"/>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row>
    <row r="467" spans="1:78">
      <c r="A467"/>
      <c r="B467"/>
      <c r="C467"/>
      <c r="D467"/>
      <c r="E467"/>
      <c r="F467"/>
      <c r="G467"/>
      <c r="H467"/>
      <c r="I467"/>
      <c r="J467"/>
      <c r="K467"/>
      <c r="L467"/>
      <c r="M467"/>
      <c r="N467"/>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row>
    <row r="468" spans="1:78">
      <c r="A468"/>
      <c r="B468"/>
      <c r="C468"/>
      <c r="D468"/>
      <c r="E468"/>
      <c r="F468"/>
      <c r="G468"/>
      <c r="H468"/>
      <c r="I468"/>
      <c r="J468"/>
      <c r="K468"/>
      <c r="L468"/>
      <c r="M468"/>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row>
    <row r="469" spans="1:78">
      <c r="A469"/>
      <c r="B469"/>
      <c r="C469"/>
      <c r="D469"/>
      <c r="E469"/>
      <c r="F469"/>
      <c r="G469"/>
      <c r="H469"/>
      <c r="I469"/>
      <c r="J469"/>
      <c r="K469"/>
      <c r="L469"/>
      <c r="M469"/>
      <c r="N469"/>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row>
    <row r="470" spans="1:78">
      <c r="A470"/>
      <c r="B470"/>
      <c r="C470"/>
      <c r="D470"/>
      <c r="E470"/>
      <c r="F470"/>
      <c r="G470"/>
      <c r="H470"/>
      <c r="I470"/>
      <c r="J470"/>
      <c r="K470"/>
      <c r="L470"/>
      <c r="M470"/>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row>
    <row r="471" spans="1:78">
      <c r="A471"/>
      <c r="B471"/>
      <c r="C471"/>
      <c r="D471"/>
      <c r="E471"/>
      <c r="F471"/>
      <c r="G471"/>
      <c r="H471"/>
      <c r="I471"/>
      <c r="J471"/>
      <c r="K471"/>
      <c r="L471"/>
      <c r="M471"/>
      <c r="N471"/>
      <c r="O471"/>
      <c r="P471"/>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row>
    <row r="472" spans="1:78">
      <c r="A472"/>
      <c r="B472"/>
      <c r="C472"/>
      <c r="D472"/>
      <c r="E472"/>
      <c r="F472"/>
      <c r="G472"/>
      <c r="H472"/>
      <c r="I472"/>
      <c r="J472"/>
      <c r="K472"/>
      <c r="L472"/>
      <c r="M472"/>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row>
    <row r="473" spans="1:78">
      <c r="A473"/>
      <c r="B473"/>
      <c r="C473"/>
      <c r="D473"/>
      <c r="E473"/>
      <c r="F473"/>
      <c r="G473"/>
      <c r="H473"/>
      <c r="I473"/>
      <c r="J473"/>
      <c r="K473"/>
      <c r="L473"/>
      <c r="M473"/>
      <c r="N473"/>
      <c r="O473"/>
      <c r="P473"/>
      <c r="Q473"/>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row>
    <row r="474" spans="1:78">
      <c r="A474"/>
      <c r="B474"/>
      <c r="C474"/>
      <c r="D474"/>
      <c r="E474"/>
      <c r="F474"/>
      <c r="G474"/>
      <c r="H474"/>
      <c r="I474"/>
      <c r="J474"/>
      <c r="K474"/>
      <c r="L474"/>
      <c r="M474"/>
      <c r="N474"/>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row>
    <row r="475" spans="1:78">
      <c r="A475"/>
      <c r="B475"/>
      <c r="C475"/>
      <c r="D475"/>
      <c r="E475"/>
      <c r="F475"/>
      <c r="G475"/>
      <c r="H475"/>
      <c r="I475"/>
      <c r="J475"/>
      <c r="K475"/>
      <c r="L475"/>
      <c r="M475"/>
      <c r="N475"/>
      <c r="O475"/>
      <c r="P475"/>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row>
    <row r="476" spans="1:78">
      <c r="A476"/>
      <c r="B476"/>
      <c r="C476"/>
      <c r="D476"/>
      <c r="E476"/>
      <c r="F476"/>
      <c r="G476"/>
      <c r="H476"/>
      <c r="I476"/>
      <c r="J476"/>
      <c r="K476"/>
      <c r="L476"/>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row>
    <row r="477" spans="1:78">
      <c r="A477"/>
      <c r="B477"/>
      <c r="C477"/>
      <c r="D477"/>
      <c r="E477"/>
      <c r="F477"/>
      <c r="G477"/>
      <c r="H477"/>
      <c r="I477"/>
      <c r="J477"/>
      <c r="K477"/>
      <c r="L477"/>
      <c r="M477"/>
      <c r="N477"/>
      <c r="O477"/>
      <c r="P477"/>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row>
    <row r="478" spans="1:78">
      <c r="A478"/>
      <c r="B478"/>
      <c r="C478"/>
      <c r="D478"/>
      <c r="E478"/>
      <c r="F478"/>
      <c r="G478"/>
      <c r="H478"/>
      <c r="I478"/>
      <c r="J478"/>
      <c r="K478"/>
      <c r="L478"/>
      <c r="M478"/>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row>
    <row r="479" spans="1:78">
      <c r="A479"/>
      <c r="B479"/>
      <c r="C479"/>
      <c r="D479"/>
      <c r="E479"/>
      <c r="F479"/>
      <c r="G479"/>
      <c r="H479"/>
      <c r="I479"/>
      <c r="J479"/>
      <c r="K479"/>
      <c r="L479"/>
      <c r="M479"/>
      <c r="N479"/>
      <c r="O479"/>
      <c r="P479"/>
      <c r="Q479"/>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row>
    <row r="480" spans="1:78">
      <c r="A480"/>
      <c r="B480"/>
      <c r="C480"/>
      <c r="D480"/>
      <c r="E480"/>
      <c r="F480"/>
      <c r="G480"/>
      <c r="H480"/>
      <c r="I480"/>
      <c r="J480"/>
      <c r="K480"/>
      <c r="L480"/>
      <c r="M480"/>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row>
    <row r="481" spans="1:78">
      <c r="A481"/>
      <c r="B481"/>
      <c r="C481"/>
      <c r="D481"/>
      <c r="E481"/>
      <c r="F481"/>
      <c r="G481"/>
      <c r="H481"/>
      <c r="I481"/>
      <c r="J481"/>
      <c r="K481"/>
      <c r="L481"/>
      <c r="M481"/>
      <c r="N481"/>
      <c r="O481"/>
      <c r="P481"/>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row>
    <row r="482" spans="1:78">
      <c r="A482"/>
      <c r="B482"/>
      <c r="C482"/>
      <c r="D482"/>
      <c r="E482"/>
      <c r="F482"/>
      <c r="G482"/>
      <c r="H482"/>
      <c r="I482"/>
      <c r="J482"/>
      <c r="K482"/>
      <c r="L482"/>
      <c r="M482"/>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row>
    <row r="483" spans="1:78">
      <c r="A483"/>
      <c r="B483"/>
      <c r="C483"/>
      <c r="D483"/>
      <c r="E483"/>
      <c r="F483"/>
      <c r="G483"/>
      <c r="H483"/>
      <c r="I483"/>
      <c r="J483"/>
      <c r="K483"/>
      <c r="L483"/>
      <c r="M483"/>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row>
    <row r="484" spans="1:78">
      <c r="A484"/>
      <c r="B484"/>
      <c r="C484"/>
      <c r="D484"/>
      <c r="E484"/>
      <c r="F484"/>
      <c r="G484"/>
      <c r="H484"/>
      <c r="I484"/>
      <c r="J484"/>
      <c r="K484"/>
      <c r="L484"/>
      <c r="M484"/>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row>
    <row r="485" spans="1:78">
      <c r="A485"/>
      <c r="B485"/>
      <c r="C485"/>
      <c r="D485"/>
      <c r="E485"/>
      <c r="F485"/>
      <c r="G485"/>
      <c r="H485"/>
      <c r="I485"/>
      <c r="J485"/>
      <c r="K485"/>
      <c r="L485"/>
      <c r="M485"/>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row>
    <row r="486" spans="1:78">
      <c r="A486"/>
      <c r="B486"/>
      <c r="C486"/>
      <c r="D486"/>
      <c r="E486"/>
      <c r="F486"/>
      <c r="G486"/>
      <c r="H486"/>
      <c r="I486"/>
      <c r="J486"/>
      <c r="K486"/>
      <c r="L486"/>
      <c r="M486"/>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row>
    <row r="487" spans="1:78">
      <c r="A487"/>
      <c r="B487"/>
      <c r="C487"/>
      <c r="D487"/>
      <c r="E487"/>
      <c r="F487"/>
      <c r="G487"/>
      <c r="H487"/>
      <c r="I487"/>
      <c r="J487"/>
      <c r="K487"/>
      <c r="L487"/>
      <c r="M487"/>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row>
    <row r="488" spans="1:78">
      <c r="A488"/>
      <c r="B488"/>
      <c r="C488"/>
      <c r="D488"/>
      <c r="E488"/>
      <c r="F488"/>
      <c r="G488"/>
      <c r="H488"/>
      <c r="I488"/>
      <c r="J488"/>
      <c r="K488"/>
      <c r="L488"/>
      <c r="M488"/>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row>
    <row r="489" spans="1:78">
      <c r="A489"/>
      <c r="B489"/>
      <c r="C489"/>
      <c r="D489"/>
      <c r="E489"/>
      <c r="F489"/>
      <c r="G489"/>
      <c r="H489"/>
      <c r="I489"/>
      <c r="J489"/>
      <c r="K489"/>
      <c r="L489"/>
      <c r="M489"/>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row>
    <row r="490" spans="1:78">
      <c r="A490"/>
      <c r="B490"/>
      <c r="C490"/>
      <c r="D490"/>
      <c r="E490"/>
      <c r="F490"/>
      <c r="G490"/>
      <c r="H490"/>
      <c r="I490"/>
      <c r="J490"/>
      <c r="K490"/>
      <c r="L490"/>
      <c r="M490"/>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row>
    <row r="491" spans="1:78">
      <c r="A491"/>
      <c r="B491"/>
      <c r="C491"/>
      <c r="D491"/>
      <c r="E491"/>
      <c r="F491"/>
      <c r="G491"/>
      <c r="H491"/>
      <c r="I491"/>
      <c r="J491"/>
      <c r="K491"/>
      <c r="L491"/>
      <c r="M491"/>
      <c r="N491"/>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row>
    <row r="492" spans="1:78">
      <c r="A492"/>
      <c r="B492"/>
      <c r="C492"/>
      <c r="D492"/>
      <c r="E492"/>
      <c r="F492"/>
      <c r="G492"/>
      <c r="H492"/>
      <c r="I492"/>
      <c r="J492"/>
      <c r="K492"/>
      <c r="L492"/>
      <c r="M492"/>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row>
    <row r="493" spans="1:78">
      <c r="A493"/>
      <c r="B493"/>
      <c r="C493"/>
      <c r="D493"/>
      <c r="E493"/>
      <c r="F493"/>
      <c r="G493"/>
      <c r="H493"/>
      <c r="I493"/>
      <c r="J493"/>
      <c r="K493"/>
      <c r="L493"/>
      <c r="M493"/>
      <c r="N493"/>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row>
    <row r="494" spans="1:78">
      <c r="A494"/>
      <c r="B494"/>
      <c r="C494"/>
      <c r="D494"/>
      <c r="E494"/>
      <c r="F494"/>
      <c r="G494"/>
      <c r="H494"/>
      <c r="I494"/>
      <c r="J494"/>
      <c r="K494"/>
      <c r="L494"/>
      <c r="M494"/>
      <c r="N494"/>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row>
    <row r="495" spans="1:78">
      <c r="A495"/>
      <c r="B495"/>
      <c r="C495"/>
      <c r="D495"/>
      <c r="E495"/>
      <c r="F495"/>
      <c r="G495"/>
      <c r="H495"/>
      <c r="I495"/>
      <c r="J495"/>
      <c r="K495"/>
      <c r="L495"/>
      <c r="M495"/>
      <c r="N495"/>
      <c r="O495"/>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row>
    <row r="496" spans="1:78">
      <c r="A496"/>
      <c r="B496"/>
      <c r="C496"/>
      <c r="D496"/>
      <c r="E496"/>
      <c r="F496"/>
      <c r="G496"/>
      <c r="H496"/>
      <c r="I496"/>
      <c r="J496"/>
      <c r="K496"/>
      <c r="L496"/>
      <c r="M496"/>
      <c r="N496"/>
      <c r="O496"/>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row>
    <row r="497" spans="1:78">
      <c r="A497"/>
      <c r="B497"/>
      <c r="C497"/>
      <c r="D497"/>
      <c r="E497"/>
      <c r="F497"/>
      <c r="G497"/>
      <c r="H497"/>
      <c r="I497"/>
      <c r="J497"/>
      <c r="K497"/>
      <c r="L497"/>
      <c r="M497"/>
      <c r="N497"/>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row>
    <row r="498" spans="1:78">
      <c r="A498"/>
      <c r="B498"/>
      <c r="C498"/>
      <c r="D498"/>
      <c r="E498"/>
      <c r="F498"/>
      <c r="G498"/>
      <c r="H498"/>
      <c r="I498"/>
      <c r="J498"/>
      <c r="K498"/>
      <c r="L498"/>
      <c r="M498"/>
      <c r="N498"/>
      <c r="O498"/>
      <c r="P498"/>
      <c r="Q498"/>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row>
    <row r="499" spans="1:78">
      <c r="A499"/>
      <c r="B499"/>
      <c r="C499"/>
      <c r="D499"/>
      <c r="E499"/>
      <c r="F499"/>
      <c r="G499"/>
      <c r="H499"/>
      <c r="I499"/>
      <c r="J499"/>
      <c r="K499"/>
      <c r="L499"/>
      <c r="M499"/>
      <c r="N499"/>
      <c r="O499"/>
      <c r="P499"/>
      <c r="Q499"/>
      <c r="R499"/>
      <c r="S499"/>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row>
    <row r="500" spans="1:78">
      <c r="A500"/>
      <c r="B500"/>
      <c r="C500"/>
      <c r="D500"/>
      <c r="E500"/>
      <c r="F500"/>
      <c r="G500"/>
      <c r="H500"/>
      <c r="I500"/>
      <c r="J500"/>
      <c r="K500"/>
      <c r="L500"/>
      <c r="M500"/>
      <c r="N500"/>
      <c r="O500"/>
      <c r="P500"/>
      <c r="Q500"/>
      <c r="R500"/>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row>
    <row r="501" spans="1:78">
      <c r="A501"/>
      <c r="B501"/>
      <c r="C501"/>
      <c r="D501"/>
      <c r="E501"/>
      <c r="F501"/>
      <c r="G501"/>
      <c r="H501"/>
      <c r="I501"/>
      <c r="J501"/>
      <c r="K501"/>
      <c r="L501"/>
      <c r="M501"/>
      <c r="N501"/>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row>
    <row r="502" spans="1:78">
      <c r="A502"/>
      <c r="B502"/>
      <c r="C502"/>
      <c r="D502"/>
      <c r="E502"/>
      <c r="F502"/>
      <c r="G502"/>
      <c r="H502"/>
      <c r="I502"/>
      <c r="J502"/>
      <c r="K502"/>
      <c r="L502"/>
      <c r="M502"/>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row>
    <row r="503" spans="1:78">
      <c r="A503"/>
      <c r="B503"/>
      <c r="C503"/>
      <c r="D503"/>
      <c r="E503"/>
      <c r="F503"/>
      <c r="G503"/>
      <c r="H503"/>
      <c r="I503"/>
      <c r="J503"/>
      <c r="K503"/>
      <c r="L503"/>
      <c r="M503"/>
      <c r="N503"/>
      <c r="O503"/>
      <c r="P503"/>
      <c r="Q503"/>
      <c r="R503"/>
      <c r="S503"/>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row>
    <row r="504" spans="1:78">
      <c r="A504"/>
      <c r="B504"/>
      <c r="C504"/>
      <c r="D504"/>
      <c r="E504"/>
      <c r="F504"/>
      <c r="G504"/>
      <c r="H504"/>
      <c r="I504"/>
      <c r="J504"/>
      <c r="K504"/>
      <c r="L504"/>
      <c r="M504"/>
      <c r="N504"/>
      <c r="O504"/>
      <c r="P504"/>
      <c r="Q504"/>
      <c r="R504"/>
      <c r="S504"/>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row>
    <row r="505" spans="1:78">
      <c r="A505"/>
      <c r="B505"/>
      <c r="C505"/>
      <c r="D505"/>
      <c r="E505"/>
      <c r="F505"/>
      <c r="G505"/>
      <c r="H505"/>
      <c r="I505"/>
      <c r="J505"/>
      <c r="K505"/>
      <c r="L505"/>
      <c r="M505"/>
      <c r="N505"/>
      <c r="O505"/>
      <c r="P505"/>
      <c r="Q505"/>
      <c r="R505"/>
      <c r="S505"/>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row>
    <row r="506" spans="1:78">
      <c r="A506"/>
      <c r="B506"/>
      <c r="C506"/>
      <c r="D506"/>
      <c r="E506"/>
      <c r="F506"/>
      <c r="G506"/>
      <c r="H506"/>
      <c r="I506"/>
      <c r="J506"/>
      <c r="K506"/>
      <c r="L506"/>
      <c r="M506"/>
      <c r="N506"/>
      <c r="O506"/>
      <c r="P506"/>
      <c r="Q506"/>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row>
    <row r="507" spans="1:78">
      <c r="A507"/>
      <c r="B507"/>
      <c r="C507"/>
      <c r="D507"/>
      <c r="E507"/>
      <c r="F507"/>
      <c r="G507"/>
      <c r="H507"/>
      <c r="I507"/>
      <c r="J507"/>
      <c r="K507"/>
      <c r="L507"/>
      <c r="M507"/>
      <c r="N507"/>
      <c r="O507"/>
      <c r="P507"/>
      <c r="Q507"/>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row>
    <row r="508" spans="1:78">
      <c r="A508"/>
      <c r="B508"/>
      <c r="C508"/>
      <c r="D508"/>
      <c r="E508"/>
      <c r="F508"/>
      <c r="G508"/>
      <c r="H508"/>
      <c r="I508"/>
      <c r="J508"/>
      <c r="K508"/>
      <c r="L508"/>
      <c r="M508"/>
      <c r="N508"/>
      <c r="O508"/>
      <c r="P508"/>
      <c r="Q508"/>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row>
    <row r="509" spans="1:78">
      <c r="A509"/>
      <c r="B509"/>
      <c r="C509"/>
      <c r="D509"/>
      <c r="E509"/>
      <c r="F509"/>
      <c r="G509"/>
      <c r="H509"/>
      <c r="I509"/>
      <c r="J509"/>
      <c r="K509"/>
      <c r="L509"/>
      <c r="M509"/>
      <c r="N509"/>
      <c r="O509"/>
      <c r="P509"/>
      <c r="Q509"/>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row>
    <row r="510" spans="1:78">
      <c r="A510"/>
      <c r="B510"/>
      <c r="C510"/>
      <c r="D510"/>
      <c r="E510"/>
      <c r="F510"/>
      <c r="G510"/>
      <c r="H510"/>
      <c r="I510"/>
      <c r="J510"/>
      <c r="K510"/>
      <c r="L510"/>
      <c r="M510"/>
      <c r="N510"/>
      <c r="O510"/>
      <c r="P510"/>
      <c r="Q510"/>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row>
    <row r="511" spans="1:78">
      <c r="A511"/>
      <c r="B511"/>
      <c r="C511"/>
      <c r="D511"/>
      <c r="E511"/>
      <c r="F511"/>
      <c r="G511"/>
      <c r="H511"/>
      <c r="I511"/>
      <c r="J511"/>
      <c r="K511"/>
      <c r="L511"/>
      <c r="M511"/>
      <c r="N511"/>
      <c r="O511"/>
      <c r="P511"/>
      <c r="Q511"/>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row>
    <row r="512" spans="1:78">
      <c r="A512"/>
      <c r="B512"/>
      <c r="C512"/>
      <c r="D512"/>
      <c r="E512"/>
      <c r="F512"/>
      <c r="G512"/>
      <c r="H512"/>
      <c r="I512"/>
      <c r="J512"/>
      <c r="K512"/>
      <c r="L512"/>
      <c r="M512"/>
      <c r="N512"/>
      <c r="O512"/>
      <c r="P512"/>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row>
    <row r="513" spans="1:78">
      <c r="A513"/>
      <c r="B513"/>
      <c r="C513"/>
      <c r="D513"/>
      <c r="E513"/>
      <c r="F513"/>
      <c r="G513"/>
      <c r="H513"/>
      <c r="I513"/>
      <c r="J513"/>
      <c r="K513"/>
      <c r="L513"/>
      <c r="M513"/>
      <c r="N513"/>
      <c r="O513"/>
      <c r="P513"/>
      <c r="Q513"/>
      <c r="R513"/>
      <c r="S513"/>
      <c r="T513"/>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row>
    <row r="514" spans="1:78">
      <c r="A514"/>
      <c r="B514"/>
      <c r="C514"/>
      <c r="D514"/>
      <c r="E514"/>
      <c r="F514"/>
      <c r="G514"/>
      <c r="H514"/>
      <c r="I514"/>
      <c r="J514"/>
      <c r="K514"/>
      <c r="L514"/>
      <c r="M514"/>
      <c r="N514"/>
      <c r="O514"/>
      <c r="P514"/>
      <c r="Q514"/>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row>
    <row r="515" spans="1:78">
      <c r="A515"/>
      <c r="B515"/>
      <c r="C515"/>
      <c r="D515"/>
      <c r="E515"/>
      <c r="F515"/>
      <c r="G515"/>
      <c r="H515"/>
      <c r="I515"/>
      <c r="J515"/>
      <c r="K515"/>
      <c r="L515"/>
      <c r="M515"/>
      <c r="N515"/>
      <c r="O515"/>
      <c r="P515"/>
      <c r="Q515"/>
      <c r="R515"/>
      <c r="S515"/>
      <c r="T515"/>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row>
    <row r="516" spans="1:78">
      <c r="A516"/>
      <c r="B516"/>
      <c r="C516"/>
      <c r="D516"/>
      <c r="E516"/>
      <c r="F516"/>
      <c r="G516"/>
      <c r="H516"/>
      <c r="I516"/>
      <c r="J516"/>
      <c r="K516"/>
      <c r="L516"/>
      <c r="M516"/>
      <c r="N516"/>
      <c r="O516"/>
      <c r="P516"/>
      <c r="Q516"/>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row>
    <row r="517" spans="1:78">
      <c r="A517"/>
      <c r="B517"/>
      <c r="C517"/>
      <c r="D517"/>
      <c r="E517"/>
      <c r="F517"/>
      <c r="G517"/>
      <c r="H517"/>
      <c r="I517"/>
      <c r="J517"/>
      <c r="K517"/>
      <c r="L517"/>
      <c r="M517"/>
      <c r="N517"/>
      <c r="O517"/>
      <c r="P517"/>
      <c r="Q517"/>
      <c r="R517"/>
      <c r="S517"/>
      <c r="T517"/>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row>
    <row r="518" spans="1:78">
      <c r="A518"/>
      <c r="B518"/>
      <c r="C518"/>
      <c r="D518"/>
      <c r="E518"/>
      <c r="F518"/>
      <c r="G518"/>
      <c r="H518"/>
      <c r="I518"/>
      <c r="J518"/>
      <c r="K518"/>
      <c r="L518"/>
      <c r="M518"/>
      <c r="N518"/>
      <c r="O518"/>
      <c r="P518"/>
      <c r="Q518"/>
      <c r="R518"/>
      <c r="S518"/>
      <c r="T518"/>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row>
    <row r="519" spans="1:78">
      <c r="A519"/>
      <c r="B519"/>
      <c r="C519"/>
      <c r="D519"/>
      <c r="E519"/>
      <c r="F519"/>
      <c r="G519"/>
      <c r="H519"/>
      <c r="I519"/>
      <c r="J519"/>
      <c r="K519"/>
      <c r="L519"/>
      <c r="M519"/>
      <c r="N519"/>
      <c r="O519"/>
      <c r="P519"/>
      <c r="Q519"/>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row>
    <row r="520" spans="1:78">
      <c r="A520"/>
      <c r="B520"/>
      <c r="C520"/>
      <c r="D520"/>
      <c r="E520"/>
      <c r="F520"/>
      <c r="G520"/>
      <c r="H520"/>
      <c r="I520"/>
      <c r="J520"/>
      <c r="K520"/>
      <c r="L520"/>
      <c r="M520"/>
      <c r="N520"/>
      <c r="O520"/>
      <c r="P520"/>
      <c r="Q520"/>
      <c r="R520"/>
      <c r="S520"/>
      <c r="T520"/>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row>
    <row r="521" spans="1:78">
      <c r="A521"/>
      <c r="B521"/>
      <c r="C521"/>
      <c r="D521"/>
      <c r="E521"/>
      <c r="F521"/>
      <c r="G521"/>
      <c r="H521"/>
      <c r="I521"/>
      <c r="J521"/>
      <c r="K521"/>
      <c r="L521"/>
      <c r="M521"/>
      <c r="N521"/>
      <c r="O521"/>
      <c r="P521"/>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row>
    <row r="522" spans="1:78">
      <c r="A522"/>
      <c r="B522"/>
      <c r="C522"/>
      <c r="D522"/>
      <c r="E522"/>
      <c r="F522"/>
      <c r="G522"/>
      <c r="H522"/>
      <c r="I522"/>
      <c r="J522"/>
      <c r="K522"/>
      <c r="L522"/>
      <c r="M522"/>
      <c r="N522"/>
      <c r="O522"/>
      <c r="P522"/>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row>
    <row r="523" spans="1:78">
      <c r="A523"/>
      <c r="B523"/>
      <c r="C523"/>
      <c r="D523"/>
      <c r="E523"/>
      <c r="F523"/>
      <c r="G523"/>
      <c r="H523"/>
      <c r="I523"/>
      <c r="J523"/>
      <c r="K523"/>
      <c r="L523"/>
      <c r="M523"/>
      <c r="N523"/>
      <c r="O523"/>
      <c r="P523"/>
      <c r="Q523"/>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row>
    <row r="524" spans="1:78">
      <c r="A524"/>
      <c r="B524"/>
      <c r="C524"/>
      <c r="D524"/>
      <c r="E524"/>
      <c r="F524"/>
      <c r="G524"/>
      <c r="H524"/>
      <c r="I524"/>
      <c r="J524"/>
      <c r="K524"/>
      <c r="L524"/>
      <c r="M524"/>
      <c r="N524"/>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row>
    <row r="525" spans="1:78">
      <c r="A525"/>
      <c r="B525"/>
      <c r="C525"/>
      <c r="D525"/>
      <c r="E525"/>
      <c r="F525"/>
      <c r="G525"/>
      <c r="H525"/>
      <c r="I525"/>
      <c r="J525"/>
      <c r="K525"/>
      <c r="L525"/>
      <c r="M525"/>
      <c r="N525"/>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row>
    <row r="526" spans="1:78">
      <c r="A526"/>
      <c r="B526"/>
      <c r="C526"/>
      <c r="D526"/>
      <c r="E526"/>
      <c r="F526"/>
      <c r="G526"/>
      <c r="H526"/>
      <c r="I526"/>
      <c r="J526"/>
      <c r="K526"/>
      <c r="L526"/>
      <c r="M526"/>
      <c r="N526"/>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row>
    <row r="527" spans="1:78">
      <c r="A527"/>
      <c r="B527"/>
      <c r="C527"/>
      <c r="D527"/>
      <c r="E527"/>
      <c r="F527"/>
      <c r="G527"/>
      <c r="H527"/>
      <c r="I527"/>
      <c r="J527"/>
      <c r="K527"/>
      <c r="L527"/>
      <c r="M527"/>
      <c r="N527"/>
      <c r="O527"/>
      <c r="P527"/>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row>
    <row r="528" spans="1:78">
      <c r="A528"/>
      <c r="B528"/>
      <c r="C528"/>
      <c r="D528"/>
      <c r="E528"/>
      <c r="F528"/>
      <c r="G528"/>
      <c r="H528"/>
      <c r="I528"/>
      <c r="J528"/>
      <c r="K528"/>
      <c r="L528"/>
      <c r="M528"/>
      <c r="N528"/>
      <c r="O528"/>
      <c r="P528"/>
      <c r="Q528"/>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row>
    <row r="529" spans="1:78">
      <c r="A529"/>
      <c r="B529"/>
      <c r="C529"/>
      <c r="D529"/>
      <c r="E529"/>
      <c r="F529"/>
      <c r="G529"/>
      <c r="H529"/>
      <c r="I529"/>
      <c r="J529"/>
      <c r="K529"/>
      <c r="L529"/>
      <c r="M529"/>
      <c r="N529"/>
      <c r="O529"/>
      <c r="P529"/>
      <c r="Q529"/>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row>
    <row r="530" spans="1:78">
      <c r="A530"/>
      <c r="B530"/>
      <c r="C530"/>
      <c r="D530"/>
      <c r="E530"/>
      <c r="F530"/>
      <c r="G530"/>
      <c r="H530"/>
      <c r="I530"/>
      <c r="J530"/>
      <c r="K530"/>
      <c r="L530"/>
      <c r="M530"/>
      <c r="N530"/>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row>
    <row r="531" spans="1:78">
      <c r="A531"/>
      <c r="B531"/>
      <c r="C531"/>
      <c r="D531"/>
      <c r="E531"/>
      <c r="F531"/>
      <c r="G531"/>
      <c r="H531"/>
      <c r="I531"/>
      <c r="J531"/>
      <c r="K531"/>
      <c r="L531"/>
      <c r="M531"/>
      <c r="N531"/>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row>
    <row r="532" spans="1:78">
      <c r="A532"/>
      <c r="B532"/>
      <c r="C532"/>
      <c r="D532"/>
      <c r="E532"/>
      <c r="F532"/>
      <c r="G532"/>
      <c r="H532"/>
      <c r="I532"/>
      <c r="J532"/>
      <c r="K532"/>
      <c r="L532"/>
      <c r="M532"/>
      <c r="N532"/>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row>
    <row r="533" spans="1:78">
      <c r="A533"/>
      <c r="B533"/>
      <c r="C533"/>
      <c r="D533"/>
      <c r="E533"/>
      <c r="F533"/>
      <c r="G533"/>
      <c r="H533"/>
      <c r="I533"/>
      <c r="J533"/>
      <c r="K533"/>
      <c r="L533"/>
      <c r="M533"/>
      <c r="N533"/>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row>
    <row r="534" spans="1:78">
      <c r="A534"/>
      <c r="B534"/>
      <c r="C534"/>
      <c r="D534"/>
      <c r="E534"/>
      <c r="F534"/>
      <c r="G534"/>
      <c r="H534"/>
      <c r="I534"/>
      <c r="J534"/>
      <c r="K534"/>
      <c r="L534"/>
      <c r="M534"/>
      <c r="N534"/>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row>
    <row r="535" spans="1:78">
      <c r="A535"/>
      <c r="B535"/>
      <c r="C535"/>
      <c r="D535"/>
      <c r="E535"/>
      <c r="F535"/>
      <c r="G535"/>
      <c r="H535"/>
      <c r="I535"/>
      <c r="J535"/>
      <c r="K535"/>
      <c r="L535"/>
      <c r="M535"/>
      <c r="N535"/>
      <c r="O535"/>
      <c r="P535"/>
      <c r="Q535"/>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row>
    <row r="536" spans="1:78">
      <c r="A536"/>
      <c r="B536"/>
      <c r="C536"/>
      <c r="D536"/>
      <c r="E536"/>
      <c r="F536"/>
      <c r="G536"/>
      <c r="H536"/>
      <c r="I536"/>
      <c r="J536"/>
      <c r="K536"/>
      <c r="L536"/>
      <c r="M536"/>
      <c r="N536"/>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row>
    <row r="537" spans="1:78">
      <c r="A537"/>
      <c r="B537"/>
      <c r="C537"/>
      <c r="D537"/>
      <c r="E537"/>
      <c r="F537"/>
      <c r="G537"/>
      <c r="H537"/>
      <c r="I537"/>
      <c r="J537"/>
      <c r="K537"/>
      <c r="L537"/>
      <c r="M537"/>
      <c r="N537"/>
      <c r="O537"/>
      <c r="P537"/>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row>
    <row r="538" spans="1:78">
      <c r="A538"/>
      <c r="B538"/>
      <c r="C538"/>
      <c r="D538"/>
      <c r="E538"/>
      <c r="F538"/>
      <c r="G538"/>
      <c r="H538"/>
      <c r="I538"/>
      <c r="J538"/>
      <c r="K538"/>
      <c r="L538"/>
      <c r="M538"/>
      <c r="N538"/>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row>
    <row r="539" spans="1:78">
      <c r="A539"/>
      <c r="B539"/>
      <c r="C539"/>
      <c r="D539"/>
      <c r="E539"/>
      <c r="F539"/>
      <c r="G539"/>
      <c r="H539"/>
      <c r="I539"/>
      <c r="J539"/>
      <c r="K539"/>
      <c r="L539"/>
      <c r="M539"/>
      <c r="N539"/>
      <c r="O539"/>
      <c r="P539"/>
      <c r="Q539"/>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row>
    <row r="540" spans="1:78">
      <c r="A540"/>
      <c r="B540"/>
      <c r="C540"/>
      <c r="D540"/>
      <c r="E540"/>
      <c r="F540"/>
      <c r="G540"/>
      <c r="H540"/>
      <c r="I540"/>
      <c r="J540"/>
      <c r="K540"/>
      <c r="L540"/>
      <c r="M540"/>
      <c r="N540"/>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row>
    <row r="541" spans="1:78">
      <c r="A541"/>
      <c r="B541"/>
      <c r="C541"/>
      <c r="D541"/>
      <c r="E541"/>
      <c r="F541"/>
      <c r="G541"/>
      <c r="H541"/>
      <c r="I541"/>
      <c r="J541"/>
      <c r="K541"/>
      <c r="L541"/>
      <c r="M541"/>
      <c r="N541"/>
      <c r="O541"/>
      <c r="P541"/>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row>
    <row r="542" spans="1:78">
      <c r="A542"/>
      <c r="B542"/>
      <c r="C542"/>
      <c r="D542"/>
      <c r="E542"/>
      <c r="F542"/>
      <c r="G542"/>
      <c r="H542"/>
      <c r="I542"/>
      <c r="J542"/>
      <c r="K542"/>
      <c r="L542"/>
      <c r="M542"/>
      <c r="N542"/>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row>
    <row r="543" spans="1:78">
      <c r="A543"/>
      <c r="B543"/>
      <c r="C543"/>
      <c r="D543"/>
      <c r="E543"/>
      <c r="F543"/>
      <c r="G543"/>
      <c r="H543"/>
      <c r="I543"/>
      <c r="J543"/>
      <c r="K543"/>
      <c r="L543"/>
      <c r="M543"/>
      <c r="N543"/>
      <c r="O543"/>
      <c r="P543"/>
      <c r="Q543"/>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row>
    <row r="544" spans="1:78">
      <c r="A544"/>
      <c r="B544"/>
      <c r="C544"/>
      <c r="D544"/>
      <c r="E544"/>
      <c r="F544"/>
      <c r="G544"/>
      <c r="H544"/>
      <c r="I544"/>
      <c r="J544"/>
      <c r="K544"/>
      <c r="L544"/>
      <c r="M544"/>
      <c r="N544"/>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row>
    <row r="545" spans="1:78">
      <c r="A545"/>
      <c r="B545"/>
      <c r="C545"/>
      <c r="D545"/>
      <c r="E545"/>
      <c r="F545"/>
      <c r="G545"/>
      <c r="H545"/>
      <c r="I545"/>
      <c r="J545"/>
      <c r="K545"/>
      <c r="L545"/>
      <c r="M545"/>
      <c r="N545"/>
      <c r="O545"/>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row>
    <row r="546" spans="1:78">
      <c r="A546"/>
      <c r="B546"/>
      <c r="C546"/>
      <c r="D546"/>
      <c r="E546"/>
      <c r="F546"/>
      <c r="G546"/>
      <c r="H546"/>
      <c r="I546"/>
      <c r="J546"/>
      <c r="K546"/>
      <c r="L546"/>
      <c r="M546"/>
      <c r="N546"/>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row>
    <row r="547" spans="1:78">
      <c r="A547"/>
      <c r="B547"/>
      <c r="C547"/>
      <c r="D547"/>
      <c r="E547"/>
      <c r="F547"/>
      <c r="G547"/>
      <c r="H547"/>
      <c r="I547"/>
      <c r="J547"/>
      <c r="K547"/>
      <c r="L547"/>
      <c r="M547"/>
      <c r="N547"/>
      <c r="O547"/>
      <c r="P547"/>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row>
    <row r="548" spans="1:78">
      <c r="A548"/>
      <c r="B548"/>
      <c r="C548"/>
      <c r="D548"/>
      <c r="E548"/>
      <c r="F548"/>
      <c r="G548"/>
      <c r="H548"/>
      <c r="I548"/>
      <c r="J548"/>
      <c r="K548"/>
      <c r="L548"/>
      <c r="M548"/>
      <c r="N548"/>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row>
    <row r="549" spans="1:78">
      <c r="A549"/>
      <c r="B549"/>
      <c r="C549"/>
      <c r="D549"/>
      <c r="E549"/>
      <c r="F549"/>
      <c r="G549"/>
      <c r="H549"/>
      <c r="I549"/>
      <c r="J549"/>
      <c r="K549"/>
      <c r="L549"/>
      <c r="M549"/>
      <c r="N549"/>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row>
    <row r="550" spans="1:78">
      <c r="A550"/>
      <c r="B550"/>
      <c r="C550"/>
      <c r="D550"/>
      <c r="E550"/>
      <c r="F550"/>
      <c r="G550"/>
      <c r="H550"/>
      <c r="I550"/>
      <c r="J550"/>
      <c r="K550"/>
      <c r="L550"/>
      <c r="M550"/>
      <c r="N550"/>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row>
    <row r="551" spans="1:78">
      <c r="A551"/>
      <c r="B551"/>
      <c r="C551"/>
      <c r="D551"/>
      <c r="E551"/>
      <c r="F551"/>
      <c r="G551"/>
      <c r="H551"/>
      <c r="I551"/>
      <c r="J551"/>
      <c r="K551"/>
      <c r="L551"/>
      <c r="M551"/>
      <c r="N551"/>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row>
    <row r="552" spans="1:78">
      <c r="A552"/>
      <c r="B552"/>
      <c r="C552"/>
      <c r="D552"/>
      <c r="E552"/>
      <c r="F552"/>
      <c r="G552"/>
      <c r="H552"/>
      <c r="I552"/>
      <c r="J552"/>
      <c r="K552"/>
      <c r="L552"/>
      <c r="M552"/>
      <c r="N552"/>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row>
    <row r="553" spans="1:78">
      <c r="A553"/>
      <c r="B553"/>
      <c r="C553"/>
      <c r="D553"/>
      <c r="E553"/>
      <c r="F553"/>
      <c r="G553"/>
      <c r="H553"/>
      <c r="I553"/>
      <c r="J553"/>
      <c r="K553"/>
      <c r="L553"/>
      <c r="M553"/>
      <c r="N553"/>
      <c r="O553"/>
      <c r="P553"/>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row>
    <row r="554" spans="1:78">
      <c r="A554"/>
      <c r="B554"/>
      <c r="C554"/>
      <c r="D554"/>
      <c r="E554"/>
      <c r="F554"/>
      <c r="G554"/>
      <c r="H554"/>
      <c r="I554"/>
      <c r="J554"/>
      <c r="K554"/>
      <c r="L554"/>
      <c r="M554"/>
      <c r="N554"/>
      <c r="O554"/>
      <c r="P554"/>
      <c r="Q554"/>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row>
    <row r="555" spans="1:78">
      <c r="A555"/>
      <c r="B555"/>
      <c r="C555"/>
      <c r="D555"/>
      <c r="E555"/>
      <c r="F555"/>
      <c r="G555"/>
      <c r="H555"/>
      <c r="I555"/>
      <c r="J555"/>
      <c r="K555"/>
      <c r="L555"/>
      <c r="M555"/>
      <c r="N555"/>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row>
    <row r="556" spans="1:78">
      <c r="A556"/>
      <c r="B556"/>
      <c r="C556"/>
      <c r="D556"/>
      <c r="E556"/>
      <c r="F556"/>
      <c r="G556"/>
      <c r="H556"/>
      <c r="I556"/>
      <c r="J556"/>
      <c r="K556"/>
      <c r="L556"/>
      <c r="M556"/>
      <c r="N556"/>
      <c r="O556"/>
      <c r="P556"/>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row>
    <row r="557" spans="1:78">
      <c r="A557"/>
      <c r="B557"/>
      <c r="C557"/>
      <c r="D557"/>
      <c r="E557"/>
      <c r="F557"/>
      <c r="G557"/>
      <c r="H557"/>
      <c r="I557"/>
      <c r="J557"/>
      <c r="K557"/>
      <c r="L557"/>
      <c r="M557"/>
      <c r="N557"/>
      <c r="O557"/>
      <c r="P557"/>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row>
    <row r="558" spans="1:78">
      <c r="A558"/>
      <c r="B558"/>
      <c r="C558"/>
      <c r="D558"/>
      <c r="E558"/>
      <c r="F558"/>
      <c r="G558"/>
      <c r="H558"/>
      <c r="I558"/>
      <c r="J558"/>
      <c r="K558"/>
      <c r="L558"/>
      <c r="M558"/>
      <c r="N558"/>
      <c r="O558"/>
      <c r="P558"/>
      <c r="Q558"/>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row>
    <row r="559" spans="1:78">
      <c r="A559"/>
      <c r="B559"/>
      <c r="C559"/>
      <c r="D559"/>
      <c r="E559"/>
      <c r="F559"/>
      <c r="G559"/>
      <c r="H559"/>
      <c r="I559"/>
      <c r="J559"/>
      <c r="K559"/>
      <c r="L559"/>
      <c r="M559"/>
      <c r="N559"/>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row>
    <row r="560" spans="1:78">
      <c r="A560"/>
      <c r="B560"/>
      <c r="C560"/>
      <c r="D560"/>
      <c r="E560"/>
      <c r="F560"/>
      <c r="G560"/>
      <c r="H560"/>
      <c r="I560"/>
      <c r="J560"/>
      <c r="K560"/>
      <c r="L560"/>
      <c r="M560"/>
      <c r="N560"/>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row>
    <row r="561" spans="1:78">
      <c r="A561"/>
      <c r="B561"/>
      <c r="C561"/>
      <c r="D561"/>
      <c r="E561"/>
      <c r="F561"/>
      <c r="G561"/>
      <c r="H561"/>
      <c r="I561"/>
      <c r="J561"/>
      <c r="K561"/>
      <c r="L561"/>
      <c r="M561"/>
      <c r="N561"/>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row>
    <row r="562" spans="1:78">
      <c r="A562"/>
      <c r="B562"/>
      <c r="C562"/>
      <c r="D562"/>
      <c r="E562"/>
      <c r="F562"/>
      <c r="G562"/>
      <c r="H562"/>
      <c r="I562"/>
      <c r="J562"/>
      <c r="K562"/>
      <c r="L562"/>
      <c r="M562"/>
      <c r="N562"/>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row>
    <row r="563" spans="1:78">
      <c r="A563"/>
      <c r="B563"/>
      <c r="C563"/>
      <c r="D563"/>
      <c r="E563"/>
      <c r="F563"/>
      <c r="G563"/>
      <c r="H563"/>
      <c r="I563"/>
      <c r="J563"/>
      <c r="K563"/>
      <c r="L563"/>
      <c r="M563"/>
      <c r="N563"/>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row>
    <row r="564" spans="1:78">
      <c r="A564"/>
      <c r="B564"/>
      <c r="C564"/>
      <c r="D564"/>
      <c r="E564"/>
      <c r="F564"/>
      <c r="G564"/>
      <c r="H564"/>
      <c r="I564"/>
      <c r="J564"/>
      <c r="K564"/>
      <c r="L564"/>
      <c r="M564"/>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row>
    <row r="565" spans="1:78">
      <c r="A565"/>
      <c r="B565"/>
      <c r="C565"/>
      <c r="D565"/>
      <c r="E565"/>
      <c r="F565"/>
      <c r="G565"/>
      <c r="H565"/>
      <c r="I565"/>
      <c r="J565"/>
      <c r="K565"/>
      <c r="L565"/>
      <c r="M565"/>
      <c r="N565"/>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row>
    <row r="566" spans="1:78">
      <c r="A566"/>
      <c r="B566"/>
      <c r="C566"/>
      <c r="D566"/>
      <c r="E566"/>
      <c r="F566"/>
      <c r="G566"/>
      <c r="H566"/>
      <c r="I566"/>
      <c r="J566"/>
      <c r="K566"/>
      <c r="L566"/>
      <c r="M566"/>
      <c r="N566"/>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row>
    <row r="567" spans="1:78">
      <c r="A567"/>
      <c r="B567"/>
      <c r="C567"/>
      <c r="D567"/>
      <c r="E567"/>
      <c r="F567"/>
      <c r="G567"/>
      <c r="H567"/>
      <c r="I567"/>
      <c r="J567"/>
      <c r="K567"/>
      <c r="L567"/>
      <c r="M567"/>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row>
    <row r="568" spans="1:78">
      <c r="A568"/>
      <c r="B568"/>
      <c r="C568"/>
      <c r="D568"/>
      <c r="E568"/>
      <c r="F568"/>
      <c r="G568"/>
      <c r="H568"/>
      <c r="I568"/>
      <c r="J568"/>
      <c r="K568"/>
      <c r="L568"/>
      <c r="M568"/>
      <c r="N568"/>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row>
    <row r="569" spans="1:78">
      <c r="A569"/>
      <c r="B569"/>
      <c r="C569"/>
      <c r="D569"/>
      <c r="E569"/>
      <c r="F569"/>
      <c r="G569"/>
      <c r="H569"/>
      <c r="I569"/>
      <c r="J569"/>
      <c r="K569"/>
      <c r="L569"/>
      <c r="M569"/>
      <c r="N569"/>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row>
    <row r="570" spans="1:78">
      <c r="A570"/>
      <c r="B570"/>
      <c r="C570"/>
      <c r="D570"/>
      <c r="E570"/>
      <c r="F570"/>
      <c r="G570"/>
      <c r="H570"/>
      <c r="I570"/>
      <c r="J570"/>
      <c r="K570"/>
      <c r="L570"/>
      <c r="M570"/>
      <c r="N570"/>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row>
    <row r="571" spans="1:78">
      <c r="A571"/>
      <c r="B571"/>
      <c r="C571"/>
      <c r="D571"/>
      <c r="E571"/>
      <c r="F571"/>
      <c r="G571"/>
      <c r="H571"/>
      <c r="I571"/>
      <c r="J571"/>
      <c r="K571"/>
      <c r="L571"/>
      <c r="M571"/>
      <c r="N571"/>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row>
    <row r="572" spans="1:78">
      <c r="A572"/>
      <c r="B572"/>
      <c r="C572"/>
      <c r="D572"/>
      <c r="E572"/>
      <c r="F572"/>
      <c r="G572"/>
      <c r="H572"/>
      <c r="I572"/>
      <c r="J572"/>
      <c r="K572"/>
      <c r="L572"/>
      <c r="M572"/>
      <c r="N572"/>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row>
    <row r="573" spans="1:78">
      <c r="A573"/>
      <c r="B573"/>
      <c r="C573"/>
      <c r="D573"/>
      <c r="E573"/>
      <c r="F573"/>
      <c r="G573"/>
      <c r="H573"/>
      <c r="I573"/>
      <c r="J573"/>
      <c r="K573"/>
      <c r="L573"/>
      <c r="M573"/>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row>
    <row r="574" spans="1:78">
      <c r="A574"/>
      <c r="B574"/>
      <c r="C574"/>
      <c r="D574"/>
      <c r="E574"/>
      <c r="F574"/>
      <c r="G574"/>
      <c r="H574"/>
      <c r="I574"/>
      <c r="J574"/>
      <c r="K574"/>
      <c r="L574"/>
      <c r="M574"/>
      <c r="N574"/>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row>
    <row r="575" spans="1:78">
      <c r="A575"/>
      <c r="B575"/>
      <c r="C575"/>
      <c r="D575"/>
      <c r="E575"/>
      <c r="F575"/>
      <c r="G575"/>
      <c r="H575"/>
      <c r="I575"/>
      <c r="J575"/>
      <c r="K575"/>
      <c r="L575"/>
      <c r="M575"/>
      <c r="N575"/>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row>
    <row r="576" spans="1:78">
      <c r="A576"/>
      <c r="B576"/>
      <c r="C576"/>
      <c r="D576"/>
      <c r="E576"/>
      <c r="F576"/>
      <c r="G576"/>
      <c r="H576"/>
      <c r="I576"/>
      <c r="J576"/>
      <c r="K576"/>
      <c r="L576"/>
      <c r="M576"/>
      <c r="N576"/>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row>
    <row r="577" spans="1:78">
      <c r="A577"/>
      <c r="B577"/>
      <c r="C577"/>
      <c r="D577"/>
      <c r="E577"/>
      <c r="F577"/>
      <c r="G577"/>
      <c r="H577"/>
      <c r="I577"/>
      <c r="J577"/>
      <c r="K577"/>
      <c r="L577"/>
      <c r="M577"/>
      <c r="N577"/>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row>
    <row r="578" spans="1:78">
      <c r="A578"/>
      <c r="B578"/>
      <c r="C578"/>
      <c r="D578"/>
      <c r="E578"/>
      <c r="F578"/>
      <c r="G578"/>
      <c r="H578"/>
      <c r="I578"/>
      <c r="J578"/>
      <c r="K578"/>
      <c r="L578"/>
      <c r="M578"/>
      <c r="N578"/>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row>
    <row r="579" spans="1:78">
      <c r="A579"/>
      <c r="B579"/>
      <c r="C579"/>
      <c r="D579"/>
      <c r="E579"/>
      <c r="F579"/>
      <c r="G579"/>
      <c r="H579"/>
      <c r="I579"/>
      <c r="J579"/>
      <c r="K579"/>
      <c r="L579"/>
      <c r="M579"/>
      <c r="N579"/>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row>
    <row r="580" spans="1:78">
      <c r="A580"/>
      <c r="B580"/>
      <c r="C580"/>
      <c r="D580"/>
      <c r="E580"/>
      <c r="F580"/>
      <c r="G580"/>
      <c r="H580"/>
      <c r="I580"/>
      <c r="J580"/>
      <c r="K580"/>
      <c r="L580"/>
      <c r="M580"/>
      <c r="N580"/>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row>
    <row r="581" spans="1:78">
      <c r="A581"/>
      <c r="B581"/>
      <c r="C581"/>
      <c r="D581"/>
      <c r="E581"/>
      <c r="F581"/>
      <c r="G581"/>
      <c r="H581"/>
      <c r="I581"/>
      <c r="J581"/>
      <c r="K581"/>
      <c r="L581"/>
      <c r="M581"/>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row>
    <row r="582" spans="1:78">
      <c r="A582"/>
      <c r="B582"/>
      <c r="C582"/>
      <c r="D582"/>
      <c r="E582"/>
      <c r="F582"/>
      <c r="G582"/>
      <c r="H582"/>
      <c r="I582"/>
      <c r="J582"/>
      <c r="K582"/>
      <c r="L582"/>
      <c r="M582"/>
      <c r="N582"/>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row>
    <row r="583" spans="1:78">
      <c r="A583"/>
      <c r="B583"/>
      <c r="C583"/>
      <c r="D583"/>
      <c r="E583"/>
      <c r="F583"/>
      <c r="G583"/>
      <c r="H583"/>
      <c r="I583"/>
      <c r="J583"/>
      <c r="K583"/>
      <c r="L583"/>
      <c r="M583"/>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row>
    <row r="584" spans="1:78">
      <c r="A584"/>
      <c r="B584"/>
      <c r="C584"/>
      <c r="D584"/>
      <c r="E584"/>
      <c r="F584"/>
      <c r="G584"/>
      <c r="H584"/>
      <c r="I584"/>
      <c r="J584"/>
      <c r="K584"/>
      <c r="L584"/>
      <c r="M584"/>
      <c r="N584"/>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row>
    <row r="585" spans="1:78">
      <c r="A585"/>
      <c r="B585"/>
      <c r="C585"/>
      <c r="D585"/>
      <c r="E585"/>
      <c r="F585"/>
      <c r="G585"/>
      <c r="H585"/>
      <c r="I585"/>
      <c r="J585"/>
      <c r="K585"/>
      <c r="L585"/>
      <c r="M585"/>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row>
    <row r="586" spans="1:78">
      <c r="A586"/>
      <c r="B586"/>
      <c r="C586"/>
      <c r="D586"/>
      <c r="E586"/>
      <c r="F586"/>
      <c r="G586"/>
      <c r="H586"/>
      <c r="I586"/>
      <c r="J586"/>
      <c r="K586"/>
      <c r="L586"/>
      <c r="M586"/>
      <c r="N586"/>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row>
    <row r="587" spans="1:78">
      <c r="A587"/>
      <c r="B587"/>
      <c r="C587"/>
      <c r="D587"/>
      <c r="E587"/>
      <c r="F587"/>
      <c r="G587"/>
      <c r="H587"/>
      <c r="I587"/>
      <c r="J587"/>
      <c r="K587"/>
      <c r="L587"/>
      <c r="M587"/>
      <c r="N587"/>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row>
    <row r="588" spans="1:78">
      <c r="A588"/>
      <c r="B588"/>
      <c r="C588"/>
      <c r="D588"/>
      <c r="E588"/>
      <c r="F588"/>
      <c r="G588"/>
      <c r="H588"/>
      <c r="I588"/>
      <c r="J588"/>
      <c r="K588"/>
      <c r="L588"/>
      <c r="M588"/>
      <c r="N588"/>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row>
    <row r="589" spans="1:78">
      <c r="A589"/>
      <c r="B589"/>
      <c r="C589"/>
      <c r="D589"/>
      <c r="E589"/>
      <c r="F589"/>
      <c r="G589"/>
      <c r="H589"/>
      <c r="I589"/>
      <c r="J589"/>
      <c r="K589"/>
      <c r="L589"/>
      <c r="M589"/>
      <c r="N589"/>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row>
    <row r="590" spans="1:78">
      <c r="A590"/>
      <c r="B590"/>
      <c r="C590"/>
      <c r="D590"/>
      <c r="E590"/>
      <c r="F590"/>
      <c r="G590"/>
      <c r="H590"/>
      <c r="I590"/>
      <c r="J590"/>
      <c r="K590"/>
      <c r="L590"/>
      <c r="M590"/>
      <c r="N590"/>
      <c r="O590"/>
      <c r="P590"/>
      <c r="Q590"/>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row>
    <row r="591" spans="1:78">
      <c r="A591"/>
      <c r="B591"/>
      <c r="C591"/>
      <c r="D591"/>
      <c r="E591"/>
      <c r="F591"/>
      <c r="G591"/>
      <c r="H591"/>
      <c r="I591"/>
      <c r="J591"/>
      <c r="K591"/>
      <c r="L591"/>
      <c r="M591"/>
      <c r="N591"/>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row>
    <row r="592" spans="1:78">
      <c r="A592"/>
      <c r="B592"/>
      <c r="C592"/>
      <c r="D592"/>
      <c r="E592"/>
      <c r="F592"/>
      <c r="G592"/>
      <c r="H592"/>
      <c r="I592"/>
      <c r="J592"/>
      <c r="K592"/>
      <c r="L592"/>
      <c r="M592"/>
      <c r="N592"/>
      <c r="O592"/>
      <c r="P592"/>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row>
    <row r="593" spans="1:78">
      <c r="A593"/>
      <c r="B593"/>
      <c r="C593"/>
      <c r="D593"/>
      <c r="E593"/>
      <c r="F593"/>
      <c r="G593"/>
      <c r="H593"/>
      <c r="I593"/>
      <c r="J593"/>
      <c r="K593"/>
      <c r="L593"/>
      <c r="M593"/>
      <c r="N593"/>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row>
    <row r="594" spans="1:78">
      <c r="A594"/>
      <c r="B594"/>
      <c r="C594"/>
      <c r="D594"/>
      <c r="E594"/>
      <c r="F594"/>
      <c r="G594"/>
      <c r="H594"/>
      <c r="I594"/>
      <c r="J594"/>
      <c r="K594"/>
      <c r="L594"/>
      <c r="M594"/>
      <c r="N594"/>
      <c r="O594"/>
      <c r="P594"/>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row>
    <row r="595" spans="1:78">
      <c r="A595"/>
      <c r="B595"/>
      <c r="C595"/>
      <c r="D595"/>
      <c r="E595"/>
      <c r="F595"/>
      <c r="G595"/>
      <c r="H595"/>
      <c r="I595"/>
      <c r="J595"/>
      <c r="K595"/>
      <c r="L595"/>
      <c r="M595"/>
      <c r="N595"/>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row>
    <row r="596" spans="1:78">
      <c r="A596"/>
      <c r="B596"/>
      <c r="C596"/>
      <c r="D596"/>
      <c r="E596"/>
      <c r="F596"/>
      <c r="G596"/>
      <c r="H596"/>
      <c r="I596"/>
      <c r="J596"/>
      <c r="K596"/>
      <c r="L596"/>
      <c r="M596"/>
      <c r="N596"/>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row>
    <row r="597" spans="1:78">
      <c r="A597"/>
      <c r="B597"/>
      <c r="C597"/>
      <c r="D597"/>
      <c r="E597"/>
      <c r="F597"/>
      <c r="G597"/>
      <c r="H597"/>
      <c r="I597"/>
      <c r="J597"/>
      <c r="K597"/>
      <c r="L597"/>
      <c r="M597"/>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row>
    <row r="598" spans="1:78">
      <c r="A598"/>
      <c r="B598"/>
      <c r="C598"/>
      <c r="D598"/>
      <c r="E598"/>
      <c r="F598"/>
      <c r="G598"/>
      <c r="H598"/>
      <c r="I598"/>
      <c r="J598"/>
      <c r="K598"/>
      <c r="L598"/>
      <c r="M598"/>
      <c r="N598"/>
      <c r="O598"/>
      <c r="P598"/>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row>
    <row r="599" spans="1:78">
      <c r="A599"/>
      <c r="B599"/>
      <c r="C599"/>
      <c r="D599"/>
      <c r="E599"/>
      <c r="F599"/>
      <c r="G599"/>
      <c r="H599"/>
      <c r="I599"/>
      <c r="J599"/>
      <c r="K599"/>
      <c r="L599"/>
      <c r="M599"/>
      <c r="N599"/>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row>
    <row r="600" spans="1:78">
      <c r="A600"/>
      <c r="B600"/>
      <c r="C600"/>
      <c r="D600"/>
      <c r="E600"/>
      <c r="F600"/>
      <c r="G600"/>
      <c r="H600"/>
      <c r="I600"/>
      <c r="J600"/>
      <c r="K600"/>
      <c r="L600"/>
      <c r="M600"/>
      <c r="N600"/>
      <c r="O600"/>
      <c r="P600"/>
      <c r="Q600"/>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row>
    <row r="601" spans="1:78">
      <c r="A601"/>
      <c r="B601"/>
      <c r="C601"/>
      <c r="D601"/>
      <c r="E601"/>
      <c r="F601"/>
      <c r="G601"/>
      <c r="H601"/>
      <c r="I601"/>
      <c r="J601"/>
      <c r="K601"/>
      <c r="L601"/>
      <c r="M601"/>
      <c r="N601"/>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row>
    <row r="602" spans="1:78">
      <c r="A602"/>
      <c r="B602"/>
      <c r="C602"/>
      <c r="D602"/>
      <c r="E602"/>
      <c r="F602"/>
      <c r="G602"/>
      <c r="H602"/>
      <c r="I602"/>
      <c r="J602"/>
      <c r="K602"/>
      <c r="L602"/>
      <c r="M602"/>
      <c r="N602"/>
      <c r="O602"/>
      <c r="P602"/>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row>
    <row r="603" spans="1:78">
      <c r="A603"/>
      <c r="B603"/>
      <c r="C603"/>
      <c r="D603"/>
      <c r="E603"/>
      <c r="F603"/>
      <c r="G603"/>
      <c r="H603"/>
      <c r="I603"/>
      <c r="J603"/>
      <c r="K603"/>
      <c r="L603"/>
      <c r="M603"/>
      <c r="N603"/>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row>
    <row r="604" spans="1:78">
      <c r="A604"/>
      <c r="B604"/>
      <c r="C604"/>
      <c r="D604"/>
      <c r="E604"/>
      <c r="F604"/>
      <c r="G604"/>
      <c r="H604"/>
      <c r="I604"/>
      <c r="J604"/>
      <c r="K604"/>
      <c r="L604"/>
      <c r="M604"/>
      <c r="N604"/>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row>
    <row r="605" spans="1:78">
      <c r="A605"/>
      <c r="B605"/>
      <c r="C605"/>
      <c r="D605"/>
      <c r="E605"/>
      <c r="F605"/>
      <c r="G605"/>
      <c r="H605"/>
      <c r="I605"/>
      <c r="J605"/>
      <c r="K605"/>
      <c r="L605"/>
      <c r="M605"/>
      <c r="N605"/>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row>
    <row r="606" spans="1:78">
      <c r="A606"/>
      <c r="B606"/>
      <c r="C606"/>
      <c r="D606"/>
      <c r="E606"/>
      <c r="F606"/>
      <c r="G606"/>
      <c r="H606"/>
      <c r="I606"/>
      <c r="J606"/>
      <c r="K606"/>
      <c r="L606"/>
      <c r="M606"/>
      <c r="N606"/>
      <c r="O606"/>
      <c r="P606"/>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row>
    <row r="607" spans="1:78">
      <c r="A607"/>
      <c r="B607"/>
      <c r="C607"/>
      <c r="D607"/>
      <c r="E607"/>
      <c r="F607"/>
      <c r="G607"/>
      <c r="H607"/>
      <c r="I607"/>
      <c r="J607"/>
      <c r="K607"/>
      <c r="L607"/>
      <c r="M607"/>
      <c r="N607"/>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row>
    <row r="608" spans="1:78">
      <c r="A608"/>
      <c r="B608"/>
      <c r="C608"/>
      <c r="D608"/>
      <c r="E608"/>
      <c r="F608"/>
      <c r="G608"/>
      <c r="H608"/>
      <c r="I608"/>
      <c r="J608"/>
      <c r="K608"/>
      <c r="L608"/>
      <c r="M608"/>
      <c r="N608"/>
      <c r="O608"/>
      <c r="P608"/>
      <c r="Q608"/>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row>
    <row r="609" spans="1:78">
      <c r="A609"/>
      <c r="B609"/>
      <c r="C609"/>
      <c r="D609"/>
      <c r="E609"/>
      <c r="F609"/>
      <c r="G609"/>
      <c r="H609"/>
      <c r="I609"/>
      <c r="J609"/>
      <c r="K609"/>
      <c r="L609"/>
      <c r="M609"/>
      <c r="N609"/>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row>
    <row r="610" spans="1:78">
      <c r="A610"/>
      <c r="B610"/>
      <c r="C610"/>
      <c r="D610"/>
      <c r="E610"/>
      <c r="F610"/>
      <c r="G610"/>
      <c r="H610"/>
      <c r="I610"/>
      <c r="J610"/>
      <c r="K610"/>
      <c r="L610"/>
      <c r="M610"/>
      <c r="N610"/>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row>
    <row r="611" spans="1:78">
      <c r="A611"/>
      <c r="B611"/>
      <c r="C611"/>
      <c r="D611"/>
      <c r="E611"/>
      <c r="F611"/>
      <c r="G611"/>
      <c r="H611"/>
      <c r="I611"/>
      <c r="J611"/>
      <c r="K611"/>
      <c r="L611"/>
      <c r="M611"/>
      <c r="N611"/>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row>
    <row r="612" spans="1:78">
      <c r="A612"/>
      <c r="B612"/>
      <c r="C612"/>
      <c r="D612"/>
      <c r="E612"/>
      <c r="F612"/>
      <c r="G612"/>
      <c r="H612"/>
      <c r="I612"/>
      <c r="J612"/>
      <c r="K612"/>
      <c r="L612"/>
      <c r="M612"/>
      <c r="N612"/>
      <c r="O612"/>
      <c r="P612"/>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row>
    <row r="613" spans="1:78">
      <c r="A613"/>
      <c r="B613"/>
      <c r="C613"/>
      <c r="D613"/>
      <c r="E613"/>
      <c r="F613"/>
      <c r="G613"/>
      <c r="H613"/>
      <c r="I613"/>
      <c r="J613"/>
      <c r="K613"/>
      <c r="L613"/>
      <c r="M613"/>
      <c r="N613"/>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row>
    <row r="614" spans="1:78">
      <c r="A614"/>
      <c r="B614"/>
      <c r="C614"/>
      <c r="D614"/>
      <c r="E614"/>
      <c r="F614"/>
      <c r="G614"/>
      <c r="H614"/>
      <c r="I614"/>
      <c r="J614"/>
      <c r="K614"/>
      <c r="L614"/>
      <c r="M614"/>
      <c r="N614"/>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row>
    <row r="615" spans="1:78">
      <c r="A615"/>
      <c r="B615"/>
      <c r="C615"/>
      <c r="D615"/>
      <c r="E615"/>
      <c r="F615"/>
      <c r="G615"/>
      <c r="H615"/>
      <c r="I615"/>
      <c r="J615"/>
      <c r="K615"/>
      <c r="L615"/>
      <c r="M615"/>
      <c r="N615"/>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row>
    <row r="616" spans="1:78">
      <c r="A616"/>
      <c r="B616"/>
      <c r="C616"/>
      <c r="D616"/>
      <c r="E616"/>
      <c r="F616"/>
      <c r="G616"/>
      <c r="H616"/>
      <c r="I616"/>
      <c r="J616"/>
      <c r="K616"/>
      <c r="L616"/>
      <c r="M616"/>
      <c r="N616"/>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row>
    <row r="617" spans="1:78">
      <c r="A617"/>
      <c r="B617"/>
      <c r="C617"/>
      <c r="D617"/>
      <c r="E617"/>
      <c r="F617"/>
      <c r="G617"/>
      <c r="H617"/>
      <c r="I617"/>
      <c r="J617"/>
      <c r="K617"/>
      <c r="L617"/>
      <c r="M617"/>
      <c r="N617"/>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row>
    <row r="618" spans="1:78">
      <c r="A618"/>
      <c r="B618"/>
      <c r="C618"/>
      <c r="D618"/>
      <c r="E618"/>
      <c r="F618"/>
      <c r="G618"/>
      <c r="H618"/>
      <c r="I618"/>
      <c r="J618"/>
      <c r="K618"/>
      <c r="L618"/>
      <c r="M618"/>
      <c r="N618"/>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row>
    <row r="619" spans="1:78">
      <c r="A619"/>
      <c r="B619"/>
      <c r="C619"/>
      <c r="D619"/>
      <c r="E619"/>
      <c r="F619"/>
      <c r="G619"/>
      <c r="H619"/>
      <c r="I619"/>
      <c r="J619"/>
      <c r="K619"/>
      <c r="L619"/>
      <c r="M619"/>
      <c r="N619"/>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row>
    <row r="620" spans="1:78">
      <c r="A620"/>
      <c r="B620"/>
      <c r="C620"/>
      <c r="D620"/>
      <c r="E620"/>
      <c r="F620"/>
      <c r="G620"/>
      <c r="H620"/>
      <c r="I620"/>
      <c r="J620"/>
      <c r="K620"/>
      <c r="L620"/>
      <c r="M620"/>
      <c r="N620"/>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row>
    <row r="621" spans="1:78">
      <c r="A621"/>
      <c r="B621"/>
      <c r="C621"/>
      <c r="D621"/>
      <c r="E621"/>
      <c r="F621"/>
      <c r="G621"/>
      <c r="H621"/>
      <c r="I621"/>
      <c r="J621"/>
      <c r="K621"/>
      <c r="L621"/>
      <c r="M621"/>
      <c r="N621"/>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row>
    <row r="622" spans="1:78">
      <c r="A622"/>
      <c r="B622"/>
      <c r="C622"/>
      <c r="D622"/>
      <c r="E622"/>
      <c r="F622"/>
      <c r="G622"/>
      <c r="H622"/>
      <c r="I622"/>
      <c r="J622"/>
      <c r="K622"/>
      <c r="L622"/>
      <c r="M622"/>
      <c r="N622"/>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row>
    <row r="623" spans="1:78">
      <c r="A623"/>
      <c r="B623"/>
      <c r="C623"/>
      <c r="D623"/>
      <c r="E623"/>
      <c r="F623"/>
      <c r="G623"/>
      <c r="H623"/>
      <c r="I623"/>
      <c r="J623"/>
      <c r="K623"/>
      <c r="L623"/>
      <c r="M623"/>
      <c r="N623"/>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row>
    <row r="624" spans="1:78">
      <c r="A624"/>
      <c r="B624"/>
      <c r="C624"/>
      <c r="D624"/>
      <c r="E624"/>
      <c r="F624"/>
      <c r="G624"/>
      <c r="H624"/>
      <c r="I624"/>
      <c r="J624"/>
      <c r="K624"/>
      <c r="L624"/>
      <c r="M624"/>
      <c r="N624"/>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row>
    <row r="625" spans="1:78">
      <c r="A625"/>
      <c r="B625"/>
      <c r="C625"/>
      <c r="D625"/>
      <c r="E625"/>
      <c r="F625"/>
      <c r="G625"/>
      <c r="H625"/>
      <c r="I625"/>
      <c r="J625"/>
      <c r="K625"/>
      <c r="L625"/>
      <c r="M625"/>
      <c r="N625"/>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row>
    <row r="626" spans="1:78">
      <c r="A626"/>
      <c r="B626"/>
      <c r="C626"/>
      <c r="D626"/>
      <c r="E626"/>
      <c r="F626"/>
      <c r="G626"/>
      <c r="H626"/>
      <c r="I626"/>
      <c r="J626"/>
      <c r="K626"/>
      <c r="L626"/>
      <c r="M626"/>
      <c r="N626"/>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row>
    <row r="627" spans="1:78">
      <c r="A627"/>
      <c r="B627"/>
      <c r="C627"/>
      <c r="D627"/>
      <c r="E627"/>
      <c r="F627"/>
      <c r="G627"/>
      <c r="H627"/>
      <c r="I627"/>
      <c r="J627"/>
      <c r="K627"/>
      <c r="L627"/>
      <c r="M627"/>
      <c r="N627"/>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row>
    <row r="628" spans="1:78">
      <c r="A628"/>
      <c r="B628"/>
      <c r="C628"/>
      <c r="D628"/>
      <c r="E628"/>
      <c r="F628"/>
      <c r="G628"/>
      <c r="H628"/>
      <c r="I628"/>
      <c r="J628"/>
      <c r="K628"/>
      <c r="L628"/>
      <c r="M628"/>
      <c r="N628"/>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row>
    <row r="629" spans="1:78">
      <c r="A629"/>
      <c r="B629"/>
      <c r="C629"/>
      <c r="D629"/>
      <c r="E629"/>
      <c r="F629"/>
      <c r="G629"/>
      <c r="H629"/>
      <c r="I629"/>
      <c r="J629"/>
      <c r="K629"/>
      <c r="L629"/>
      <c r="M629"/>
      <c r="N629"/>
      <c r="O629"/>
      <c r="P629"/>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row>
    <row r="630" spans="1:78">
      <c r="A630"/>
      <c r="B630"/>
      <c r="C630"/>
      <c r="D630"/>
      <c r="E630"/>
      <c r="F630"/>
      <c r="G630"/>
      <c r="H630"/>
      <c r="I630"/>
      <c r="J630"/>
      <c r="K630"/>
      <c r="L630"/>
      <c r="M630"/>
      <c r="N630"/>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row>
    <row r="631" spans="1:78">
      <c r="A631"/>
      <c r="B631"/>
      <c r="C631"/>
      <c r="D631"/>
      <c r="E631"/>
      <c r="F631"/>
      <c r="G631"/>
      <c r="H631"/>
      <c r="I631"/>
      <c r="J631"/>
      <c r="K631"/>
      <c r="L631"/>
      <c r="M631"/>
      <c r="N631"/>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row>
    <row r="632" spans="1:78">
      <c r="A632"/>
      <c r="B632"/>
      <c r="C632"/>
      <c r="D632"/>
      <c r="E632"/>
      <c r="F632"/>
      <c r="G632"/>
      <c r="H632"/>
      <c r="I632"/>
      <c r="J632"/>
      <c r="K632"/>
      <c r="L632"/>
      <c r="M632"/>
      <c r="N632"/>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row>
    <row r="633" spans="1:78">
      <c r="A633"/>
      <c r="B633"/>
      <c r="C633"/>
      <c r="D633"/>
      <c r="E633"/>
      <c r="F633"/>
      <c r="G633"/>
      <c r="H633"/>
      <c r="I633"/>
      <c r="J633"/>
      <c r="K633"/>
      <c r="L633"/>
      <c r="M633"/>
      <c r="N633"/>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row>
    <row r="634" spans="1:78">
      <c r="A634"/>
      <c r="B634"/>
      <c r="C634"/>
      <c r="D634"/>
      <c r="E634"/>
      <c r="F634"/>
      <c r="G634"/>
      <c r="H634"/>
      <c r="I634"/>
      <c r="J634"/>
      <c r="K634"/>
      <c r="L634"/>
      <c r="M634"/>
      <c r="N634"/>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row>
    <row r="635" spans="1:78">
      <c r="A635"/>
      <c r="B635"/>
      <c r="C635"/>
      <c r="D635"/>
      <c r="E635"/>
      <c r="F635"/>
      <c r="G635"/>
      <c r="H635"/>
      <c r="I635"/>
      <c r="J635"/>
      <c r="K635"/>
      <c r="L635"/>
      <c r="M635"/>
      <c r="N635"/>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row>
    <row r="636" spans="1:78">
      <c r="A636"/>
      <c r="B636"/>
      <c r="C636"/>
      <c r="D636"/>
      <c r="E636"/>
      <c r="F636"/>
      <c r="G636"/>
      <c r="H636"/>
      <c r="I636"/>
      <c r="J636"/>
      <c r="K636"/>
      <c r="L636"/>
      <c r="M636"/>
      <c r="N636"/>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row>
    <row r="637" spans="1:78">
      <c r="A637"/>
      <c r="B637"/>
      <c r="C637"/>
      <c r="D637"/>
      <c r="E637"/>
      <c r="F637"/>
      <c r="G637"/>
      <c r="H637"/>
      <c r="I637"/>
      <c r="J637"/>
      <c r="K637"/>
      <c r="L637"/>
      <c r="M637"/>
      <c r="N637"/>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row>
    <row r="638" spans="1:78">
      <c r="A638"/>
      <c r="B638"/>
      <c r="C638"/>
      <c r="D638"/>
      <c r="E638"/>
      <c r="F638"/>
      <c r="G638"/>
      <c r="H638"/>
      <c r="I638"/>
      <c r="J638"/>
      <c r="K638"/>
      <c r="L638"/>
      <c r="M638"/>
      <c r="N638"/>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row>
    <row r="639" spans="1:78">
      <c r="A639"/>
      <c r="B639"/>
      <c r="C639"/>
      <c r="D639"/>
      <c r="E639"/>
      <c r="F639"/>
      <c r="G639"/>
      <c r="H639"/>
      <c r="I639"/>
      <c r="J639"/>
      <c r="K639"/>
      <c r="L639"/>
      <c r="M639"/>
      <c r="N639"/>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row>
    <row r="640" spans="1:78">
      <c r="A640"/>
      <c r="B640"/>
      <c r="C640"/>
      <c r="D640"/>
      <c r="E640"/>
      <c r="F640"/>
      <c r="G640"/>
      <c r="H640"/>
      <c r="I640"/>
      <c r="J640"/>
      <c r="K640"/>
      <c r="L640"/>
      <c r="M640"/>
      <c r="N640"/>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row>
    <row r="641" spans="1:78">
      <c r="A641"/>
      <c r="B641"/>
      <c r="C641"/>
      <c r="D641"/>
      <c r="E641"/>
      <c r="F641"/>
      <c r="G641"/>
      <c r="H641"/>
      <c r="I641"/>
      <c r="J641"/>
      <c r="K641"/>
      <c r="L641"/>
      <c r="M641"/>
      <c r="N641"/>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row>
    <row r="642" spans="1:78">
      <c r="A642"/>
      <c r="B642"/>
      <c r="C642"/>
      <c r="D642"/>
      <c r="E642"/>
      <c r="F642"/>
      <c r="G642"/>
      <c r="H642"/>
      <c r="I642"/>
      <c r="J642"/>
      <c r="K642"/>
      <c r="L642"/>
      <c r="M642"/>
      <c r="N642"/>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row>
    <row r="643" spans="1:78">
      <c r="A643"/>
      <c r="B643"/>
      <c r="C643"/>
      <c r="D643"/>
      <c r="E643"/>
      <c r="F643"/>
      <c r="G643"/>
      <c r="H643"/>
      <c r="I643"/>
      <c r="J643"/>
      <c r="K643"/>
      <c r="L643"/>
      <c r="M643"/>
      <c r="N643"/>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row>
    <row r="644" spans="1:78">
      <c r="A644"/>
      <c r="B644"/>
      <c r="C644"/>
      <c r="D644"/>
      <c r="E644"/>
      <c r="F644"/>
      <c r="G644"/>
      <c r="H644"/>
      <c r="I644"/>
      <c r="J644"/>
      <c r="K644"/>
      <c r="L644"/>
      <c r="M644"/>
      <c r="N644"/>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row>
    <row r="645" spans="1:78">
      <c r="A645"/>
      <c r="B645"/>
      <c r="C645"/>
      <c r="D645"/>
      <c r="E645"/>
      <c r="F645"/>
      <c r="G645"/>
      <c r="H645"/>
      <c r="I645"/>
      <c r="J645"/>
      <c r="K645"/>
      <c r="L645"/>
      <c r="M645"/>
      <c r="N645"/>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row>
    <row r="646" spans="1:78">
      <c r="A646"/>
      <c r="B646"/>
      <c r="C646"/>
      <c r="D646"/>
      <c r="E646"/>
      <c r="F646"/>
      <c r="G646"/>
      <c r="H646"/>
      <c r="I646"/>
      <c r="J646"/>
      <c r="K646"/>
      <c r="L646"/>
      <c r="M646"/>
      <c r="N646"/>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row>
    <row r="647" spans="1:78">
      <c r="A647"/>
      <c r="B647"/>
      <c r="C647"/>
      <c r="D647"/>
      <c r="E647"/>
      <c r="F647"/>
      <c r="G647"/>
      <c r="H647"/>
      <c r="I647"/>
      <c r="J647"/>
      <c r="K647"/>
      <c r="L647"/>
      <c r="M647"/>
      <c r="N647"/>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row>
    <row r="648" spans="1:78">
      <c r="A648"/>
      <c r="B648"/>
      <c r="C648"/>
      <c r="D648"/>
      <c r="E648"/>
      <c r="F648"/>
      <c r="G648"/>
      <c r="H648"/>
      <c r="I648"/>
      <c r="J648"/>
      <c r="K648"/>
      <c r="L648"/>
      <c r="M648"/>
      <c r="N648"/>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row>
    <row r="649" spans="1:78">
      <c r="A649"/>
      <c r="B649"/>
      <c r="C649"/>
      <c r="D649"/>
      <c r="E649"/>
      <c r="F649"/>
      <c r="G649"/>
      <c r="H649"/>
      <c r="I649"/>
      <c r="J649"/>
      <c r="K649"/>
      <c r="L649"/>
      <c r="M649"/>
      <c r="N649"/>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row>
    <row r="650" spans="1:78">
      <c r="A650"/>
      <c r="B650"/>
      <c r="C650"/>
      <c r="D650"/>
      <c r="E650"/>
      <c r="F650"/>
      <c r="G650"/>
      <c r="H650"/>
      <c r="I650"/>
      <c r="J650"/>
      <c r="K650"/>
      <c r="L650"/>
      <c r="M650"/>
      <c r="N650"/>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row>
    <row r="651" spans="1:78">
      <c r="A651"/>
      <c r="B651"/>
      <c r="C651"/>
      <c r="D651"/>
      <c r="E651"/>
      <c r="F651"/>
      <c r="G651"/>
      <c r="H651"/>
      <c r="I651"/>
      <c r="J651"/>
      <c r="K651"/>
      <c r="L651"/>
      <c r="M651"/>
      <c r="N651"/>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row>
    <row r="652" spans="1:78">
      <c r="A652"/>
      <c r="B652"/>
      <c r="C652"/>
      <c r="D652"/>
      <c r="E652"/>
      <c r="F652"/>
      <c r="G652"/>
      <c r="H652"/>
      <c r="I652"/>
      <c r="J652"/>
      <c r="K652"/>
      <c r="L652"/>
      <c r="M652"/>
      <c r="N652"/>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row>
    <row r="653" spans="1:78">
      <c r="A653"/>
      <c r="B653"/>
      <c r="C653"/>
      <c r="D653"/>
      <c r="E653"/>
      <c r="F653"/>
      <c r="G653"/>
      <c r="H653"/>
      <c r="I653"/>
      <c r="J653"/>
      <c r="K653"/>
      <c r="L653"/>
      <c r="M653"/>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row>
    <row r="654" spans="1:78">
      <c r="A654"/>
      <c r="B654"/>
      <c r="C654"/>
      <c r="D654"/>
      <c r="E654"/>
      <c r="F654"/>
      <c r="G654"/>
      <c r="H654"/>
      <c r="I654"/>
      <c r="J654"/>
      <c r="K654"/>
      <c r="L654"/>
      <c r="M654"/>
      <c r="N654"/>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row>
    <row r="655" spans="1:78">
      <c r="A655"/>
      <c r="B655"/>
      <c r="C655"/>
      <c r="D655"/>
      <c r="E655"/>
      <c r="F655"/>
      <c r="G655"/>
      <c r="H655"/>
      <c r="I655"/>
      <c r="J655"/>
      <c r="K655"/>
      <c r="L655"/>
      <c r="M655"/>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row>
    <row r="656" spans="1:78">
      <c r="A656"/>
      <c r="B656"/>
      <c r="C656"/>
      <c r="D656"/>
      <c r="E656"/>
      <c r="F656"/>
      <c r="G656"/>
      <c r="H656"/>
      <c r="I656"/>
      <c r="J656"/>
      <c r="K656"/>
      <c r="L656"/>
      <c r="M656"/>
      <c r="N656"/>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row>
    <row r="657" spans="1:78">
      <c r="A657"/>
      <c r="B657"/>
      <c r="C657"/>
      <c r="D657"/>
      <c r="E657"/>
      <c r="F657"/>
      <c r="G657"/>
      <c r="H657"/>
      <c r="I657"/>
      <c r="J657"/>
      <c r="K657"/>
      <c r="L657"/>
      <c r="M657"/>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row>
    <row r="658" spans="1:78">
      <c r="A658"/>
      <c r="B658"/>
      <c r="C658"/>
      <c r="D658"/>
      <c r="E658"/>
      <c r="F658"/>
      <c r="G658"/>
      <c r="H658"/>
      <c r="I658"/>
      <c r="J658"/>
      <c r="K658"/>
      <c r="L658"/>
      <c r="M658"/>
      <c r="N658"/>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row>
    <row r="659" spans="1:78">
      <c r="A659"/>
      <c r="B659"/>
      <c r="C659"/>
      <c r="D659"/>
      <c r="E659"/>
      <c r="F659"/>
      <c r="G659"/>
      <c r="H659"/>
      <c r="I659"/>
      <c r="J659"/>
      <c r="K659"/>
      <c r="L659"/>
      <c r="M659"/>
      <c r="N659"/>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row>
    <row r="660" spans="1:78">
      <c r="A660"/>
      <c r="B660"/>
      <c r="C660"/>
      <c r="D660"/>
      <c r="E660"/>
      <c r="F660"/>
      <c r="G660"/>
      <c r="H660"/>
      <c r="I660"/>
      <c r="J660"/>
      <c r="K660"/>
      <c r="L660"/>
      <c r="M660"/>
      <c r="N660"/>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row>
    <row r="661" spans="1:78">
      <c r="A661"/>
      <c r="B661"/>
      <c r="C661"/>
      <c r="D661"/>
      <c r="E661"/>
      <c r="F661"/>
      <c r="G661"/>
      <c r="H661"/>
      <c r="I661"/>
      <c r="J661"/>
      <c r="K661"/>
      <c r="L661"/>
      <c r="M661"/>
      <c r="N661"/>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row>
    <row r="662" spans="1:78">
      <c r="A662"/>
      <c r="B662"/>
      <c r="C662"/>
      <c r="D662"/>
      <c r="E662"/>
      <c r="F662"/>
      <c r="G662"/>
      <c r="H662"/>
      <c r="I662"/>
      <c r="J662"/>
      <c r="K662"/>
      <c r="L662"/>
      <c r="M662"/>
      <c r="N662"/>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row>
    <row r="663" spans="1:78">
      <c r="A663"/>
      <c r="B663"/>
      <c r="C663"/>
      <c r="D663"/>
      <c r="E663"/>
      <c r="F663"/>
      <c r="G663"/>
      <c r="H663"/>
      <c r="I663"/>
      <c r="J663"/>
      <c r="K663"/>
      <c r="L663"/>
      <c r="M663"/>
      <c r="N663"/>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row>
    <row r="664" spans="1:78">
      <c r="A664"/>
      <c r="B664"/>
      <c r="C664"/>
      <c r="D664"/>
      <c r="E664"/>
      <c r="F664"/>
      <c r="G664"/>
      <c r="H664"/>
      <c r="I664"/>
      <c r="J664"/>
      <c r="K664"/>
      <c r="L664"/>
      <c r="M664"/>
      <c r="N664"/>
      <c r="O664"/>
      <c r="P664"/>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row>
    <row r="665" spans="1:78">
      <c r="A665"/>
      <c r="B665"/>
      <c r="C665"/>
      <c r="D665"/>
      <c r="E665"/>
      <c r="F665"/>
      <c r="G665"/>
      <c r="H665"/>
      <c r="I665"/>
      <c r="J665"/>
      <c r="K665"/>
      <c r="L665"/>
      <c r="M665"/>
      <c r="N665"/>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row>
    <row r="666" spans="1:78">
      <c r="A666"/>
      <c r="B666"/>
      <c r="C666"/>
      <c r="D666"/>
      <c r="E666"/>
      <c r="F666"/>
      <c r="G666"/>
      <c r="H666"/>
      <c r="I666"/>
      <c r="J666"/>
      <c r="K666"/>
      <c r="L666"/>
      <c r="M666"/>
      <c r="N666"/>
      <c r="O666"/>
      <c r="P666"/>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row>
    <row r="667" spans="1:78">
      <c r="A667"/>
      <c r="B667"/>
      <c r="C667"/>
      <c r="D667"/>
      <c r="E667"/>
      <c r="F667"/>
      <c r="G667"/>
      <c r="H667"/>
      <c r="I667"/>
      <c r="J667"/>
      <c r="K667"/>
      <c r="L667"/>
      <c r="M667"/>
      <c r="N667"/>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row>
    <row r="668" spans="1:78">
      <c r="A668"/>
      <c r="B668"/>
      <c r="C668"/>
      <c r="D668"/>
      <c r="E668"/>
      <c r="F668"/>
      <c r="G668"/>
      <c r="H668"/>
      <c r="I668"/>
      <c r="J668"/>
      <c r="K668"/>
      <c r="L668"/>
      <c r="M668"/>
      <c r="N668"/>
      <c r="O668"/>
      <c r="P668"/>
      <c r="Q668"/>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row>
    <row r="669" spans="1:78">
      <c r="A669"/>
      <c r="B669"/>
      <c r="C669"/>
      <c r="D669"/>
      <c r="E669"/>
      <c r="F669"/>
      <c r="G669"/>
      <c r="H669"/>
      <c r="I669"/>
      <c r="J669"/>
      <c r="K669"/>
      <c r="L669"/>
      <c r="M669"/>
      <c r="N669"/>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row>
    <row r="670" spans="1:78">
      <c r="A670"/>
      <c r="B670"/>
      <c r="C670"/>
      <c r="D670"/>
      <c r="E670"/>
      <c r="F670"/>
      <c r="G670"/>
      <c r="H670"/>
      <c r="I670"/>
      <c r="J670"/>
      <c r="K670"/>
      <c r="L670"/>
      <c r="M670"/>
      <c r="N670"/>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row>
    <row r="671" spans="1:78">
      <c r="A671"/>
      <c r="B671"/>
      <c r="C671"/>
      <c r="D671"/>
      <c r="E671"/>
      <c r="F671"/>
      <c r="G671"/>
      <c r="H671"/>
      <c r="I671"/>
      <c r="J671"/>
      <c r="K671"/>
      <c r="L671"/>
      <c r="M671"/>
      <c r="N671"/>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row>
    <row r="672" spans="1:78">
      <c r="A672"/>
      <c r="B672"/>
      <c r="C672"/>
      <c r="D672"/>
      <c r="E672"/>
      <c r="F672"/>
      <c r="G672"/>
      <c r="H672"/>
      <c r="I672"/>
      <c r="J672"/>
      <c r="K672"/>
      <c r="L672"/>
      <c r="M672"/>
      <c r="N672"/>
      <c r="O672"/>
      <c r="P672"/>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row>
    <row r="673" spans="1:78">
      <c r="A673"/>
      <c r="B673"/>
      <c r="C673"/>
      <c r="D673"/>
      <c r="E673"/>
      <c r="F673"/>
      <c r="G673"/>
      <c r="H673"/>
      <c r="I673"/>
      <c r="J673"/>
      <c r="K673"/>
      <c r="L673"/>
      <c r="M673"/>
      <c r="N673"/>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row>
    <row r="674" spans="1:78">
      <c r="A674"/>
      <c r="B674"/>
      <c r="C674"/>
      <c r="D674"/>
      <c r="E674"/>
      <c r="F674"/>
      <c r="G674"/>
      <c r="H674"/>
      <c r="I674"/>
      <c r="J674"/>
      <c r="K674"/>
      <c r="L674"/>
      <c r="M674"/>
      <c r="N674"/>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row>
    <row r="675" spans="1:78">
      <c r="A675"/>
      <c r="B675"/>
      <c r="C675"/>
      <c r="D675"/>
      <c r="E675"/>
      <c r="F675"/>
      <c r="G675"/>
      <c r="H675"/>
      <c r="I675"/>
      <c r="J675"/>
      <c r="K675"/>
      <c r="L675"/>
      <c r="M675"/>
      <c r="N675"/>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row>
    <row r="676" spans="1:78">
      <c r="A676"/>
      <c r="B676"/>
      <c r="C676"/>
      <c r="D676"/>
      <c r="E676"/>
      <c r="F676"/>
      <c r="G676"/>
      <c r="H676"/>
      <c r="I676"/>
      <c r="J676"/>
      <c r="K676"/>
      <c r="L676"/>
      <c r="M676"/>
      <c r="N676"/>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row>
    <row r="677" spans="1:78">
      <c r="A677"/>
      <c r="B677"/>
      <c r="C677"/>
      <c r="D677"/>
      <c r="E677"/>
      <c r="F677"/>
      <c r="G677"/>
      <c r="H677"/>
      <c r="I677"/>
      <c r="J677"/>
      <c r="K677"/>
      <c r="L677"/>
      <c r="M677"/>
      <c r="N677"/>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row>
    <row r="678" spans="1:78">
      <c r="A678"/>
      <c r="B678"/>
      <c r="C678"/>
      <c r="D678"/>
      <c r="E678"/>
      <c r="F678"/>
      <c r="G678"/>
      <c r="H678"/>
      <c r="I678"/>
      <c r="J678"/>
      <c r="K678"/>
      <c r="L678"/>
      <c r="M678"/>
      <c r="N678"/>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row>
    <row r="679" spans="1:78">
      <c r="A679"/>
      <c r="B679"/>
      <c r="C679"/>
      <c r="D679"/>
      <c r="E679"/>
      <c r="F679"/>
      <c r="G679"/>
      <c r="H679"/>
      <c r="I679"/>
      <c r="J679"/>
      <c r="K679"/>
      <c r="L679"/>
      <c r="M679"/>
      <c r="N679"/>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row>
    <row r="680" spans="1:78">
      <c r="A680"/>
      <c r="B680"/>
      <c r="C680"/>
      <c r="D680"/>
      <c r="E680"/>
      <c r="F680"/>
      <c r="G680"/>
      <c r="H680"/>
      <c r="I680"/>
      <c r="J680"/>
      <c r="K680"/>
      <c r="L680"/>
      <c r="M680"/>
      <c r="N680"/>
      <c r="O680"/>
      <c r="P680"/>
      <c r="Q680"/>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row>
    <row r="681" spans="1:78">
      <c r="A681"/>
      <c r="B681"/>
      <c r="C681"/>
      <c r="D681"/>
      <c r="E681"/>
      <c r="F681"/>
      <c r="G681"/>
      <c r="H681"/>
      <c r="I681"/>
      <c r="J681"/>
      <c r="K681"/>
      <c r="L681"/>
      <c r="M681"/>
      <c r="N681"/>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row>
    <row r="682" spans="1:78">
      <c r="A682"/>
      <c r="B682"/>
      <c r="C682"/>
      <c r="D682"/>
      <c r="E682"/>
      <c r="F682"/>
      <c r="G682"/>
      <c r="H682"/>
      <c r="I682"/>
      <c r="J682"/>
      <c r="K682"/>
      <c r="L682"/>
      <c r="M682"/>
      <c r="N682"/>
      <c r="O682"/>
      <c r="P682"/>
      <c r="Q682"/>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row>
    <row r="683" spans="1:78">
      <c r="A683"/>
      <c r="B683"/>
      <c r="C683"/>
      <c r="D683"/>
      <c r="E683"/>
      <c r="F683"/>
      <c r="G683"/>
      <c r="H683"/>
      <c r="I683"/>
      <c r="J683"/>
      <c r="K683"/>
      <c r="L683"/>
      <c r="M683"/>
      <c r="N683"/>
      <c r="O683"/>
      <c r="P683"/>
      <c r="Q683"/>
      <c r="R683"/>
      <c r="S683"/>
      <c r="T683"/>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row>
    <row r="684" spans="1:78">
      <c r="A684"/>
      <c r="B684"/>
      <c r="C684"/>
      <c r="D684"/>
      <c r="E684"/>
      <c r="F684"/>
      <c r="G684"/>
      <c r="H684"/>
      <c r="I684"/>
      <c r="J684"/>
      <c r="K684"/>
      <c r="L684"/>
      <c r="M684"/>
      <c r="N684"/>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row>
    <row r="685" spans="1:78">
      <c r="A685"/>
      <c r="B685"/>
      <c r="C685"/>
      <c r="D685"/>
      <c r="E685"/>
      <c r="F685"/>
      <c r="G685"/>
      <c r="H685"/>
      <c r="I685"/>
      <c r="J685"/>
      <c r="K685"/>
      <c r="L685"/>
      <c r="M685"/>
      <c r="N685"/>
      <c r="O685"/>
      <c r="P685"/>
      <c r="Q685"/>
      <c r="R685"/>
      <c r="S685"/>
      <c r="T685"/>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row>
    <row r="686" spans="1:78">
      <c r="A686"/>
      <c r="B686"/>
      <c r="C686"/>
      <c r="D686"/>
      <c r="E686"/>
      <c r="F686"/>
      <c r="G686"/>
      <c r="H686"/>
      <c r="I686"/>
      <c r="J686"/>
      <c r="K686"/>
      <c r="L686"/>
      <c r="M686"/>
      <c r="N686"/>
      <c r="O686"/>
      <c r="P686"/>
      <c r="Q686"/>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row>
    <row r="687" spans="1:78">
      <c r="A687"/>
      <c r="B687"/>
      <c r="C687"/>
      <c r="D687"/>
      <c r="E687"/>
      <c r="F687"/>
      <c r="G687"/>
      <c r="H687"/>
      <c r="I687"/>
      <c r="J687"/>
      <c r="K687"/>
      <c r="L687"/>
      <c r="M687"/>
      <c r="N687"/>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row>
    <row r="688" spans="1:78">
      <c r="A688"/>
      <c r="B688"/>
      <c r="C688"/>
      <c r="D688"/>
      <c r="E688"/>
      <c r="F688"/>
      <c r="G688"/>
      <c r="H688"/>
      <c r="I688"/>
      <c r="J688"/>
      <c r="K688"/>
      <c r="L688"/>
      <c r="M688"/>
      <c r="N688"/>
      <c r="O688"/>
      <c r="P688"/>
      <c r="Q688"/>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row>
    <row r="689" spans="1:78">
      <c r="A689"/>
      <c r="B689"/>
      <c r="C689"/>
      <c r="D689"/>
      <c r="E689"/>
      <c r="F689"/>
      <c r="G689"/>
      <c r="H689"/>
      <c r="I689"/>
      <c r="J689"/>
      <c r="K689"/>
      <c r="L689"/>
      <c r="M689"/>
      <c r="N689"/>
      <c r="O689"/>
      <c r="P689"/>
      <c r="Q689"/>
      <c r="R689"/>
      <c r="S689"/>
      <c r="T689"/>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row>
    <row r="690" spans="1:78">
      <c r="A690"/>
      <c r="B690"/>
      <c r="C690"/>
      <c r="D690"/>
      <c r="E690"/>
      <c r="F690"/>
      <c r="G690"/>
      <c r="H690"/>
      <c r="I690"/>
      <c r="J690"/>
      <c r="K690"/>
      <c r="L690"/>
      <c r="M690"/>
      <c r="N690"/>
      <c r="O690"/>
      <c r="P690"/>
      <c r="Q690"/>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row>
    <row r="691" spans="1:78">
      <c r="A691"/>
      <c r="B691"/>
      <c r="C691"/>
      <c r="D691"/>
      <c r="E691"/>
      <c r="F691"/>
      <c r="G691"/>
      <c r="H691"/>
      <c r="I691"/>
      <c r="J691"/>
      <c r="K691"/>
      <c r="L691"/>
      <c r="M691"/>
      <c r="N691"/>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row>
    <row r="692" spans="1:78">
      <c r="A692"/>
      <c r="B692"/>
      <c r="C692"/>
      <c r="D692"/>
      <c r="E692"/>
      <c r="F692"/>
      <c r="G692"/>
      <c r="H692"/>
      <c r="I692"/>
      <c r="J692"/>
      <c r="K692"/>
      <c r="L692"/>
      <c r="M692"/>
      <c r="N692"/>
      <c r="O692"/>
      <c r="P692"/>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row>
    <row r="693" spans="1:78">
      <c r="A693"/>
      <c r="B693"/>
      <c r="C693"/>
      <c r="D693"/>
      <c r="E693"/>
      <c r="F693"/>
      <c r="G693"/>
      <c r="H693"/>
      <c r="I693"/>
      <c r="J693"/>
      <c r="K693"/>
      <c r="L693"/>
      <c r="M693"/>
      <c r="N693"/>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row>
    <row r="694" spans="1:78">
      <c r="A694"/>
      <c r="B694"/>
      <c r="C694"/>
      <c r="D694"/>
      <c r="E694"/>
      <c r="F694"/>
      <c r="G694"/>
      <c r="H694"/>
      <c r="I694"/>
      <c r="J694"/>
      <c r="K694"/>
      <c r="L694"/>
      <c r="M694"/>
      <c r="N694"/>
      <c r="O694"/>
      <c r="P694"/>
      <c r="Q694"/>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row>
    <row r="695" spans="1:78">
      <c r="A695"/>
      <c r="B695"/>
      <c r="C695"/>
      <c r="D695"/>
      <c r="E695"/>
      <c r="F695"/>
      <c r="G695"/>
      <c r="H695"/>
      <c r="I695"/>
      <c r="J695"/>
      <c r="K695"/>
      <c r="L695"/>
      <c r="M695"/>
      <c r="N695"/>
      <c r="O695"/>
      <c r="P695"/>
      <c r="Q695"/>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row>
    <row r="696" spans="1:78">
      <c r="A696"/>
      <c r="B696"/>
      <c r="C696"/>
      <c r="D696"/>
      <c r="E696"/>
      <c r="F696"/>
      <c r="G696"/>
      <c r="H696"/>
      <c r="I696"/>
      <c r="J696"/>
      <c r="K696"/>
      <c r="L696"/>
      <c r="M696"/>
      <c r="N696"/>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row>
    <row r="697" spans="1:78">
      <c r="A697"/>
      <c r="B697"/>
      <c r="C697"/>
      <c r="D697"/>
      <c r="E697"/>
      <c r="F697"/>
      <c r="G697"/>
      <c r="H697"/>
      <c r="I697"/>
      <c r="J697"/>
      <c r="K697"/>
      <c r="L697"/>
      <c r="M697"/>
      <c r="N697"/>
      <c r="O697"/>
      <c r="P697"/>
      <c r="Q697"/>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row>
    <row r="698" spans="1:78">
      <c r="A698"/>
      <c r="B698"/>
      <c r="C698"/>
      <c r="D698"/>
      <c r="E698"/>
      <c r="F698"/>
      <c r="G698"/>
      <c r="H698"/>
      <c r="I698"/>
      <c r="J698"/>
      <c r="K698"/>
      <c r="L698"/>
      <c r="M698"/>
      <c r="N698"/>
      <c r="O698"/>
      <c r="P698"/>
      <c r="Q698"/>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c r="BR698"/>
      <c r="BS698"/>
      <c r="BT698"/>
      <c r="BU698"/>
      <c r="BV698"/>
      <c r="BW698"/>
      <c r="BX698"/>
      <c r="BY698"/>
      <c r="BZ698"/>
    </row>
    <row r="699" spans="1:78">
      <c r="A699"/>
      <c r="B699"/>
      <c r="C699"/>
      <c r="D699"/>
      <c r="E699"/>
      <c r="F699"/>
      <c r="G699"/>
      <c r="H699"/>
      <c r="I699"/>
      <c r="J699"/>
      <c r="K699"/>
      <c r="L699"/>
      <c r="M699"/>
      <c r="N699"/>
      <c r="O699"/>
      <c r="P699"/>
      <c r="Q699"/>
      <c r="R699"/>
      <c r="S699"/>
      <c r="T699"/>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row>
    <row r="700" spans="1:78">
      <c r="A700"/>
      <c r="B700"/>
      <c r="C700"/>
      <c r="D700"/>
      <c r="E700"/>
      <c r="F700"/>
      <c r="G700"/>
      <c r="H700"/>
      <c r="I700"/>
      <c r="J700"/>
      <c r="K700"/>
      <c r="L700"/>
      <c r="M700"/>
      <c r="N700"/>
      <c r="O700"/>
      <c r="P700"/>
      <c r="Q700"/>
      <c r="R700"/>
      <c r="S700"/>
      <c r="T700"/>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row>
    <row r="701" spans="1:78">
      <c r="A701"/>
      <c r="B701"/>
      <c r="C701"/>
      <c r="D701"/>
      <c r="E701"/>
      <c r="F701"/>
      <c r="G701"/>
      <c r="H701"/>
      <c r="I701"/>
      <c r="J701"/>
      <c r="K701"/>
      <c r="L701"/>
      <c r="M701"/>
      <c r="N701"/>
      <c r="O701"/>
      <c r="P701"/>
      <c r="Q701"/>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row>
    <row r="702" spans="1:78">
      <c r="A702"/>
      <c r="B702"/>
      <c r="C702"/>
      <c r="D702"/>
      <c r="E702"/>
      <c r="F702"/>
      <c r="G702"/>
      <c r="H702"/>
      <c r="I702"/>
      <c r="J702"/>
      <c r="K702"/>
      <c r="L702"/>
      <c r="M702"/>
      <c r="N702"/>
      <c r="O702"/>
      <c r="P702"/>
      <c r="Q702"/>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row>
    <row r="703" spans="1:78">
      <c r="A703"/>
      <c r="B703"/>
      <c r="C703"/>
      <c r="D703"/>
      <c r="E703"/>
      <c r="F703"/>
      <c r="G703"/>
      <c r="H703"/>
      <c r="I703"/>
      <c r="J703"/>
      <c r="K703"/>
      <c r="L703"/>
      <c r="M703"/>
      <c r="N703"/>
      <c r="O703"/>
      <c r="P703"/>
      <c r="Q703"/>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row>
    <row r="704" spans="1:78">
      <c r="A704"/>
      <c r="B704"/>
      <c r="C704"/>
      <c r="D704"/>
      <c r="E704"/>
      <c r="F704"/>
      <c r="G704"/>
      <c r="H704"/>
      <c r="I704"/>
      <c r="J704"/>
      <c r="K704"/>
      <c r="L704"/>
      <c r="M704"/>
      <c r="N704"/>
      <c r="O704"/>
      <c r="P704"/>
      <c r="Q704"/>
      <c r="R704"/>
      <c r="S704"/>
      <c r="T704"/>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row>
    <row r="705" spans="1:78">
      <c r="A705"/>
      <c r="B705"/>
      <c r="C705"/>
      <c r="D705"/>
      <c r="E705"/>
      <c r="F705"/>
      <c r="G705"/>
      <c r="H705"/>
      <c r="I705"/>
      <c r="J705"/>
      <c r="K705"/>
      <c r="L705"/>
      <c r="M705"/>
      <c r="N705"/>
      <c r="O705"/>
      <c r="P705"/>
      <c r="Q705"/>
      <c r="R705"/>
      <c r="S705"/>
      <c r="T705"/>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row>
    <row r="706" spans="1:78">
      <c r="A706"/>
      <c r="B706"/>
      <c r="C706"/>
      <c r="D706"/>
      <c r="E706"/>
      <c r="F706"/>
      <c r="G706"/>
      <c r="H706"/>
      <c r="I706"/>
      <c r="J706"/>
      <c r="K706"/>
      <c r="L706"/>
      <c r="M706"/>
      <c r="N706"/>
      <c r="O706"/>
      <c r="P706"/>
      <c r="Q706"/>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row>
    <row r="707" spans="1:78">
      <c r="A707"/>
      <c r="B707"/>
      <c r="C707"/>
      <c r="D707"/>
      <c r="E707"/>
      <c r="F707"/>
      <c r="G707"/>
      <c r="H707"/>
      <c r="I707"/>
      <c r="J707"/>
      <c r="K707"/>
      <c r="L707"/>
      <c r="M707"/>
      <c r="N707"/>
      <c r="O707"/>
      <c r="P707"/>
      <c r="Q707"/>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row>
    <row r="708" spans="1:78">
      <c r="A708"/>
      <c r="B708"/>
      <c r="C708"/>
      <c r="D708"/>
      <c r="E708"/>
      <c r="F708"/>
      <c r="G708"/>
      <c r="H708"/>
      <c r="I708"/>
      <c r="J708"/>
      <c r="K708"/>
      <c r="L708"/>
      <c r="M708"/>
      <c r="N708"/>
      <c r="O708"/>
      <c r="P708"/>
      <c r="Q708"/>
      <c r="R708"/>
      <c r="S708"/>
      <c r="T708"/>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row>
    <row r="709" spans="1:78">
      <c r="A709"/>
      <c r="B709"/>
      <c r="C709"/>
      <c r="D709"/>
      <c r="E709"/>
      <c r="F709"/>
      <c r="G709"/>
      <c r="H709"/>
      <c r="I709"/>
      <c r="J709"/>
      <c r="K709"/>
      <c r="L709"/>
      <c r="M709"/>
      <c r="N709"/>
      <c r="O709"/>
      <c r="P709"/>
      <c r="Q709"/>
      <c r="R709"/>
      <c r="S709"/>
      <c r="T709"/>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row>
    <row r="710" spans="1:78">
      <c r="A710"/>
      <c r="B710"/>
      <c r="C710"/>
      <c r="D710"/>
      <c r="E710"/>
      <c r="F710"/>
      <c r="G710"/>
      <c r="H710"/>
      <c r="I710"/>
      <c r="J710"/>
      <c r="K710"/>
      <c r="L710"/>
      <c r="M710"/>
      <c r="N710"/>
      <c r="O710"/>
      <c r="P710"/>
      <c r="Q710"/>
      <c r="R710"/>
      <c r="S710"/>
      <c r="T710"/>
      <c r="U710"/>
      <c r="V710"/>
      <c r="W710"/>
      <c r="X710"/>
      <c r="Y710"/>
      <c r="Z710"/>
      <c r="AA710"/>
      <c r="AB710"/>
      <c r="AC710"/>
      <c r="AD710"/>
      <c r="AE710"/>
      <c r="AF710"/>
      <c r="AG710"/>
      <c r="AH710"/>
      <c r="AI710"/>
      <c r="AJ710"/>
      <c r="AK710"/>
      <c r="AL710"/>
      <c r="AM710"/>
      <c r="AN710"/>
      <c r="AO710"/>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row>
    <row r="711" spans="1:78">
      <c r="A711"/>
      <c r="B711"/>
      <c r="C711"/>
      <c r="D711"/>
      <c r="E711"/>
      <c r="F711"/>
      <c r="G711"/>
      <c r="H711"/>
      <c r="I711"/>
      <c r="J711"/>
      <c r="K711"/>
      <c r="L711"/>
      <c r="M711"/>
      <c r="N711"/>
      <c r="O711"/>
      <c r="P711"/>
      <c r="Q711"/>
      <c r="R711"/>
      <c r="S711"/>
      <c r="T711"/>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row>
    <row r="712" spans="1:78">
      <c r="A712"/>
      <c r="B712"/>
      <c r="C712"/>
      <c r="D712"/>
      <c r="E712"/>
      <c r="F712"/>
      <c r="G712"/>
      <c r="H712"/>
      <c r="I712"/>
      <c r="J712"/>
      <c r="K712"/>
      <c r="L712"/>
      <c r="M712"/>
      <c r="N712"/>
      <c r="O712"/>
      <c r="P712"/>
      <c r="Q712"/>
      <c r="R712"/>
      <c r="S712"/>
      <c r="T712"/>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row>
    <row r="713" spans="1:78">
      <c r="A713"/>
      <c r="B713"/>
      <c r="C713"/>
      <c r="D713"/>
      <c r="E713"/>
      <c r="F713"/>
      <c r="G713"/>
      <c r="H713"/>
      <c r="I713"/>
      <c r="J713"/>
      <c r="K713"/>
      <c r="L713"/>
      <c r="M713"/>
      <c r="N713"/>
      <c r="O713"/>
      <c r="P713"/>
      <c r="Q713"/>
      <c r="R713"/>
      <c r="S713"/>
      <c r="T713"/>
      <c r="U713"/>
      <c r="V713"/>
      <c r="W713"/>
      <c r="X713"/>
      <c r="Y713"/>
      <c r="Z713"/>
      <c r="AA713"/>
      <c r="AB713"/>
      <c r="AC713"/>
      <c r="AD713"/>
      <c r="AE713"/>
      <c r="AF713"/>
      <c r="AG713"/>
      <c r="AH713"/>
      <c r="AI713"/>
      <c r="AJ713"/>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row>
    <row r="714" spans="1:78">
      <c r="A714"/>
      <c r="B714"/>
      <c r="C714"/>
      <c r="D714"/>
      <c r="E714"/>
      <c r="F714"/>
      <c r="G714"/>
      <c r="H714"/>
      <c r="I714"/>
      <c r="J714"/>
      <c r="K714"/>
      <c r="L714"/>
      <c r="M714"/>
      <c r="N714"/>
      <c r="O714"/>
      <c r="P714"/>
      <c r="Q714"/>
      <c r="R714"/>
      <c r="S714"/>
      <c r="T714"/>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c r="BR714"/>
      <c r="BS714"/>
      <c r="BT714"/>
      <c r="BU714"/>
      <c r="BV714"/>
      <c r="BW714"/>
      <c r="BX714"/>
      <c r="BY714"/>
      <c r="BZ714"/>
    </row>
    <row r="715" spans="1:78">
      <c r="A715"/>
      <c r="B715"/>
      <c r="C715"/>
      <c r="D715"/>
      <c r="E715"/>
      <c r="F715"/>
      <c r="G715"/>
      <c r="H715"/>
      <c r="I715"/>
      <c r="J715"/>
      <c r="K715"/>
      <c r="L715"/>
      <c r="M715"/>
      <c r="N715"/>
      <c r="O715"/>
      <c r="P715"/>
      <c r="Q715"/>
      <c r="R715"/>
      <c r="S715"/>
      <c r="T715"/>
      <c r="U715"/>
      <c r="V715"/>
      <c r="W715"/>
      <c r="X715"/>
      <c r="Y715"/>
      <c r="Z715"/>
      <c r="AA715"/>
      <c r="AB715"/>
      <c r="AC715"/>
      <c r="AD715"/>
      <c r="AE715"/>
      <c r="AF715"/>
      <c r="AG715"/>
      <c r="AH715"/>
      <c r="AI715"/>
      <c r="AJ715"/>
      <c r="AK715"/>
      <c r="AL715"/>
      <c r="AM715"/>
      <c r="AN715"/>
      <c r="AO715"/>
      <c r="AP715"/>
      <c r="AQ715"/>
      <c r="AR715"/>
      <c r="AS715"/>
      <c r="AT715"/>
      <c r="AU715"/>
      <c r="AV715"/>
      <c r="AW715"/>
      <c r="AX715"/>
      <c r="AY715"/>
      <c r="AZ715"/>
      <c r="BA715"/>
      <c r="BB715"/>
      <c r="BC715"/>
      <c r="BD715"/>
      <c r="BE715"/>
      <c r="BF715"/>
      <c r="BG715"/>
      <c r="BH715"/>
      <c r="BI715"/>
      <c r="BJ715"/>
      <c r="BK715"/>
      <c r="BL715"/>
      <c r="BM715"/>
      <c r="BN715"/>
      <c r="BO715"/>
      <c r="BP715"/>
      <c r="BQ715"/>
      <c r="BR715"/>
      <c r="BS715"/>
      <c r="BT715"/>
      <c r="BU715"/>
      <c r="BV715"/>
      <c r="BW715"/>
      <c r="BX715"/>
      <c r="BY715"/>
      <c r="BZ715"/>
    </row>
    <row r="716" spans="1:78">
      <c r="A716"/>
      <c r="B716"/>
      <c r="C716"/>
      <c r="D716"/>
      <c r="E716"/>
      <c r="F716"/>
      <c r="G716"/>
      <c r="H716"/>
      <c r="I716"/>
      <c r="J716"/>
      <c r="K716"/>
      <c r="L716"/>
      <c r="M716"/>
      <c r="N716"/>
      <c r="O716"/>
      <c r="P716"/>
      <c r="Q716"/>
      <c r="R716"/>
      <c r="S716"/>
      <c r="T716"/>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row>
    <row r="717" spans="1:78">
      <c r="A717"/>
      <c r="B717"/>
      <c r="C717"/>
      <c r="D717"/>
      <c r="E717"/>
      <c r="F717"/>
      <c r="G717"/>
      <c r="H717"/>
      <c r="I717"/>
      <c r="J717"/>
      <c r="K717"/>
      <c r="L717"/>
      <c r="M717"/>
      <c r="N717"/>
      <c r="O717"/>
      <c r="P717"/>
      <c r="Q717"/>
      <c r="R717"/>
      <c r="S717"/>
      <c r="T717"/>
      <c r="U717"/>
      <c r="V717"/>
      <c r="W717"/>
      <c r="X717"/>
      <c r="Y717"/>
      <c r="Z717"/>
      <c r="AA717"/>
      <c r="AB717"/>
      <c r="AC717"/>
      <c r="AD717"/>
      <c r="AE717"/>
      <c r="AF717"/>
      <c r="AG717"/>
      <c r="AH717"/>
      <c r="AI717"/>
      <c r="AJ717"/>
      <c r="AK717"/>
      <c r="AL717"/>
      <c r="AM717"/>
      <c r="AN717"/>
      <c r="AO717"/>
      <c r="AP717"/>
      <c r="AQ717"/>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row>
    <row r="718" spans="1:78">
      <c r="A718"/>
      <c r="B718"/>
      <c r="C718"/>
      <c r="D718"/>
      <c r="E718"/>
      <c r="F718"/>
      <c r="G718"/>
      <c r="H718"/>
      <c r="I718"/>
      <c r="J718"/>
      <c r="K718"/>
      <c r="L718"/>
      <c r="M718"/>
      <c r="N718"/>
      <c r="O718"/>
      <c r="P718"/>
      <c r="Q718"/>
      <c r="R718"/>
      <c r="S718"/>
      <c r="T718"/>
      <c r="U718"/>
      <c r="V718"/>
      <c r="W718"/>
      <c r="X718"/>
      <c r="Y718"/>
      <c r="Z718"/>
      <c r="AA718"/>
      <c r="AB718"/>
      <c r="AC718"/>
      <c r="AD718"/>
      <c r="AE718"/>
      <c r="AF718"/>
      <c r="AG718"/>
      <c r="AH718"/>
      <c r="AI718"/>
      <c r="AJ718"/>
      <c r="AK718"/>
      <c r="AL718"/>
      <c r="AM718"/>
      <c r="AN718"/>
      <c r="AO718"/>
      <c r="AP718"/>
      <c r="AQ718"/>
      <c r="AR718"/>
      <c r="AS718"/>
      <c r="AT718"/>
      <c r="AU718"/>
      <c r="AV718"/>
      <c r="AW718"/>
      <c r="AX718"/>
      <c r="AY718"/>
      <c r="AZ718"/>
      <c r="BA718"/>
      <c r="BB718"/>
      <c r="BC718"/>
      <c r="BD718"/>
      <c r="BE718"/>
      <c r="BF718"/>
      <c r="BG718"/>
      <c r="BH718"/>
      <c r="BI718"/>
      <c r="BJ718"/>
      <c r="BK718"/>
      <c r="BL718"/>
      <c r="BM718"/>
      <c r="BN718"/>
      <c r="BO718"/>
      <c r="BP718"/>
      <c r="BQ718"/>
      <c r="BR718"/>
      <c r="BS718"/>
      <c r="BT718"/>
      <c r="BU718"/>
      <c r="BV718"/>
      <c r="BW718"/>
      <c r="BX718"/>
      <c r="BY718"/>
      <c r="BZ718"/>
    </row>
    <row r="719" spans="1:78">
      <c r="A719"/>
      <c r="B719"/>
      <c r="C719"/>
      <c r="D719"/>
      <c r="E719"/>
      <c r="F719"/>
      <c r="G719"/>
      <c r="H719"/>
      <c r="I719"/>
      <c r="J719"/>
      <c r="K719"/>
      <c r="L719"/>
      <c r="M719"/>
      <c r="N719"/>
      <c r="O719"/>
      <c r="P719"/>
      <c r="Q719"/>
      <c r="R719"/>
      <c r="S719"/>
      <c r="T719"/>
      <c r="U719"/>
      <c r="V719"/>
      <c r="W719"/>
      <c r="X719"/>
      <c r="Y719"/>
      <c r="Z719"/>
      <c r="AA719"/>
      <c r="AB719"/>
      <c r="AC719"/>
      <c r="AD719"/>
      <c r="AE719"/>
      <c r="AF719"/>
      <c r="AG719"/>
      <c r="AH719"/>
      <c r="AI719"/>
      <c r="AJ719"/>
      <c r="AK719"/>
      <c r="AL719"/>
      <c r="AM719"/>
      <c r="AN719"/>
      <c r="AO719"/>
      <c r="AP719"/>
      <c r="AQ719"/>
      <c r="AR719"/>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row>
    <row r="720" spans="1:78">
      <c r="A720"/>
      <c r="B720"/>
      <c r="C720"/>
      <c r="D720"/>
      <c r="E720"/>
      <c r="F720"/>
      <c r="G720"/>
      <c r="H720"/>
      <c r="I720"/>
      <c r="J720"/>
      <c r="K720"/>
      <c r="L720"/>
      <c r="M720"/>
      <c r="N720"/>
      <c r="O720"/>
      <c r="P720"/>
      <c r="Q720"/>
      <c r="R720"/>
      <c r="S720"/>
      <c r="T720"/>
      <c r="U720"/>
      <c r="V720"/>
      <c r="W720"/>
      <c r="X720"/>
      <c r="Y720"/>
      <c r="Z720"/>
      <c r="AA720"/>
      <c r="AB720"/>
      <c r="AC720"/>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row>
    <row r="721" spans="1:78">
      <c r="A721"/>
      <c r="B721"/>
      <c r="C721"/>
      <c r="D721"/>
      <c r="E721"/>
      <c r="F721"/>
      <c r="G721"/>
      <c r="H721"/>
      <c r="I721"/>
      <c r="J721"/>
      <c r="K721"/>
      <c r="L721"/>
      <c r="M721"/>
      <c r="N721"/>
      <c r="O721"/>
      <c r="P721"/>
      <c r="Q721"/>
      <c r="R721"/>
      <c r="S721"/>
      <c r="T721"/>
      <c r="U721"/>
      <c r="V721"/>
      <c r="W721"/>
      <c r="X721"/>
      <c r="Y721"/>
      <c r="Z721"/>
      <c r="AA721"/>
      <c r="AB721"/>
      <c r="AC721"/>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row>
    <row r="722" spans="1:78">
      <c r="A722"/>
      <c r="B722"/>
      <c r="C722"/>
      <c r="D722"/>
      <c r="E722"/>
      <c r="F722"/>
      <c r="G722"/>
      <c r="H722"/>
      <c r="I722"/>
      <c r="J722"/>
      <c r="K722"/>
      <c r="L722"/>
      <c r="M722"/>
      <c r="N722"/>
      <c r="O722"/>
      <c r="P722"/>
      <c r="Q722"/>
      <c r="R722"/>
      <c r="S722"/>
      <c r="T722"/>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row>
    <row r="723" spans="1:78">
      <c r="A723"/>
      <c r="B723"/>
      <c r="C723"/>
      <c r="D723"/>
      <c r="E723"/>
      <c r="F723"/>
      <c r="G723"/>
      <c r="H723"/>
      <c r="I723"/>
      <c r="J723"/>
      <c r="K723"/>
      <c r="L723"/>
      <c r="M723"/>
      <c r="N723"/>
      <c r="O723"/>
      <c r="P723"/>
      <c r="Q723"/>
      <c r="R723"/>
      <c r="S723"/>
      <c r="T723"/>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c r="BN723"/>
      <c r="BO723"/>
      <c r="BP723"/>
      <c r="BQ723"/>
      <c r="BR723"/>
      <c r="BS723"/>
      <c r="BT723"/>
      <c r="BU723"/>
      <c r="BV723"/>
      <c r="BW723"/>
      <c r="BX723"/>
      <c r="BY723"/>
      <c r="BZ723"/>
    </row>
    <row r="724" spans="1:78">
      <c r="A724"/>
      <c r="B724"/>
      <c r="C724"/>
      <c r="D724"/>
      <c r="E724"/>
      <c r="F724"/>
      <c r="G724"/>
      <c r="H724"/>
      <c r="I724"/>
      <c r="J724"/>
      <c r="K724"/>
      <c r="L724"/>
      <c r="M724"/>
      <c r="N724"/>
      <c r="O724"/>
      <c r="P724"/>
      <c r="Q724"/>
      <c r="R724"/>
      <c r="S724"/>
      <c r="T724"/>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row>
    <row r="725" spans="1:78">
      <c r="A725"/>
      <c r="B725"/>
      <c r="C725"/>
      <c r="D725"/>
      <c r="E725"/>
      <c r="F725"/>
      <c r="G725"/>
      <c r="H725"/>
      <c r="I725"/>
      <c r="J725"/>
      <c r="K725"/>
      <c r="L725"/>
      <c r="M725"/>
      <c r="N725"/>
      <c r="O725"/>
      <c r="P725"/>
      <c r="Q725"/>
      <c r="R725"/>
      <c r="S725"/>
      <c r="T725"/>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c r="BR725"/>
      <c r="BS725"/>
      <c r="BT725"/>
      <c r="BU725"/>
      <c r="BV725"/>
      <c r="BW725"/>
      <c r="BX725"/>
      <c r="BY725"/>
      <c r="BZ725"/>
    </row>
    <row r="726" spans="1:78">
      <c r="A726"/>
      <c r="B726"/>
      <c r="C726"/>
      <c r="D726"/>
      <c r="E726"/>
      <c r="F726"/>
      <c r="G726"/>
      <c r="H726"/>
      <c r="I726"/>
      <c r="J726"/>
      <c r="K726"/>
      <c r="L726"/>
      <c r="M726"/>
      <c r="N726"/>
      <c r="O726"/>
      <c r="P726"/>
      <c r="Q726"/>
      <c r="R726"/>
      <c r="S726"/>
      <c r="T726"/>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c r="BR726"/>
      <c r="BS726"/>
      <c r="BT726"/>
      <c r="BU726"/>
      <c r="BV726"/>
      <c r="BW726"/>
      <c r="BX726"/>
      <c r="BY726"/>
      <c r="BZ726"/>
    </row>
    <row r="727" spans="1:78">
      <c r="A727"/>
      <c r="B727"/>
      <c r="C727"/>
      <c r="D727"/>
      <c r="E727"/>
      <c r="F727"/>
      <c r="G727"/>
      <c r="H727"/>
      <c r="I727"/>
      <c r="J727"/>
      <c r="K727"/>
      <c r="L727"/>
      <c r="M727"/>
      <c r="N727"/>
      <c r="O727"/>
      <c r="P727"/>
      <c r="Q727"/>
      <c r="R727"/>
      <c r="S727"/>
      <c r="T727"/>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c r="BR727"/>
      <c r="BS727"/>
      <c r="BT727"/>
      <c r="BU727"/>
      <c r="BV727"/>
      <c r="BW727"/>
      <c r="BX727"/>
      <c r="BY727"/>
      <c r="BZ727"/>
    </row>
    <row r="728" spans="1:78">
      <c r="A728"/>
      <c r="B728"/>
      <c r="C728"/>
      <c r="D728"/>
      <c r="E728"/>
      <c r="F728"/>
      <c r="G728"/>
      <c r="H728"/>
      <c r="I728"/>
      <c r="J728"/>
      <c r="K728"/>
      <c r="L728"/>
      <c r="M728"/>
      <c r="N728"/>
      <c r="O728"/>
      <c r="P728"/>
      <c r="Q728"/>
      <c r="R728"/>
      <c r="S728"/>
      <c r="T728"/>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row>
    <row r="729" spans="1:78">
      <c r="A729"/>
      <c r="B729"/>
      <c r="C729"/>
      <c r="D729"/>
      <c r="E729"/>
      <c r="F729"/>
      <c r="G729"/>
      <c r="H729"/>
      <c r="I729"/>
      <c r="J729"/>
      <c r="K729"/>
      <c r="L729"/>
      <c r="M729"/>
      <c r="N729"/>
      <c r="O729"/>
      <c r="P729"/>
      <c r="Q729"/>
      <c r="R729"/>
      <c r="S729"/>
      <c r="T729"/>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c r="BR729"/>
      <c r="BS729"/>
      <c r="BT729"/>
      <c r="BU729"/>
      <c r="BV729"/>
      <c r="BW729"/>
      <c r="BX729"/>
      <c r="BY729"/>
      <c r="BZ729"/>
    </row>
    <row r="730" spans="1:78">
      <c r="A730"/>
      <c r="B730"/>
      <c r="C730"/>
      <c r="D730"/>
      <c r="E730"/>
      <c r="F730"/>
      <c r="G730"/>
      <c r="H730"/>
      <c r="I730"/>
      <c r="J730"/>
      <c r="K730"/>
      <c r="L730"/>
      <c r="M730"/>
      <c r="N730"/>
      <c r="O730"/>
      <c r="P730"/>
      <c r="Q730"/>
      <c r="R730"/>
      <c r="S730"/>
      <c r="T730"/>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c r="BL730"/>
      <c r="BM730"/>
      <c r="BN730"/>
      <c r="BO730"/>
      <c r="BP730"/>
      <c r="BQ730"/>
      <c r="BR730"/>
      <c r="BS730"/>
      <c r="BT730"/>
      <c r="BU730"/>
      <c r="BV730"/>
      <c r="BW730"/>
      <c r="BX730"/>
      <c r="BY730"/>
      <c r="BZ730"/>
    </row>
    <row r="731" spans="1:78">
      <c r="A731"/>
      <c r="B731"/>
      <c r="C731"/>
      <c r="D731"/>
      <c r="E731"/>
      <c r="F731"/>
      <c r="G731"/>
      <c r="H731"/>
      <c r="I731"/>
      <c r="J731"/>
      <c r="K731"/>
      <c r="L731"/>
      <c r="M731"/>
      <c r="N731"/>
      <c r="O731"/>
      <c r="P731"/>
      <c r="Q731"/>
      <c r="R731"/>
      <c r="S731"/>
      <c r="T731"/>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row>
    <row r="732" spans="1:78">
      <c r="A732"/>
      <c r="B732"/>
      <c r="C732"/>
      <c r="D732"/>
      <c r="E732"/>
      <c r="F732"/>
      <c r="G732"/>
      <c r="H732"/>
      <c r="I732"/>
      <c r="J732"/>
      <c r="K732"/>
      <c r="L732"/>
      <c r="M732"/>
      <c r="N732"/>
      <c r="O732"/>
      <c r="P732"/>
      <c r="Q732"/>
      <c r="R732"/>
      <c r="S732"/>
      <c r="T732"/>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c r="BR732"/>
      <c r="BS732"/>
      <c r="BT732"/>
      <c r="BU732"/>
      <c r="BV732"/>
      <c r="BW732"/>
      <c r="BX732"/>
      <c r="BY732"/>
      <c r="BZ732"/>
    </row>
    <row r="733" spans="1:78">
      <c r="A733"/>
      <c r="B733"/>
      <c r="C733"/>
      <c r="D733"/>
      <c r="E733"/>
      <c r="F733"/>
      <c r="G733"/>
      <c r="H733"/>
      <c r="I733"/>
      <c r="J733"/>
      <c r="K733"/>
      <c r="L733"/>
      <c r="M733"/>
      <c r="N733"/>
      <c r="O733"/>
      <c r="P733"/>
      <c r="Q733"/>
      <c r="R733"/>
      <c r="S733"/>
      <c r="T733"/>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row>
    <row r="734" spans="1:78">
      <c r="A734"/>
      <c r="B734"/>
      <c r="C734"/>
      <c r="D734"/>
      <c r="E734"/>
      <c r="F734"/>
      <c r="G734"/>
      <c r="H734"/>
      <c r="I734"/>
      <c r="J734"/>
      <c r="K734"/>
      <c r="L734"/>
      <c r="M734"/>
      <c r="N734"/>
      <c r="O734"/>
      <c r="P734"/>
      <c r="Q734"/>
      <c r="R734"/>
      <c r="S734"/>
      <c r="T734"/>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row>
    <row r="735" spans="1:78">
      <c r="A735"/>
      <c r="B735"/>
      <c r="C735"/>
      <c r="D735"/>
      <c r="E735"/>
      <c r="F735"/>
      <c r="G735"/>
      <c r="H735"/>
      <c r="I735"/>
      <c r="J735"/>
      <c r="K735"/>
      <c r="L735"/>
      <c r="M735"/>
      <c r="N735"/>
      <c r="O735"/>
      <c r="P735"/>
      <c r="Q735"/>
      <c r="R735"/>
      <c r="S735"/>
      <c r="T735"/>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row>
    <row r="736" spans="1:78">
      <c r="A736"/>
      <c r="B736"/>
      <c r="C736"/>
      <c r="D736"/>
      <c r="E736"/>
      <c r="F736"/>
      <c r="G736"/>
      <c r="H736"/>
      <c r="I736"/>
      <c r="J736"/>
      <c r="K736"/>
      <c r="L736"/>
      <c r="M736"/>
      <c r="N736"/>
      <c r="O736"/>
      <c r="P736"/>
      <c r="Q736"/>
      <c r="R736"/>
      <c r="S736"/>
      <c r="T736"/>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row>
    <row r="737" spans="1:78">
      <c r="A737"/>
      <c r="B737"/>
      <c r="C737"/>
      <c r="D737"/>
      <c r="E737"/>
      <c r="F737"/>
      <c r="G737"/>
      <c r="H737"/>
      <c r="I737"/>
      <c r="J737"/>
      <c r="K737"/>
      <c r="L737"/>
      <c r="M737"/>
      <c r="N737"/>
      <c r="O737"/>
      <c r="P737"/>
      <c r="Q737"/>
      <c r="R737"/>
      <c r="S737"/>
      <c r="T737"/>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row>
    <row r="738" spans="1:78">
      <c r="A738"/>
      <c r="B738"/>
      <c r="C738"/>
      <c r="D738"/>
      <c r="E738"/>
      <c r="F738"/>
      <c r="G738"/>
      <c r="H738"/>
      <c r="I738"/>
      <c r="J738"/>
      <c r="K738"/>
      <c r="L738"/>
      <c r="M738"/>
      <c r="N738"/>
      <c r="O738"/>
      <c r="P738"/>
      <c r="Q738"/>
      <c r="R738"/>
      <c r="S738"/>
      <c r="T738"/>
      <c r="U738"/>
      <c r="V738"/>
      <c r="W738"/>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c r="BR738"/>
      <c r="BS738"/>
      <c r="BT738"/>
      <c r="BU738"/>
      <c r="BV738"/>
      <c r="BW738"/>
      <c r="BX738"/>
      <c r="BY738"/>
      <c r="BZ738"/>
    </row>
    <row r="739" spans="1:78">
      <c r="A739"/>
      <c r="B739"/>
      <c r="C739"/>
      <c r="D739"/>
      <c r="E739"/>
      <c r="F739"/>
      <c r="G739"/>
      <c r="H739"/>
      <c r="I739"/>
      <c r="J739"/>
      <c r="K739"/>
      <c r="L739"/>
      <c r="M739"/>
      <c r="N739"/>
      <c r="O739"/>
      <c r="P739"/>
      <c r="Q739"/>
      <c r="R739"/>
      <c r="S739"/>
      <c r="T739"/>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row>
    <row r="740" spans="1:78">
      <c r="A740"/>
      <c r="B740"/>
      <c r="C740"/>
      <c r="D740"/>
      <c r="E740"/>
      <c r="F740"/>
      <c r="G740"/>
      <c r="H740"/>
      <c r="I740"/>
      <c r="J740"/>
      <c r="K740"/>
      <c r="L740"/>
      <c r="M740"/>
      <c r="N740"/>
      <c r="O740"/>
      <c r="P740"/>
      <c r="Q740"/>
      <c r="R740"/>
      <c r="S740"/>
      <c r="T740"/>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row>
    <row r="741" spans="1:78">
      <c r="A741"/>
      <c r="B741"/>
      <c r="C741"/>
      <c r="D741"/>
      <c r="E741"/>
      <c r="F741"/>
      <c r="G741"/>
      <c r="H741"/>
      <c r="I741"/>
      <c r="J741"/>
      <c r="K741"/>
      <c r="L741"/>
      <c r="M741"/>
      <c r="N741"/>
      <c r="O741"/>
      <c r="P741"/>
      <c r="Q741"/>
      <c r="R741"/>
      <c r="S741"/>
      <c r="T741"/>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row>
    <row r="742" spans="1:78">
      <c r="A742"/>
      <c r="B742"/>
      <c r="C742"/>
      <c r="D742"/>
      <c r="E742"/>
      <c r="F742"/>
      <c r="G742"/>
      <c r="H742"/>
      <c r="I742"/>
      <c r="J742"/>
      <c r="K742"/>
      <c r="L742"/>
      <c r="M742"/>
      <c r="N742"/>
      <c r="O742"/>
      <c r="P742"/>
      <c r="Q742"/>
      <c r="R742"/>
      <c r="S742"/>
      <c r="T742"/>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row>
    <row r="743" spans="1:78">
      <c r="A743"/>
      <c r="B743"/>
      <c r="C743"/>
      <c r="D743"/>
      <c r="E743"/>
      <c r="F743"/>
      <c r="G743"/>
      <c r="H743"/>
      <c r="I743"/>
      <c r="J743"/>
      <c r="K743"/>
      <c r="L743"/>
      <c r="M743"/>
      <c r="N743"/>
      <c r="O743"/>
      <c r="P743"/>
      <c r="Q743"/>
      <c r="R743"/>
      <c r="S743"/>
      <c r="T743"/>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row>
    <row r="744" spans="1:78">
      <c r="A744"/>
      <c r="B744"/>
      <c r="C744"/>
      <c r="D744"/>
      <c r="E744"/>
      <c r="F744"/>
      <c r="G744"/>
      <c r="H744"/>
      <c r="I744"/>
      <c r="J744"/>
      <c r="K744"/>
      <c r="L744"/>
      <c r="M744"/>
      <c r="N744"/>
      <c r="O744"/>
      <c r="P744"/>
      <c r="Q744"/>
      <c r="R744"/>
      <c r="S744"/>
      <c r="T744"/>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row>
    <row r="745" spans="1:78">
      <c r="A745"/>
      <c r="B745"/>
      <c r="C745"/>
      <c r="D745"/>
      <c r="E745"/>
      <c r="F745"/>
      <c r="G745"/>
      <c r="H745"/>
      <c r="I745"/>
      <c r="J745"/>
      <c r="K745"/>
      <c r="L745"/>
      <c r="M745"/>
      <c r="N745"/>
      <c r="O745"/>
      <c r="P745"/>
      <c r="Q745"/>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row>
    <row r="746" spans="1:78">
      <c r="A746"/>
      <c r="B746"/>
      <c r="C746"/>
      <c r="D746"/>
      <c r="E746"/>
      <c r="F746"/>
      <c r="G746"/>
      <c r="H746"/>
      <c r="I746"/>
      <c r="J746"/>
      <c r="K746"/>
      <c r="L746"/>
      <c r="M746"/>
      <c r="N746"/>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row>
    <row r="747" spans="1:78">
      <c r="A747"/>
      <c r="B747"/>
      <c r="C747"/>
      <c r="D747"/>
      <c r="E747"/>
      <c r="F747"/>
      <c r="G747"/>
      <c r="H747"/>
      <c r="I747"/>
      <c r="J747"/>
      <c r="K747"/>
      <c r="L747"/>
      <c r="M747"/>
      <c r="N747"/>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row>
    <row r="748" spans="1:78">
      <c r="A748"/>
      <c r="B748"/>
      <c r="C748"/>
      <c r="D748"/>
      <c r="E748"/>
      <c r="F748"/>
      <c r="G748"/>
      <c r="H748"/>
      <c r="I748"/>
      <c r="J748"/>
      <c r="K748"/>
      <c r="L748"/>
      <c r="M748"/>
      <c r="N748"/>
      <c r="O748"/>
      <c r="P748"/>
      <c r="Q748"/>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row>
    <row r="749" spans="1:78">
      <c r="A749"/>
      <c r="B749"/>
      <c r="C749"/>
      <c r="D749"/>
      <c r="E749"/>
      <c r="F749"/>
      <c r="G749"/>
      <c r="H749"/>
      <c r="I749"/>
      <c r="J749"/>
      <c r="K749"/>
      <c r="L749"/>
      <c r="M749"/>
      <c r="N749"/>
      <c r="O749"/>
      <c r="P749"/>
      <c r="Q749"/>
      <c r="R749"/>
      <c r="S749"/>
      <c r="T749"/>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row>
    <row r="750" spans="1:78">
      <c r="A750"/>
      <c r="B750"/>
      <c r="C750"/>
      <c r="D750"/>
      <c r="E750"/>
      <c r="F750"/>
      <c r="G750"/>
      <c r="H750"/>
      <c r="I750"/>
      <c r="J750"/>
      <c r="K750"/>
      <c r="L750"/>
      <c r="M750"/>
      <c r="N750"/>
      <c r="O750"/>
      <c r="P750"/>
      <c r="Q750"/>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row>
    <row r="751" spans="1:78">
      <c r="A751"/>
      <c r="B751"/>
      <c r="C751"/>
      <c r="D751"/>
      <c r="E751"/>
      <c r="F751"/>
      <c r="G751"/>
      <c r="H751"/>
      <c r="I751"/>
      <c r="J751"/>
      <c r="K751"/>
      <c r="L751"/>
      <c r="M751"/>
      <c r="N751"/>
      <c r="O751"/>
      <c r="P751"/>
      <c r="Q751"/>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row>
    <row r="752" spans="1:78">
      <c r="A752"/>
      <c r="B752"/>
      <c r="C752"/>
      <c r="D752"/>
      <c r="E752"/>
      <c r="F752"/>
      <c r="G752"/>
      <c r="H752"/>
      <c r="I752"/>
      <c r="J752"/>
      <c r="K752"/>
      <c r="L752"/>
      <c r="M752"/>
      <c r="N752"/>
      <c r="O752"/>
      <c r="P752"/>
      <c r="Q752"/>
      <c r="R752"/>
      <c r="S752"/>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row>
    <row r="753" spans="1:78">
      <c r="A753"/>
      <c r="B753"/>
      <c r="C753"/>
      <c r="D753"/>
      <c r="E753"/>
      <c r="F753"/>
      <c r="G753"/>
      <c r="H753"/>
      <c r="I753"/>
      <c r="J753"/>
      <c r="K753"/>
      <c r="L753"/>
      <c r="M753"/>
      <c r="N753"/>
      <c r="O753"/>
      <c r="P753"/>
      <c r="Q753"/>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row>
    <row r="754" spans="1:78">
      <c r="A754"/>
      <c r="B754"/>
      <c r="C754"/>
      <c r="D754"/>
      <c r="E754"/>
      <c r="F754"/>
      <c r="G754"/>
      <c r="H754"/>
      <c r="I754"/>
      <c r="J754"/>
      <c r="K754"/>
      <c r="L754"/>
      <c r="M754"/>
      <c r="N754"/>
      <c r="O754"/>
      <c r="P754"/>
      <c r="Q754"/>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row>
    <row r="755" spans="1:78">
      <c r="A755"/>
      <c r="B755"/>
      <c r="C755"/>
      <c r="D755"/>
      <c r="E755"/>
      <c r="F755"/>
      <c r="G755"/>
      <c r="H755"/>
      <c r="I755"/>
      <c r="J755"/>
      <c r="K755"/>
      <c r="L755"/>
      <c r="M755"/>
      <c r="N755"/>
      <c r="O755"/>
      <c r="P755"/>
      <c r="Q755"/>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row>
    <row r="756" spans="1:78">
      <c r="A756"/>
      <c r="B756"/>
      <c r="C756"/>
      <c r="D756"/>
      <c r="E756"/>
      <c r="F756"/>
      <c r="G756"/>
      <c r="H756"/>
      <c r="I756"/>
      <c r="J756"/>
      <c r="K756"/>
      <c r="L756"/>
      <c r="M756"/>
      <c r="N756"/>
      <c r="O756"/>
      <c r="P756"/>
      <c r="Q756"/>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row>
    <row r="757" spans="1:78">
      <c r="A757"/>
      <c r="B757"/>
      <c r="C757"/>
      <c r="D757"/>
      <c r="E757"/>
      <c r="F757"/>
      <c r="G757"/>
      <c r="H757"/>
      <c r="I757"/>
      <c r="J757"/>
      <c r="K757"/>
      <c r="L757"/>
      <c r="M757"/>
      <c r="N757"/>
      <c r="O757"/>
      <c r="P757"/>
      <c r="Q757"/>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row>
    <row r="758" spans="1:78">
      <c r="A758"/>
      <c r="B758"/>
      <c r="C758"/>
      <c r="D758"/>
      <c r="E758"/>
      <c r="F758"/>
      <c r="G758"/>
      <c r="H758"/>
      <c r="I758"/>
      <c r="J758"/>
      <c r="K758"/>
      <c r="L758"/>
      <c r="M758"/>
      <c r="N758"/>
      <c r="O758"/>
      <c r="P758"/>
      <c r="Q758"/>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row>
    <row r="759" spans="1:78">
      <c r="A759"/>
      <c r="B759"/>
      <c r="C759"/>
      <c r="D759"/>
      <c r="E759"/>
      <c r="F759"/>
      <c r="G759"/>
      <c r="H759"/>
      <c r="I759"/>
      <c r="J759"/>
      <c r="K759"/>
      <c r="L759"/>
      <c r="M759"/>
      <c r="N759"/>
      <c r="O759"/>
      <c r="P759"/>
      <c r="Q759"/>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row>
    <row r="760" spans="1:78">
      <c r="A760"/>
      <c r="B760"/>
      <c r="C760"/>
      <c r="D760"/>
      <c r="E760"/>
      <c r="F760"/>
      <c r="G760"/>
      <c r="H760"/>
      <c r="I760"/>
      <c r="J760"/>
      <c r="K760"/>
      <c r="L760"/>
      <c r="M760"/>
      <c r="N760"/>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row>
    <row r="761" spans="1:78">
      <c r="A761"/>
      <c r="B761"/>
      <c r="C761"/>
      <c r="D761"/>
      <c r="E761"/>
      <c r="F761"/>
      <c r="G761"/>
      <c r="H761"/>
      <c r="I761"/>
      <c r="J761"/>
      <c r="K761"/>
      <c r="L761"/>
      <c r="M761"/>
      <c r="N761"/>
      <c r="O761"/>
      <c r="P761"/>
      <c r="Q761"/>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row>
    <row r="762" spans="1:78">
      <c r="A762"/>
      <c r="B762"/>
      <c r="C762"/>
      <c r="D762"/>
      <c r="E762"/>
      <c r="F762"/>
      <c r="G762"/>
      <c r="H762"/>
      <c r="I762"/>
      <c r="J762"/>
      <c r="K762"/>
      <c r="L762"/>
      <c r="M762"/>
      <c r="N762"/>
      <c r="O762"/>
      <c r="P762"/>
      <c r="Q762"/>
      <c r="R762"/>
      <c r="S762"/>
      <c r="T762"/>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row>
    <row r="763" spans="1:78">
      <c r="A763"/>
      <c r="B763"/>
      <c r="C763"/>
      <c r="D763"/>
      <c r="E763"/>
      <c r="F763"/>
      <c r="G763"/>
      <c r="H763"/>
      <c r="I763"/>
      <c r="J763"/>
      <c r="K763"/>
      <c r="L763"/>
      <c r="M763"/>
      <c r="N763"/>
      <c r="O763"/>
      <c r="P763"/>
      <c r="Q763"/>
      <c r="R763"/>
      <c r="S763"/>
      <c r="T763"/>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row>
    <row r="764" spans="1:78">
      <c r="A764"/>
      <c r="B764"/>
      <c r="C764"/>
      <c r="D764"/>
      <c r="E764"/>
      <c r="F764"/>
      <c r="G764"/>
      <c r="H764"/>
      <c r="I764"/>
      <c r="J764"/>
      <c r="K764"/>
      <c r="L764"/>
      <c r="M764"/>
      <c r="N764"/>
      <c r="O764"/>
      <c r="P764"/>
      <c r="Q764"/>
      <c r="R764"/>
      <c r="S764"/>
      <c r="T764"/>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row>
    <row r="765" spans="1:78">
      <c r="A765"/>
      <c r="B765"/>
      <c r="C765"/>
      <c r="D765"/>
      <c r="E765"/>
      <c r="F765"/>
      <c r="G765"/>
      <c r="H765"/>
      <c r="I765"/>
      <c r="J765"/>
      <c r="K765"/>
      <c r="L765"/>
      <c r="M765"/>
      <c r="N765"/>
      <c r="O765"/>
      <c r="P765"/>
      <c r="Q765"/>
      <c r="R765"/>
      <c r="S765"/>
      <c r="T765"/>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row>
    <row r="766" spans="1:78">
      <c r="A766"/>
      <c r="B766"/>
      <c r="C766"/>
      <c r="D766"/>
      <c r="E766"/>
      <c r="F766"/>
      <c r="G766"/>
      <c r="H766"/>
      <c r="I766"/>
      <c r="J766"/>
      <c r="K766"/>
      <c r="L766"/>
      <c r="M766"/>
      <c r="N766"/>
      <c r="O766"/>
      <c r="P766"/>
      <c r="Q766"/>
      <c r="R766"/>
      <c r="S766"/>
      <c r="T766"/>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row>
    <row r="767" spans="1:78">
      <c r="A767"/>
      <c r="B767"/>
      <c r="C767"/>
      <c r="D767"/>
      <c r="E767"/>
      <c r="F767"/>
      <c r="G767"/>
      <c r="H767"/>
      <c r="I767"/>
      <c r="J767"/>
      <c r="K767"/>
      <c r="L767"/>
      <c r="M767"/>
      <c r="N767"/>
      <c r="O767"/>
      <c r="P767"/>
      <c r="Q767"/>
      <c r="R767"/>
      <c r="S767"/>
      <c r="T767"/>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row>
    <row r="768" spans="1:78">
      <c r="A768"/>
      <c r="B768"/>
      <c r="C768"/>
      <c r="D768"/>
      <c r="E768"/>
      <c r="F768"/>
      <c r="G768"/>
      <c r="H768"/>
      <c r="I768"/>
      <c r="J768"/>
      <c r="K768"/>
      <c r="L768"/>
      <c r="M768"/>
      <c r="N768"/>
      <c r="O768"/>
      <c r="P768"/>
      <c r="Q768"/>
      <c r="R768"/>
      <c r="S768"/>
      <c r="T768"/>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row>
    <row r="769" spans="1:78">
      <c r="A769"/>
      <c r="B769"/>
      <c r="C769"/>
      <c r="D769"/>
      <c r="E769"/>
      <c r="F769"/>
      <c r="G769"/>
      <c r="H769"/>
      <c r="I769"/>
      <c r="J769"/>
      <c r="K769"/>
      <c r="L769"/>
      <c r="M769"/>
      <c r="N769"/>
      <c r="O769"/>
      <c r="P769"/>
      <c r="Q769"/>
      <c r="R769"/>
      <c r="S769"/>
      <c r="T769"/>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row>
    <row r="770" spans="1:78">
      <c r="A770"/>
      <c r="B770"/>
      <c r="C770"/>
      <c r="D770"/>
      <c r="E770"/>
      <c r="F770"/>
      <c r="G770"/>
      <c r="H770"/>
      <c r="I770"/>
      <c r="J770"/>
      <c r="K770"/>
      <c r="L770"/>
      <c r="M770"/>
      <c r="N770"/>
      <c r="O770"/>
      <c r="P770"/>
      <c r="Q770"/>
      <c r="R770"/>
      <c r="S770"/>
      <c r="T770"/>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row>
    <row r="771" spans="1:78">
      <c r="A771"/>
      <c r="B771"/>
      <c r="C771"/>
      <c r="D771"/>
      <c r="E771"/>
      <c r="F771"/>
      <c r="G771"/>
      <c r="H771"/>
      <c r="I771"/>
      <c r="J771"/>
      <c r="K771"/>
      <c r="L771"/>
      <c r="M771"/>
      <c r="N771"/>
      <c r="O771"/>
      <c r="P771"/>
      <c r="Q771"/>
      <c r="R771"/>
      <c r="S771"/>
      <c r="T771"/>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row>
    <row r="772" spans="1:78">
      <c r="A772"/>
      <c r="B772"/>
      <c r="C772"/>
      <c r="D772"/>
      <c r="E772"/>
      <c r="F772"/>
      <c r="G772"/>
      <c r="H772"/>
      <c r="I772"/>
      <c r="J772"/>
      <c r="K772"/>
      <c r="L772"/>
      <c r="M772"/>
      <c r="N772"/>
      <c r="O772"/>
      <c r="P772"/>
      <c r="Q772"/>
      <c r="R772"/>
      <c r="S772"/>
      <c r="T772"/>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row>
    <row r="773" spans="1:78">
      <c r="A773"/>
      <c r="B773"/>
      <c r="C773"/>
      <c r="D773"/>
      <c r="E773"/>
      <c r="F773"/>
      <c r="G773"/>
      <c r="H773"/>
      <c r="I773"/>
      <c r="J773"/>
      <c r="K773"/>
      <c r="L773"/>
      <c r="M773"/>
      <c r="N773"/>
      <c r="O773"/>
      <c r="P773"/>
      <c r="Q773"/>
      <c r="R773"/>
      <c r="S773"/>
      <c r="T773"/>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row>
    <row r="774" spans="1:78">
      <c r="A774"/>
      <c r="B774"/>
      <c r="C774"/>
      <c r="D774"/>
      <c r="E774"/>
      <c r="F774"/>
      <c r="G774"/>
      <c r="H774"/>
      <c r="I774"/>
      <c r="J774"/>
      <c r="K774"/>
      <c r="L774"/>
      <c r="M774"/>
      <c r="N774"/>
      <c r="O774"/>
      <c r="P774"/>
      <c r="Q774"/>
      <c r="R774"/>
      <c r="S774"/>
      <c r="T774"/>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row>
    <row r="775" spans="1:78">
      <c r="A775"/>
      <c r="B775"/>
      <c r="C775"/>
      <c r="D775"/>
      <c r="E775"/>
      <c r="F775"/>
      <c r="G775"/>
      <c r="H775"/>
      <c r="I775"/>
      <c r="J775"/>
      <c r="K775"/>
      <c r="L775"/>
      <c r="M775"/>
      <c r="N775"/>
      <c r="O775"/>
      <c r="P775"/>
      <c r="Q775"/>
      <c r="R775"/>
      <c r="S775"/>
      <c r="T775"/>
      <c r="U775"/>
      <c r="V775"/>
      <c r="W775"/>
      <c r="X775"/>
      <c r="Y775"/>
      <c r="Z775"/>
      <c r="AA775"/>
      <c r="AB775"/>
      <c r="AC775"/>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row>
    <row r="776" spans="1:78">
      <c r="A776"/>
      <c r="B776"/>
      <c r="C776"/>
      <c r="D776"/>
      <c r="E776"/>
      <c r="F776"/>
      <c r="G776"/>
      <c r="H776"/>
      <c r="I776"/>
      <c r="J776"/>
      <c r="K776"/>
      <c r="L776"/>
      <c r="M776"/>
      <c r="N776"/>
      <c r="O776"/>
      <c r="P776"/>
      <c r="Q776"/>
      <c r="R776"/>
      <c r="S776"/>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row>
    <row r="777" spans="1:78">
      <c r="A777"/>
      <c r="B777"/>
      <c r="C777"/>
      <c r="D777"/>
      <c r="E777"/>
      <c r="F777"/>
      <c r="G777"/>
      <c r="H777"/>
      <c r="I777"/>
      <c r="J777"/>
      <c r="K777"/>
      <c r="L777"/>
      <c r="M777"/>
      <c r="N777"/>
      <c r="O777"/>
      <c r="P777"/>
      <c r="Q777"/>
      <c r="R777"/>
      <c r="S777"/>
      <c r="T777"/>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row>
    <row r="778" spans="1:78">
      <c r="A778"/>
      <c r="B778"/>
      <c r="C778"/>
      <c r="D778"/>
      <c r="E778"/>
      <c r="F778"/>
      <c r="G778"/>
      <c r="H778"/>
      <c r="I778"/>
      <c r="J778"/>
      <c r="K778"/>
      <c r="L778"/>
      <c r="M778"/>
      <c r="N778"/>
      <c r="O778"/>
      <c r="P778"/>
      <c r="Q778"/>
      <c r="R778"/>
      <c r="S778"/>
      <c r="T778"/>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row>
    <row r="779" spans="1:78">
      <c r="A779"/>
      <c r="B779"/>
      <c r="C779"/>
      <c r="D779"/>
      <c r="E779"/>
      <c r="F779"/>
      <c r="G779"/>
      <c r="H779"/>
      <c r="I779"/>
      <c r="J779"/>
      <c r="K779"/>
      <c r="L779"/>
      <c r="M779"/>
      <c r="N779"/>
      <c r="O779"/>
      <c r="P779"/>
      <c r="Q779"/>
      <c r="R779"/>
      <c r="S779"/>
      <c r="T779"/>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row>
    <row r="780" spans="1:78">
      <c r="A780"/>
      <c r="B780"/>
      <c r="C780"/>
      <c r="D780"/>
      <c r="E780"/>
      <c r="F780"/>
      <c r="G780"/>
      <c r="H780"/>
      <c r="I780"/>
      <c r="J780"/>
      <c r="K780"/>
      <c r="L780"/>
      <c r="M780"/>
      <c r="N780"/>
      <c r="O780"/>
      <c r="P780"/>
      <c r="Q780"/>
      <c r="R780"/>
      <c r="S780"/>
      <c r="T780"/>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row>
    <row r="781" spans="1:78">
      <c r="A781"/>
      <c r="B781"/>
      <c r="C781"/>
      <c r="D781"/>
      <c r="E781"/>
      <c r="F781"/>
      <c r="G781"/>
      <c r="H781"/>
      <c r="I781"/>
      <c r="J781"/>
      <c r="K781"/>
      <c r="L781"/>
      <c r="M781"/>
      <c r="N781"/>
      <c r="O781"/>
      <c r="P781"/>
      <c r="Q781"/>
      <c r="R781"/>
      <c r="S781"/>
      <c r="T781"/>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row>
    <row r="782" spans="1:78">
      <c r="A782"/>
      <c r="B782"/>
      <c r="C782"/>
      <c r="D782"/>
      <c r="E782"/>
      <c r="F782"/>
      <c r="G782"/>
      <c r="H782"/>
      <c r="I782"/>
      <c r="J782"/>
      <c r="K782"/>
      <c r="L782"/>
      <c r="M782"/>
      <c r="N782"/>
      <c r="O782"/>
      <c r="P782"/>
      <c r="Q782"/>
      <c r="R782"/>
      <c r="S782"/>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row>
    <row r="783" spans="1:78">
      <c r="A783"/>
      <c r="B783"/>
      <c r="C783"/>
      <c r="D783"/>
      <c r="E783"/>
      <c r="F783"/>
      <c r="G783"/>
      <c r="H783"/>
      <c r="I783"/>
      <c r="J783"/>
      <c r="K783"/>
      <c r="L783"/>
      <c r="M783"/>
      <c r="N783"/>
      <c r="O783"/>
      <c r="P783"/>
      <c r="Q783"/>
      <c r="R783"/>
      <c r="S783"/>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row>
    <row r="784" spans="1:78">
      <c r="A784"/>
      <c r="B784"/>
      <c r="C784"/>
      <c r="D784"/>
      <c r="E784"/>
      <c r="F784"/>
      <c r="G784"/>
      <c r="H784"/>
      <c r="I784"/>
      <c r="J784"/>
      <c r="K784"/>
      <c r="L784"/>
      <c r="M784"/>
      <c r="N784"/>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row>
    <row r="785" spans="1:78">
      <c r="A785"/>
      <c r="B785"/>
      <c r="C785"/>
      <c r="D785"/>
      <c r="E785"/>
      <c r="F785"/>
      <c r="G785"/>
      <c r="H785"/>
      <c r="I785"/>
      <c r="J785"/>
      <c r="K785"/>
      <c r="L785"/>
      <c r="M785"/>
      <c r="N785"/>
      <c r="O785"/>
      <c r="P785"/>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row>
    <row r="786" spans="1:78">
      <c r="A786"/>
      <c r="B786"/>
      <c r="C786"/>
      <c r="D786"/>
      <c r="E786"/>
      <c r="F786"/>
      <c r="G786"/>
      <c r="H786"/>
      <c r="I786"/>
      <c r="J786"/>
      <c r="K786"/>
      <c r="L786"/>
      <c r="M786"/>
      <c r="N786"/>
      <c r="O786"/>
      <c r="P786"/>
      <c r="Q786"/>
      <c r="R786"/>
      <c r="S786"/>
      <c r="T786"/>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row>
    <row r="787" spans="1:78">
      <c r="A787"/>
      <c r="B787"/>
      <c r="C787"/>
      <c r="D787"/>
      <c r="E787"/>
      <c r="F787"/>
      <c r="G787"/>
      <c r="H787"/>
      <c r="I787"/>
      <c r="J787"/>
      <c r="K787"/>
      <c r="L787"/>
      <c r="M787"/>
      <c r="N787"/>
      <c r="O787"/>
      <c r="P787"/>
      <c r="Q787"/>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row>
    <row r="788" spans="1:78">
      <c r="A788"/>
      <c r="B788"/>
      <c r="C788"/>
      <c r="D788"/>
      <c r="E788"/>
      <c r="F788"/>
      <c r="G788"/>
      <c r="H788"/>
      <c r="I788"/>
      <c r="J788"/>
      <c r="K788"/>
      <c r="L788"/>
      <c r="M788"/>
      <c r="N788"/>
      <c r="O788"/>
      <c r="P788"/>
      <c r="Q788"/>
      <c r="R788"/>
      <c r="S788"/>
      <c r="T788"/>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row>
    <row r="789" spans="1:78">
      <c r="A789"/>
      <c r="B789"/>
      <c r="C789"/>
      <c r="D789"/>
      <c r="E789"/>
      <c r="F789"/>
      <c r="G789"/>
      <c r="H789"/>
      <c r="I789"/>
      <c r="J789"/>
      <c r="K789"/>
      <c r="L789"/>
      <c r="M789"/>
      <c r="N789"/>
      <c r="O789"/>
      <c r="P789"/>
      <c r="Q789"/>
      <c r="R789"/>
      <c r="S789"/>
      <c r="T789"/>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row>
    <row r="790" spans="1:78">
      <c r="A790"/>
      <c r="B790"/>
      <c r="C790"/>
      <c r="D790"/>
      <c r="E790"/>
      <c r="F790"/>
      <c r="G790"/>
      <c r="H790"/>
      <c r="I790"/>
      <c r="J790"/>
      <c r="K790"/>
      <c r="L790"/>
      <c r="M790"/>
      <c r="N790"/>
      <c r="O790"/>
      <c r="P790"/>
      <c r="Q790"/>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row>
    <row r="791" spans="1:78">
      <c r="A791"/>
      <c r="B791"/>
      <c r="C791"/>
      <c r="D791"/>
      <c r="E791"/>
      <c r="F791"/>
      <c r="G791"/>
      <c r="H791"/>
      <c r="I791"/>
      <c r="J791"/>
      <c r="K791"/>
      <c r="L791"/>
      <c r="M791"/>
      <c r="N791"/>
      <c r="O791"/>
      <c r="P791"/>
      <c r="Q791"/>
      <c r="R791"/>
      <c r="S791"/>
      <c r="T791"/>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row>
    <row r="792" spans="1:78">
      <c r="A792"/>
      <c r="B792"/>
      <c r="C792"/>
      <c r="D792"/>
      <c r="E792"/>
      <c r="F792"/>
      <c r="G792"/>
      <c r="H792"/>
      <c r="I792"/>
      <c r="J792"/>
      <c r="K792"/>
      <c r="L792"/>
      <c r="M792"/>
      <c r="N792"/>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row>
    <row r="793" spans="1:78">
      <c r="A793"/>
      <c r="B793"/>
      <c r="C793"/>
      <c r="D793"/>
      <c r="E793"/>
      <c r="F793"/>
      <c r="G793"/>
      <c r="H793"/>
      <c r="I793"/>
      <c r="J793"/>
      <c r="K793"/>
      <c r="L793"/>
      <c r="M793"/>
      <c r="N793"/>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row>
    <row r="794" spans="1:78">
      <c r="A794"/>
      <c r="B794"/>
      <c r="C794"/>
      <c r="D794"/>
      <c r="E794"/>
      <c r="F794"/>
      <c r="G794"/>
      <c r="H794"/>
      <c r="I794"/>
      <c r="J794"/>
      <c r="K794"/>
      <c r="L794"/>
      <c r="M794"/>
      <c r="N794"/>
      <c r="O794"/>
      <c r="P794"/>
      <c r="Q794"/>
      <c r="R794"/>
      <c r="S794"/>
      <c r="T794"/>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row>
    <row r="795" spans="1:78">
      <c r="A795"/>
      <c r="B795"/>
      <c r="C795"/>
      <c r="D795"/>
      <c r="E795"/>
      <c r="F795"/>
      <c r="G795"/>
      <c r="H795"/>
      <c r="I795"/>
      <c r="J795"/>
      <c r="K795"/>
      <c r="L795"/>
      <c r="M795"/>
      <c r="N795"/>
      <c r="O795"/>
      <c r="P795"/>
      <c r="Q795"/>
      <c r="R795"/>
      <c r="S795"/>
      <c r="T795"/>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row>
    <row r="796" spans="1:78">
      <c r="A796"/>
      <c r="B796"/>
      <c r="C796"/>
      <c r="D796"/>
      <c r="E796"/>
      <c r="F796"/>
      <c r="G796"/>
      <c r="H796"/>
      <c r="I796"/>
      <c r="J796"/>
      <c r="K796"/>
      <c r="L796"/>
      <c r="M796"/>
      <c r="N796"/>
      <c r="O796"/>
      <c r="P796"/>
      <c r="Q796"/>
      <c r="R796"/>
      <c r="S796"/>
      <c r="T796"/>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row>
    <row r="797" spans="1:78">
      <c r="A797"/>
      <c r="B797"/>
      <c r="C797"/>
      <c r="D797"/>
      <c r="E797"/>
      <c r="F797"/>
      <c r="G797"/>
      <c r="H797"/>
      <c r="I797"/>
      <c r="J797"/>
      <c r="K797"/>
      <c r="L797"/>
      <c r="M797"/>
      <c r="N797"/>
      <c r="O797"/>
      <c r="P797"/>
      <c r="Q797"/>
      <c r="R797"/>
      <c r="S797"/>
      <c r="T797"/>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row>
    <row r="798" spans="1:78">
      <c r="A798"/>
      <c r="B798"/>
      <c r="C798"/>
      <c r="D798"/>
      <c r="E798"/>
      <c r="F798"/>
      <c r="G798"/>
      <c r="H798"/>
      <c r="I798"/>
      <c r="J798"/>
      <c r="K798"/>
      <c r="L798"/>
      <c r="M798"/>
      <c r="N798"/>
      <c r="O798"/>
      <c r="P798"/>
      <c r="Q798"/>
      <c r="R798"/>
      <c r="S798"/>
      <c r="T798"/>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row>
    <row r="799" spans="1:78">
      <c r="A799"/>
      <c r="B799"/>
      <c r="C799"/>
      <c r="D799"/>
      <c r="E799"/>
      <c r="F799"/>
      <c r="G799"/>
      <c r="H799"/>
      <c r="I799"/>
      <c r="J799"/>
      <c r="K799"/>
      <c r="L799"/>
      <c r="M799"/>
      <c r="N799"/>
      <c r="O799"/>
      <c r="P799"/>
      <c r="Q799"/>
      <c r="R799"/>
      <c r="S799"/>
      <c r="T799"/>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row>
    <row r="800" spans="1:78">
      <c r="A800"/>
      <c r="B800"/>
      <c r="C800"/>
      <c r="D800"/>
      <c r="E800"/>
      <c r="F800"/>
      <c r="G800"/>
      <c r="H800"/>
      <c r="I800"/>
      <c r="J800"/>
      <c r="K800"/>
      <c r="L800"/>
      <c r="M800"/>
      <c r="N800"/>
      <c r="O800"/>
      <c r="P800"/>
      <c r="Q800"/>
      <c r="R800"/>
      <c r="S800"/>
      <c r="T800"/>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row>
    <row r="801" spans="1:78">
      <c r="A801"/>
      <c r="B801"/>
      <c r="C801"/>
      <c r="D801"/>
      <c r="E801"/>
      <c r="F801"/>
      <c r="G801"/>
      <c r="H801"/>
      <c r="I801"/>
      <c r="J801"/>
      <c r="K801"/>
      <c r="L801"/>
      <c r="M801"/>
      <c r="N801"/>
      <c r="O801"/>
      <c r="P801"/>
      <c r="Q801"/>
      <c r="R801"/>
      <c r="S801"/>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row>
    <row r="802" spans="1:78">
      <c r="A802"/>
      <c r="B802"/>
      <c r="C802"/>
      <c r="D802"/>
      <c r="E802"/>
      <c r="F802"/>
      <c r="G802"/>
      <c r="H802"/>
      <c r="I802"/>
      <c r="J802"/>
      <c r="K802"/>
      <c r="L802"/>
      <c r="M802"/>
      <c r="N802"/>
      <c r="O802"/>
      <c r="P802"/>
      <c r="Q802"/>
      <c r="R802"/>
      <c r="S802"/>
      <c r="T802"/>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row>
    <row r="803" spans="1:78">
      <c r="A803"/>
      <c r="B803"/>
      <c r="C803"/>
      <c r="D803"/>
      <c r="E803"/>
      <c r="F803"/>
      <c r="G803"/>
      <c r="H803"/>
      <c r="I803"/>
      <c r="J803"/>
      <c r="K803"/>
      <c r="L803"/>
      <c r="M803"/>
      <c r="N803"/>
      <c r="O803"/>
      <c r="P803"/>
      <c r="Q803"/>
      <c r="R803"/>
      <c r="S803"/>
      <c r="T803"/>
      <c r="U803"/>
      <c r="V803"/>
      <c r="W803"/>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row>
    <row r="804" spans="1:78">
      <c r="A804"/>
      <c r="B804"/>
      <c r="C804"/>
      <c r="D804"/>
      <c r="E804"/>
      <c r="F804"/>
      <c r="G804"/>
      <c r="H804"/>
      <c r="I804"/>
      <c r="J804"/>
      <c r="K804"/>
      <c r="L804"/>
      <c r="M804"/>
      <c r="N804"/>
      <c r="O804"/>
      <c r="P804"/>
      <c r="Q804"/>
      <c r="R804"/>
      <c r="S804"/>
      <c r="T804"/>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row>
    <row r="805" spans="1:78">
      <c r="A805"/>
      <c r="B805"/>
      <c r="C805"/>
      <c r="D805"/>
      <c r="E805"/>
      <c r="F805"/>
      <c r="G805"/>
      <c r="H805"/>
      <c r="I805"/>
      <c r="J805"/>
      <c r="K805"/>
      <c r="L805"/>
      <c r="M805"/>
      <c r="N805"/>
      <c r="O805"/>
      <c r="P805"/>
      <c r="Q805"/>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row>
    <row r="806" spans="1:78">
      <c r="A806"/>
      <c r="B806"/>
      <c r="C806"/>
      <c r="D806"/>
      <c r="E806"/>
      <c r="F806"/>
      <c r="G806"/>
      <c r="H806"/>
      <c r="I806"/>
      <c r="J806"/>
      <c r="K806"/>
      <c r="L806"/>
      <c r="M806"/>
      <c r="N806"/>
      <c r="O806"/>
      <c r="P806"/>
      <c r="Q806"/>
      <c r="R806"/>
      <c r="S806"/>
      <c r="T806"/>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row>
    <row r="807" spans="1:78">
      <c r="A807"/>
      <c r="B807"/>
      <c r="C807"/>
      <c r="D807"/>
      <c r="E807"/>
      <c r="F807"/>
      <c r="G807"/>
      <c r="H807"/>
      <c r="I807"/>
      <c r="J807"/>
      <c r="K807"/>
      <c r="L807"/>
      <c r="M807"/>
      <c r="N807"/>
      <c r="O807"/>
      <c r="P807"/>
      <c r="Q807"/>
      <c r="R807"/>
      <c r="S807"/>
      <c r="T807"/>
      <c r="U807"/>
      <c r="V807"/>
      <c r="W807"/>
      <c r="X807"/>
      <c r="Y807"/>
      <c r="Z807"/>
      <c r="AA807"/>
      <c r="AB807"/>
      <c r="AC807"/>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row>
    <row r="808" spans="1:78">
      <c r="A808"/>
      <c r="B808"/>
      <c r="C808"/>
      <c r="D808"/>
      <c r="E808"/>
      <c r="F808"/>
      <c r="G808"/>
      <c r="H808"/>
      <c r="I808"/>
      <c r="J808"/>
      <c r="K808"/>
      <c r="L808"/>
      <c r="M808"/>
      <c r="N808"/>
      <c r="O808"/>
      <c r="P808"/>
      <c r="Q808"/>
      <c r="R808"/>
      <c r="S808"/>
      <c r="T808"/>
      <c r="U808"/>
      <c r="V808"/>
      <c r="W808"/>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row>
    <row r="809" spans="1:78">
      <c r="A809"/>
      <c r="B809"/>
      <c r="C809"/>
      <c r="D809"/>
      <c r="E809"/>
      <c r="F809"/>
      <c r="G809"/>
      <c r="H809"/>
      <c r="I809"/>
      <c r="J809"/>
      <c r="K809"/>
      <c r="L809"/>
      <c r="M809"/>
      <c r="N809"/>
      <c r="O809"/>
      <c r="P809"/>
      <c r="Q809"/>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row>
    <row r="810" spans="1:78">
      <c r="A810"/>
      <c r="B810"/>
      <c r="C810"/>
      <c r="D810"/>
      <c r="E810"/>
      <c r="F810"/>
      <c r="G810"/>
      <c r="H810"/>
      <c r="I810"/>
      <c r="J810"/>
      <c r="K810"/>
      <c r="L810"/>
      <c r="M810"/>
      <c r="N810"/>
      <c r="O810"/>
      <c r="P810"/>
      <c r="Q810"/>
      <c r="R810"/>
      <c r="S810"/>
      <c r="T810"/>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row>
    <row r="811" spans="1:78">
      <c r="A811"/>
      <c r="B811"/>
      <c r="C811"/>
      <c r="D811"/>
      <c r="E811"/>
      <c r="F811"/>
      <c r="G811"/>
      <c r="H811"/>
      <c r="I811"/>
      <c r="J811"/>
      <c r="K811"/>
      <c r="L811"/>
      <c r="M811"/>
      <c r="N811"/>
      <c r="O811"/>
      <c r="P811"/>
      <c r="Q811"/>
      <c r="R811"/>
      <c r="S811"/>
      <c r="T811"/>
      <c r="U811"/>
      <c r="V811"/>
      <c r="W811"/>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row>
    <row r="812" spans="1:78">
      <c r="A812"/>
      <c r="B812"/>
      <c r="C812"/>
      <c r="D812"/>
      <c r="E812"/>
      <c r="F812"/>
      <c r="G812"/>
      <c r="H812"/>
      <c r="I812"/>
      <c r="J812"/>
      <c r="K812"/>
      <c r="L812"/>
      <c r="M812"/>
      <c r="N812"/>
      <c r="O812"/>
      <c r="P812"/>
      <c r="Q812"/>
      <c r="R812"/>
      <c r="S812"/>
      <c r="T812"/>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row>
    <row r="813" spans="1:78">
      <c r="A813"/>
      <c r="B813"/>
      <c r="C813"/>
      <c r="D813"/>
      <c r="E813"/>
      <c r="F813"/>
      <c r="G813"/>
      <c r="H813"/>
      <c r="I813"/>
      <c r="J813"/>
      <c r="K813"/>
      <c r="L813"/>
      <c r="M813"/>
      <c r="N813"/>
      <c r="O813"/>
      <c r="P813"/>
      <c r="Q813"/>
      <c r="R813"/>
      <c r="S813"/>
      <c r="T813"/>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row>
    <row r="814" spans="1:78">
      <c r="A814"/>
      <c r="B814"/>
      <c r="C814"/>
      <c r="D814"/>
      <c r="E814"/>
      <c r="F814"/>
      <c r="G814"/>
      <c r="H814"/>
      <c r="I814"/>
      <c r="J814"/>
      <c r="K814"/>
      <c r="L814"/>
      <c r="M814"/>
      <c r="N814"/>
      <c r="O814"/>
      <c r="P814"/>
      <c r="Q814"/>
      <c r="R814"/>
      <c r="S814"/>
      <c r="T814"/>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row>
    <row r="815" spans="1:78">
      <c r="A815"/>
      <c r="B815"/>
      <c r="C815"/>
      <c r="D815"/>
      <c r="E815"/>
      <c r="F815"/>
      <c r="G815"/>
      <c r="H815"/>
      <c r="I815"/>
      <c r="J815"/>
      <c r="K815"/>
      <c r="L815"/>
      <c r="M815"/>
      <c r="N815"/>
      <c r="O815"/>
      <c r="P815"/>
      <c r="Q815"/>
      <c r="R815"/>
      <c r="S815"/>
      <c r="T815"/>
      <c r="U815"/>
      <c r="V815"/>
      <c r="W815"/>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row>
    <row r="816" spans="1:78">
      <c r="A816"/>
      <c r="B816"/>
      <c r="C816"/>
      <c r="D816"/>
      <c r="E816"/>
      <c r="F816"/>
      <c r="G816"/>
      <c r="H816"/>
      <c r="I816"/>
      <c r="J816"/>
      <c r="K816"/>
      <c r="L816"/>
      <c r="M816"/>
      <c r="N816"/>
      <c r="O816"/>
      <c r="P816"/>
      <c r="Q816"/>
      <c r="R816"/>
      <c r="S816"/>
      <c r="T816"/>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row>
    <row r="817" spans="1:78">
      <c r="A817"/>
      <c r="B817"/>
      <c r="C817"/>
      <c r="D817"/>
      <c r="E817"/>
      <c r="F817"/>
      <c r="G817"/>
      <c r="H817"/>
      <c r="I817"/>
      <c r="J817"/>
      <c r="K817"/>
      <c r="L817"/>
      <c r="M817"/>
      <c r="N817"/>
      <c r="O817"/>
      <c r="P817"/>
      <c r="Q817"/>
      <c r="R817"/>
      <c r="S817"/>
      <c r="T817"/>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row>
    <row r="818" spans="1:78">
      <c r="A818"/>
      <c r="B818"/>
      <c r="C818"/>
      <c r="D818"/>
      <c r="E818"/>
      <c r="F818"/>
      <c r="G818"/>
      <c r="H818"/>
      <c r="I818"/>
      <c r="J818"/>
      <c r="K818"/>
      <c r="L818"/>
      <c r="M818"/>
      <c r="N818"/>
      <c r="O818"/>
      <c r="P818"/>
      <c r="Q818"/>
      <c r="R818"/>
      <c r="S818"/>
      <c r="T818"/>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row>
    <row r="819" spans="1:78">
      <c r="A819"/>
      <c r="B819"/>
      <c r="C819"/>
      <c r="D819"/>
      <c r="E819"/>
      <c r="F819"/>
      <c r="G819"/>
      <c r="H819"/>
      <c r="I819"/>
      <c r="J819"/>
      <c r="K819"/>
      <c r="L819"/>
      <c r="M819"/>
      <c r="N819"/>
      <c r="O819"/>
      <c r="P819"/>
      <c r="Q819"/>
      <c r="R819"/>
      <c r="S819"/>
      <c r="T819"/>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row>
    <row r="820" spans="1:78">
      <c r="A820"/>
      <c r="B820"/>
      <c r="C820"/>
      <c r="D820"/>
      <c r="E820"/>
      <c r="F820"/>
      <c r="G820"/>
      <c r="H820"/>
      <c r="I820"/>
      <c r="J820"/>
      <c r="K820"/>
      <c r="L820"/>
      <c r="M820"/>
      <c r="N820"/>
      <c r="O820"/>
      <c r="P820"/>
      <c r="Q820"/>
      <c r="R820"/>
      <c r="S820"/>
      <c r="T820"/>
      <c r="U820"/>
      <c r="V820"/>
      <c r="W820"/>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row>
    <row r="821" spans="1:78">
      <c r="A821"/>
      <c r="B821"/>
      <c r="C821"/>
      <c r="D821"/>
      <c r="E821"/>
      <c r="F821"/>
      <c r="G821"/>
      <c r="H821"/>
      <c r="I821"/>
      <c r="J821"/>
      <c r="K821"/>
      <c r="L821"/>
      <c r="M821"/>
      <c r="N821"/>
      <c r="O821"/>
      <c r="P821"/>
      <c r="Q821"/>
      <c r="R821"/>
      <c r="S821"/>
      <c r="T821"/>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row>
    <row r="822" spans="1:78">
      <c r="A822"/>
      <c r="B822"/>
      <c r="C822"/>
      <c r="D822"/>
      <c r="E822"/>
      <c r="F822"/>
      <c r="G822"/>
      <c r="H822"/>
      <c r="I822"/>
      <c r="J822"/>
      <c r="K822"/>
      <c r="L822"/>
      <c r="M822"/>
      <c r="N822"/>
      <c r="O822"/>
      <c r="P822"/>
      <c r="Q822"/>
      <c r="R822"/>
      <c r="S822"/>
      <c r="T822"/>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row>
    <row r="823" spans="1:78">
      <c r="A823"/>
      <c r="B823"/>
      <c r="C823"/>
      <c r="D823"/>
      <c r="E823"/>
      <c r="F823"/>
      <c r="G823"/>
      <c r="H823"/>
      <c r="I823"/>
      <c r="J823"/>
      <c r="K823"/>
      <c r="L823"/>
      <c r="M823"/>
      <c r="N823"/>
      <c r="O823"/>
      <c r="P823"/>
      <c r="Q823"/>
      <c r="R823"/>
      <c r="S823"/>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row>
    <row r="824" spans="1:78">
      <c r="A824"/>
      <c r="B824"/>
      <c r="C824"/>
      <c r="D824"/>
      <c r="E824"/>
      <c r="F824"/>
      <c r="G824"/>
      <c r="H824"/>
      <c r="I824"/>
      <c r="J824"/>
      <c r="K824"/>
      <c r="L824"/>
      <c r="M824"/>
      <c r="N824"/>
      <c r="O824"/>
      <c r="P824"/>
      <c r="Q824"/>
      <c r="R824"/>
      <c r="S824"/>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row>
    <row r="825" spans="1:78">
      <c r="A825"/>
      <c r="B825"/>
      <c r="C825"/>
      <c r="D825"/>
      <c r="E825"/>
      <c r="F825"/>
      <c r="G825"/>
      <c r="H825"/>
      <c r="I825"/>
      <c r="J825"/>
      <c r="K825"/>
      <c r="L825"/>
      <c r="M825"/>
      <c r="N825"/>
      <c r="O825"/>
      <c r="P825"/>
      <c r="Q825"/>
      <c r="R825"/>
      <c r="S825"/>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row>
    <row r="826" spans="1:78">
      <c r="A826"/>
      <c r="B826"/>
      <c r="C826"/>
      <c r="D826"/>
      <c r="E826"/>
      <c r="F826"/>
      <c r="G826"/>
      <c r="H826"/>
      <c r="I826"/>
      <c r="J826"/>
      <c r="K826"/>
      <c r="L826"/>
      <c r="M826"/>
      <c r="N826"/>
      <c r="O826"/>
      <c r="P826"/>
      <c r="Q826"/>
      <c r="R826"/>
      <c r="S826"/>
      <c r="T826"/>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row>
    <row r="827" spans="1:78">
      <c r="A827"/>
      <c r="B827"/>
      <c r="C827"/>
      <c r="D827"/>
      <c r="E827"/>
      <c r="F827"/>
      <c r="G827"/>
      <c r="H827"/>
      <c r="I827"/>
      <c r="J827"/>
      <c r="K827"/>
      <c r="L827"/>
      <c r="M827"/>
      <c r="N827"/>
      <c r="O827"/>
      <c r="P827"/>
      <c r="Q827"/>
      <c r="R827"/>
      <c r="S827"/>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row>
    <row r="828" spans="1:78">
      <c r="A828"/>
      <c r="B828"/>
      <c r="C828"/>
      <c r="D828"/>
      <c r="E828"/>
      <c r="F828"/>
      <c r="G828"/>
      <c r="H828"/>
      <c r="I828"/>
      <c r="J828"/>
      <c r="K828"/>
      <c r="L828"/>
      <c r="M828"/>
      <c r="N828"/>
      <c r="O828"/>
      <c r="P828"/>
      <c r="Q828"/>
      <c r="R828"/>
      <c r="S828"/>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row>
    <row r="829" spans="1:78">
      <c r="A829"/>
      <c r="B829"/>
      <c r="C829"/>
      <c r="D829"/>
      <c r="E829"/>
      <c r="F829"/>
      <c r="G829"/>
      <c r="H829"/>
      <c r="I829"/>
      <c r="J829"/>
      <c r="K829"/>
      <c r="L829"/>
      <c r="M829"/>
      <c r="N829"/>
      <c r="O829"/>
      <c r="P829"/>
      <c r="Q829"/>
      <c r="R829"/>
      <c r="S829"/>
      <c r="T829"/>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row>
    <row r="830" spans="1:78">
      <c r="A830"/>
      <c r="B830"/>
      <c r="C830"/>
      <c r="D830"/>
      <c r="E830"/>
      <c r="F830"/>
      <c r="G830"/>
      <c r="H830"/>
      <c r="I830"/>
      <c r="J830"/>
      <c r="K830"/>
      <c r="L830"/>
      <c r="M830"/>
      <c r="N830"/>
      <c r="O830"/>
      <c r="P830"/>
      <c r="Q830"/>
      <c r="R830"/>
      <c r="S830"/>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row>
    <row r="831" spans="1:78">
      <c r="A831"/>
      <c r="B831"/>
      <c r="C831"/>
      <c r="D831"/>
      <c r="E831"/>
      <c r="F831"/>
      <c r="G831"/>
      <c r="H831"/>
      <c r="I831"/>
      <c r="J831"/>
      <c r="K831"/>
      <c r="L831"/>
      <c r="M831"/>
      <c r="N831"/>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row>
    <row r="832" spans="1:78">
      <c r="A832"/>
      <c r="B832"/>
      <c r="C832"/>
      <c r="D832"/>
      <c r="E832"/>
      <c r="F832"/>
      <c r="G832"/>
      <c r="H832"/>
      <c r="I832"/>
      <c r="J832"/>
      <c r="K832"/>
      <c r="L832"/>
      <c r="M832"/>
      <c r="N832"/>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row>
    <row r="833" spans="1:78">
      <c r="A833"/>
      <c r="B833"/>
      <c r="C833"/>
      <c r="D833"/>
      <c r="E833"/>
      <c r="F833"/>
      <c r="G833"/>
      <c r="H833"/>
      <c r="I833"/>
      <c r="J833"/>
      <c r="K833"/>
      <c r="L833"/>
      <c r="M833"/>
      <c r="N833"/>
      <c r="O833"/>
      <c r="P833"/>
      <c r="Q833"/>
      <c r="R833"/>
      <c r="S833"/>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row>
    <row r="834" spans="1:78">
      <c r="A834"/>
      <c r="B834"/>
      <c r="C834"/>
      <c r="D834"/>
      <c r="E834"/>
      <c r="F834"/>
      <c r="G834"/>
      <c r="H834"/>
      <c r="I834"/>
      <c r="J834"/>
      <c r="K834"/>
      <c r="L834"/>
      <c r="M834"/>
      <c r="N834"/>
      <c r="O834"/>
      <c r="P834"/>
      <c r="Q834"/>
      <c r="R834"/>
      <c r="S834"/>
      <c r="T834"/>
      <c r="U834"/>
      <c r="V834"/>
      <c r="W834"/>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row>
    <row r="835" spans="1:78">
      <c r="A835"/>
      <c r="B835"/>
      <c r="C835"/>
      <c r="D835"/>
      <c r="E835"/>
      <c r="F835"/>
      <c r="G835"/>
      <c r="H835"/>
      <c r="I835"/>
      <c r="J835"/>
      <c r="K835"/>
      <c r="L835"/>
      <c r="M835"/>
      <c r="N835"/>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row>
    <row r="836" spans="1:78">
      <c r="A836"/>
      <c r="B836"/>
      <c r="C836"/>
      <c r="D836"/>
      <c r="E836"/>
      <c r="F836"/>
      <c r="G836"/>
      <c r="H836"/>
      <c r="I836"/>
      <c r="J836"/>
      <c r="K836"/>
      <c r="L836"/>
      <c r="M836"/>
      <c r="N836"/>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row>
    <row r="837" spans="1:78">
      <c r="A837"/>
      <c r="B837"/>
      <c r="C837"/>
      <c r="D837"/>
      <c r="E837"/>
      <c r="F837"/>
      <c r="G837"/>
      <c r="H837"/>
      <c r="I837"/>
      <c r="J837"/>
      <c r="K837"/>
      <c r="L837"/>
      <c r="M837"/>
      <c r="N837"/>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row>
    <row r="838" spans="1:78">
      <c r="A838"/>
      <c r="B838"/>
      <c r="C838"/>
      <c r="D838"/>
      <c r="E838"/>
      <c r="F838"/>
      <c r="G838"/>
      <c r="H838"/>
      <c r="I838"/>
      <c r="J838"/>
      <c r="K838"/>
      <c r="L838"/>
      <c r="M838"/>
      <c r="N838"/>
      <c r="O838"/>
      <c r="P838"/>
      <c r="Q838"/>
      <c r="R838"/>
      <c r="S838"/>
      <c r="T838"/>
      <c r="U838"/>
      <c r="V838"/>
      <c r="W838"/>
      <c r="X838"/>
      <c r="Y838"/>
      <c r="Z838"/>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row>
    <row r="839" spans="1:78">
      <c r="A839"/>
      <c r="B839"/>
      <c r="C839"/>
      <c r="D839"/>
      <c r="E839"/>
      <c r="F839"/>
      <c r="G839"/>
      <c r="H839"/>
      <c r="I839"/>
      <c r="J839"/>
      <c r="K839"/>
      <c r="L839"/>
      <c r="M839"/>
      <c r="N839"/>
      <c r="O839"/>
      <c r="P839"/>
      <c r="Q839"/>
      <c r="R839"/>
      <c r="S839"/>
      <c r="T839"/>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row>
    <row r="840" spans="1:78">
      <c r="A840"/>
      <c r="B840"/>
      <c r="C840"/>
      <c r="D840"/>
      <c r="E840"/>
      <c r="F840"/>
      <c r="G840"/>
      <c r="H840"/>
      <c r="I840"/>
      <c r="J840"/>
      <c r="K840"/>
      <c r="L840"/>
      <c r="M840"/>
      <c r="N840"/>
      <c r="O840"/>
      <c r="P840"/>
      <c r="Q840"/>
      <c r="R840"/>
      <c r="S840"/>
      <c r="T840"/>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row>
    <row r="841" spans="1:78">
      <c r="A841"/>
      <c r="B841"/>
      <c r="C841"/>
      <c r="D841"/>
      <c r="E841"/>
      <c r="F841"/>
      <c r="G841"/>
      <c r="H841"/>
      <c r="I841"/>
      <c r="J841"/>
      <c r="K841"/>
      <c r="L841"/>
      <c r="M841"/>
      <c r="N841"/>
      <c r="O841"/>
      <c r="P841"/>
      <c r="Q841"/>
      <c r="R841"/>
      <c r="S841"/>
      <c r="T841"/>
      <c r="U841"/>
      <c r="V841"/>
      <c r="W841"/>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row>
    <row r="842" spans="1:78">
      <c r="A842"/>
      <c r="B842"/>
      <c r="C842"/>
      <c r="D842"/>
      <c r="E842"/>
      <c r="F842"/>
      <c r="G842"/>
      <c r="H842"/>
      <c r="I842"/>
      <c r="J842"/>
      <c r="K842"/>
      <c r="L842"/>
      <c r="M842"/>
      <c r="N842"/>
      <c r="O842"/>
      <c r="P842"/>
      <c r="Q842"/>
      <c r="R842"/>
      <c r="S842"/>
      <c r="T842"/>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row>
    <row r="843" spans="1:78">
      <c r="A843"/>
      <c r="B843"/>
      <c r="C843"/>
      <c r="D843"/>
      <c r="E843"/>
      <c r="F843"/>
      <c r="G843"/>
      <c r="H843"/>
      <c r="I843"/>
      <c r="J843"/>
      <c r="K843"/>
      <c r="L843"/>
      <c r="M843"/>
      <c r="N843"/>
      <c r="O843"/>
      <c r="P843"/>
      <c r="Q843"/>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row>
    <row r="844" spans="1:78">
      <c r="A844"/>
      <c r="B844"/>
      <c r="C844"/>
      <c r="D844"/>
      <c r="E844"/>
      <c r="F844"/>
      <c r="G844"/>
      <c r="H844"/>
      <c r="I844"/>
      <c r="J844"/>
      <c r="K844"/>
      <c r="L844"/>
      <c r="M844"/>
      <c r="N844"/>
      <c r="O844"/>
      <c r="P844"/>
      <c r="Q844"/>
      <c r="R844"/>
      <c r="S844"/>
      <c r="T844"/>
      <c r="U844"/>
      <c r="V844"/>
      <c r="W844"/>
      <c r="X844"/>
      <c r="Y844"/>
      <c r="Z844"/>
      <c r="AA844"/>
      <c r="AB844"/>
      <c r="AC844"/>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row>
    <row r="845" spans="1:78">
      <c r="A845"/>
      <c r="B845"/>
      <c r="C845"/>
      <c r="D845"/>
      <c r="E845"/>
      <c r="F845"/>
      <c r="G845"/>
      <c r="H845"/>
      <c r="I845"/>
      <c r="J845"/>
      <c r="K845"/>
      <c r="L845"/>
      <c r="M845"/>
      <c r="N845"/>
      <c r="O845"/>
      <c r="P845"/>
      <c r="Q845"/>
      <c r="R845"/>
      <c r="S845"/>
      <c r="T845"/>
      <c r="U845"/>
      <c r="V845"/>
      <c r="W845"/>
      <c r="X845"/>
      <c r="Y845"/>
      <c r="Z845"/>
      <c r="AA845"/>
      <c r="AB845"/>
      <c r="AC845"/>
      <c r="AD845"/>
      <c r="AE845"/>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row>
    <row r="846" spans="1:78">
      <c r="A846"/>
      <c r="B846"/>
      <c r="C846"/>
      <c r="D846"/>
      <c r="E846"/>
      <c r="F846"/>
      <c r="G846"/>
      <c r="H846"/>
      <c r="I846"/>
      <c r="J846"/>
      <c r="K846"/>
      <c r="L846"/>
      <c r="M846"/>
      <c r="N846"/>
      <c r="O846"/>
      <c r="P846"/>
      <c r="Q846"/>
      <c r="R846"/>
      <c r="S846"/>
      <c r="T846"/>
      <c r="U846"/>
      <c r="V846"/>
      <c r="W846"/>
      <c r="X846"/>
      <c r="Y846"/>
      <c r="Z846"/>
      <c r="AA846"/>
      <c r="AB846"/>
      <c r="AC846"/>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row>
    <row r="847" spans="1:78">
      <c r="A847"/>
      <c r="B847"/>
      <c r="C847"/>
      <c r="D847"/>
      <c r="E847"/>
      <c r="F847"/>
      <c r="G847"/>
      <c r="H847"/>
      <c r="I847"/>
      <c r="J847"/>
      <c r="K847"/>
      <c r="L847"/>
      <c r="M847"/>
      <c r="N847"/>
      <c r="O847"/>
      <c r="P847"/>
      <c r="Q847"/>
      <c r="R847"/>
      <c r="S847"/>
      <c r="T847"/>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row>
    <row r="848" spans="1:78">
      <c r="A848"/>
      <c r="B848"/>
      <c r="C848"/>
      <c r="D848"/>
      <c r="E848"/>
      <c r="F848"/>
      <c r="G848"/>
      <c r="H848"/>
      <c r="I848"/>
      <c r="J848"/>
      <c r="K848"/>
      <c r="L848"/>
      <c r="M848"/>
      <c r="N848"/>
      <c r="O848"/>
      <c r="P848"/>
      <c r="Q848"/>
      <c r="R848"/>
      <c r="S848"/>
      <c r="T848"/>
      <c r="U848"/>
      <c r="V848"/>
      <c r="W848"/>
      <c r="X848"/>
      <c r="Y848"/>
      <c r="Z848"/>
      <c r="AA848"/>
      <c r="AB848"/>
      <c r="AC848"/>
      <c r="AD848"/>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row>
    <row r="849" spans="1:78">
      <c r="A849"/>
      <c r="B849"/>
      <c r="C849"/>
      <c r="D849"/>
      <c r="E849"/>
      <c r="F849"/>
      <c r="G849"/>
      <c r="H849"/>
      <c r="I849"/>
      <c r="J849"/>
      <c r="K849"/>
      <c r="L849"/>
      <c r="M849"/>
      <c r="N849"/>
      <c r="O849"/>
      <c r="P849"/>
      <c r="Q849"/>
      <c r="R849"/>
      <c r="S849"/>
      <c r="T849"/>
      <c r="U849"/>
      <c r="V849"/>
      <c r="W849"/>
      <c r="X849"/>
      <c r="Y849"/>
      <c r="Z849"/>
      <c r="AA849"/>
      <c r="AB849"/>
      <c r="AC849"/>
      <c r="AD849"/>
      <c r="AE849"/>
      <c r="AF849"/>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row>
    <row r="850" spans="1:78">
      <c r="A850"/>
      <c r="B850"/>
      <c r="C850"/>
      <c r="D850"/>
      <c r="E850"/>
      <c r="F850"/>
      <c r="G850"/>
      <c r="H850"/>
      <c r="I850"/>
      <c r="J850"/>
      <c r="K850"/>
      <c r="L850"/>
      <c r="M850"/>
      <c r="N850"/>
      <c r="O850"/>
      <c r="P850"/>
      <c r="Q850"/>
      <c r="R850"/>
      <c r="S850"/>
      <c r="T850"/>
      <c r="U850"/>
      <c r="V850"/>
      <c r="W850"/>
      <c r="X850"/>
      <c r="Y850"/>
      <c r="Z850"/>
      <c r="AA850"/>
      <c r="AB850"/>
      <c r="AC850"/>
      <c r="AD850"/>
      <c r="AE850"/>
      <c r="AF850"/>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row>
    <row r="851" spans="1:78">
      <c r="A851"/>
      <c r="B851"/>
      <c r="C851"/>
      <c r="D851"/>
      <c r="E851"/>
      <c r="F851"/>
      <c r="G851"/>
      <c r="H851"/>
      <c r="I851"/>
      <c r="J851"/>
      <c r="K851"/>
      <c r="L851"/>
      <c r="M851"/>
      <c r="N851"/>
      <c r="O851"/>
      <c r="P851"/>
      <c r="Q851"/>
      <c r="R851"/>
      <c r="S851"/>
      <c r="T851"/>
      <c r="U851"/>
      <c r="V851"/>
      <c r="W851"/>
      <c r="X851"/>
      <c r="Y851"/>
      <c r="Z851"/>
      <c r="AA851"/>
      <c r="AB851"/>
      <c r="AC851"/>
      <c r="AD851"/>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row>
    <row r="852" spans="1:78">
      <c r="A852"/>
      <c r="B852"/>
      <c r="C852"/>
      <c r="D852"/>
      <c r="E852"/>
      <c r="F852"/>
      <c r="G852"/>
      <c r="H852"/>
      <c r="I852"/>
      <c r="J852"/>
      <c r="K852"/>
      <c r="L852"/>
      <c r="M852"/>
      <c r="N852"/>
      <c r="O852"/>
      <c r="P852"/>
      <c r="Q852"/>
      <c r="R852"/>
      <c r="S852"/>
      <c r="T852"/>
      <c r="U852"/>
      <c r="V852"/>
      <c r="W852"/>
      <c r="X852"/>
      <c r="Y852"/>
      <c r="Z852"/>
      <c r="AA852"/>
      <c r="AB852"/>
      <c r="AC852"/>
      <c r="AD852"/>
      <c r="AE852"/>
      <c r="AF852"/>
      <c r="AG852"/>
      <c r="AH852"/>
      <c r="AI852"/>
      <c r="AJ852"/>
      <c r="AK852"/>
      <c r="AL852"/>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row>
    <row r="853" spans="1:78">
      <c r="A853"/>
      <c r="B853"/>
      <c r="C853"/>
      <c r="D853"/>
      <c r="E853"/>
      <c r="F853"/>
      <c r="G853"/>
      <c r="H853"/>
      <c r="I853"/>
      <c r="J853"/>
      <c r="K853"/>
      <c r="L853"/>
      <c r="M853"/>
      <c r="N853"/>
      <c r="O853"/>
      <c r="P853"/>
      <c r="Q853"/>
      <c r="R853"/>
      <c r="S853"/>
      <c r="T853"/>
      <c r="U853"/>
      <c r="V853"/>
      <c r="W853"/>
      <c r="X853"/>
      <c r="Y853"/>
      <c r="Z853"/>
      <c r="AA853"/>
      <c r="AB853"/>
      <c r="AC853"/>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row>
    <row r="854" spans="1:78">
      <c r="A854"/>
      <c r="B854"/>
      <c r="C854"/>
      <c r="D854"/>
      <c r="E854"/>
      <c r="F854"/>
      <c r="G854"/>
      <c r="H854"/>
      <c r="I854"/>
      <c r="J854"/>
      <c r="K854"/>
      <c r="L854"/>
      <c r="M854"/>
      <c r="N854"/>
      <c r="O854"/>
      <c r="P854"/>
      <c r="Q854"/>
      <c r="R854"/>
      <c r="S854"/>
      <c r="T854"/>
      <c r="U854"/>
      <c r="V854"/>
      <c r="W854"/>
      <c r="X854"/>
      <c r="Y854"/>
      <c r="Z854"/>
      <c r="AA854"/>
      <c r="AB854"/>
      <c r="AC854"/>
      <c r="AD854"/>
      <c r="AE854"/>
      <c r="AF854"/>
      <c r="AG854"/>
      <c r="AH854"/>
      <c r="AI854"/>
      <c r="AJ854"/>
      <c r="AK854"/>
      <c r="AL854"/>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row>
    <row r="855" spans="1:78">
      <c r="A855"/>
      <c r="B855"/>
      <c r="C855"/>
      <c r="D855"/>
      <c r="E855"/>
      <c r="F855"/>
      <c r="G855"/>
      <c r="H855"/>
      <c r="I855"/>
      <c r="J855"/>
      <c r="K855"/>
      <c r="L855"/>
      <c r="M855"/>
      <c r="N855"/>
      <c r="O855"/>
      <c r="P855"/>
      <c r="Q855"/>
      <c r="R855"/>
      <c r="S855"/>
      <c r="T855"/>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row>
    <row r="856" spans="1:78">
      <c r="A856"/>
      <c r="B856"/>
      <c r="C856"/>
      <c r="D856"/>
      <c r="E856"/>
      <c r="F856"/>
      <c r="G856"/>
      <c r="H856"/>
      <c r="I856"/>
      <c r="J856"/>
      <c r="K856"/>
      <c r="L856"/>
      <c r="M856"/>
      <c r="N856"/>
      <c r="O856"/>
      <c r="P856"/>
      <c r="Q856"/>
      <c r="R856"/>
      <c r="S856"/>
      <c r="T856"/>
      <c r="U856"/>
      <c r="V856"/>
      <c r="W856"/>
      <c r="X856"/>
      <c r="Y856"/>
      <c r="Z856"/>
      <c r="AA856"/>
      <c r="AB856"/>
      <c r="AC856"/>
      <c r="AD856"/>
      <c r="AE856"/>
      <c r="AF856"/>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row>
    <row r="857" spans="1:78">
      <c r="A857"/>
      <c r="B857"/>
      <c r="C857"/>
      <c r="D857"/>
      <c r="E857"/>
      <c r="F857"/>
      <c r="G857"/>
      <c r="H857"/>
      <c r="I857"/>
      <c r="J857"/>
      <c r="K857"/>
      <c r="L857"/>
      <c r="M857"/>
      <c r="N857"/>
      <c r="O857"/>
      <c r="P857"/>
      <c r="Q857"/>
      <c r="R857"/>
      <c r="S857"/>
      <c r="T857"/>
      <c r="U857"/>
      <c r="V857"/>
      <c r="W857"/>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row>
    <row r="858" spans="1:78">
      <c r="A858"/>
      <c r="B858"/>
      <c r="C858"/>
      <c r="D858"/>
      <c r="E858"/>
      <c r="F858"/>
      <c r="G858"/>
      <c r="H858"/>
      <c r="I858"/>
      <c r="J858"/>
      <c r="K858"/>
      <c r="L858"/>
      <c r="M858"/>
      <c r="N858"/>
      <c r="O858"/>
      <c r="P858"/>
      <c r="Q858"/>
      <c r="R858"/>
      <c r="S858"/>
      <c r="T858"/>
      <c r="U858"/>
      <c r="V858"/>
      <c r="W858"/>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row>
    <row r="859" spans="1:78">
      <c r="A859"/>
      <c r="B859"/>
      <c r="C859"/>
      <c r="D859"/>
      <c r="E859"/>
      <c r="F859"/>
      <c r="G859"/>
      <c r="H859"/>
      <c r="I859"/>
      <c r="J859"/>
      <c r="K859"/>
      <c r="L859"/>
      <c r="M859"/>
      <c r="N859"/>
      <c r="O859"/>
      <c r="P859"/>
      <c r="Q859"/>
      <c r="R859"/>
      <c r="S859"/>
      <c r="T859"/>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row>
    <row r="860" spans="1:78">
      <c r="A860"/>
      <c r="B860"/>
      <c r="C860"/>
      <c r="D860"/>
      <c r="E860"/>
      <c r="F860"/>
      <c r="G860"/>
      <c r="H860"/>
      <c r="I860"/>
      <c r="J860"/>
      <c r="K860"/>
      <c r="L860"/>
      <c r="M860"/>
      <c r="N860"/>
      <c r="O860"/>
      <c r="P860"/>
      <c r="Q860"/>
      <c r="R860"/>
      <c r="S860"/>
      <c r="T860"/>
      <c r="U860"/>
      <c r="V860"/>
      <c r="W860"/>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row>
    <row r="861" spans="1:78">
      <c r="A861"/>
      <c r="B861"/>
      <c r="C861"/>
      <c r="D861"/>
      <c r="E861"/>
      <c r="F861"/>
      <c r="G861"/>
      <c r="H861"/>
      <c r="I861"/>
      <c r="J861"/>
      <c r="K861"/>
      <c r="L861"/>
      <c r="M861"/>
      <c r="N861"/>
      <c r="O861"/>
      <c r="P861"/>
      <c r="Q861"/>
      <c r="R861"/>
      <c r="S861"/>
      <c r="T861"/>
      <c r="U861"/>
      <c r="V861"/>
      <c r="W861"/>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row>
    <row r="862" spans="1:78">
      <c r="A862"/>
      <c r="B862"/>
      <c r="C862"/>
      <c r="D862"/>
      <c r="E862"/>
      <c r="F862"/>
      <c r="G862"/>
      <c r="H862"/>
      <c r="I862"/>
      <c r="J862"/>
      <c r="K862"/>
      <c r="L862"/>
      <c r="M862"/>
      <c r="N862"/>
      <c r="O862"/>
      <c r="P862"/>
      <c r="Q862"/>
      <c r="R862"/>
      <c r="S862"/>
      <c r="T862"/>
      <c r="U862"/>
      <c r="V862"/>
      <c r="W862"/>
      <c r="X862"/>
      <c r="Y862"/>
      <c r="Z862"/>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row>
    <row r="863" spans="1:78">
      <c r="A863"/>
      <c r="B863"/>
      <c r="C863"/>
      <c r="D863"/>
      <c r="E863"/>
      <c r="F863"/>
      <c r="G863"/>
      <c r="H863"/>
      <c r="I863"/>
      <c r="J863"/>
      <c r="K863"/>
      <c r="L863"/>
      <c r="M863"/>
      <c r="N863"/>
      <c r="O863"/>
      <c r="P863"/>
      <c r="Q863"/>
      <c r="R863"/>
      <c r="S863"/>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row>
    <row r="864" spans="1:78">
      <c r="A864"/>
      <c r="B864"/>
      <c r="C864"/>
      <c r="D864"/>
      <c r="E864"/>
      <c r="F864"/>
      <c r="G864"/>
      <c r="H864"/>
      <c r="I864"/>
      <c r="J864"/>
      <c r="K864"/>
      <c r="L864"/>
      <c r="M864"/>
      <c r="N864"/>
      <c r="O864"/>
      <c r="P864"/>
      <c r="Q864"/>
      <c r="R864"/>
      <c r="S864"/>
      <c r="T864"/>
      <c r="U864"/>
      <c r="V864"/>
      <c r="W864"/>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row>
    <row r="865" spans="1:78">
      <c r="A865"/>
      <c r="B865"/>
      <c r="C865"/>
      <c r="D865"/>
      <c r="E865"/>
      <c r="F865"/>
      <c r="G865"/>
      <c r="H865"/>
      <c r="I865"/>
      <c r="J865"/>
      <c r="K865"/>
      <c r="L865"/>
      <c r="M865"/>
      <c r="N865"/>
      <c r="O865"/>
      <c r="P865"/>
      <c r="Q865"/>
      <c r="R865"/>
      <c r="S865"/>
      <c r="T865"/>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row>
    <row r="866" spans="1:78">
      <c r="A866"/>
      <c r="B866"/>
      <c r="C866"/>
      <c r="D866"/>
      <c r="E866"/>
      <c r="F866"/>
      <c r="G866"/>
      <c r="H866"/>
      <c r="I866"/>
      <c r="J866"/>
      <c r="K866"/>
      <c r="L866"/>
      <c r="M866"/>
      <c r="N866"/>
      <c r="O866"/>
      <c r="P866"/>
      <c r="Q866"/>
      <c r="R866"/>
      <c r="S866"/>
      <c r="T866"/>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row>
    <row r="867" spans="1:78">
      <c r="A867"/>
      <c r="B867"/>
      <c r="C867"/>
      <c r="D867"/>
      <c r="E867"/>
      <c r="F867"/>
      <c r="G867"/>
      <c r="H867"/>
      <c r="I867"/>
      <c r="J867"/>
      <c r="K867"/>
      <c r="L867"/>
      <c r="M867"/>
      <c r="N867"/>
      <c r="O867"/>
      <c r="P867"/>
      <c r="Q867"/>
      <c r="R867"/>
      <c r="S867"/>
      <c r="T867"/>
      <c r="U867"/>
      <c r="V867"/>
      <c r="W867"/>
      <c r="X867"/>
      <c r="Y867"/>
      <c r="Z867"/>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row>
    <row r="868" spans="1:78">
      <c r="A868"/>
      <c r="B868"/>
      <c r="C868"/>
      <c r="D868"/>
      <c r="E868"/>
      <c r="F868"/>
      <c r="G868"/>
      <c r="H868"/>
      <c r="I868"/>
      <c r="J868"/>
      <c r="K868"/>
      <c r="L868"/>
      <c r="M868"/>
      <c r="N868"/>
      <c r="O868"/>
      <c r="P868"/>
      <c r="Q868"/>
      <c r="R868"/>
      <c r="S868"/>
      <c r="T868"/>
      <c r="U868"/>
      <c r="V868"/>
      <c r="W868"/>
      <c r="X868"/>
      <c r="Y868"/>
      <c r="Z868"/>
      <c r="AA868"/>
      <c r="AB868"/>
      <c r="AC868"/>
      <c r="AD868"/>
      <c r="AE868"/>
      <c r="AF868"/>
      <c r="AG868"/>
      <c r="AH868"/>
      <c r="AI868"/>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row>
    <row r="869" spans="1:78">
      <c r="A869"/>
      <c r="B869"/>
      <c r="C869"/>
      <c r="D869"/>
      <c r="E869"/>
      <c r="F869"/>
      <c r="G869"/>
      <c r="H869"/>
      <c r="I869"/>
      <c r="J869"/>
      <c r="K869"/>
      <c r="L869"/>
      <c r="M869"/>
      <c r="N869"/>
      <c r="O869"/>
      <c r="P869"/>
      <c r="Q869"/>
      <c r="R869"/>
      <c r="S869"/>
      <c r="T869"/>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row>
    <row r="870" spans="1:78">
      <c r="A870"/>
      <c r="B870"/>
      <c r="C870"/>
      <c r="D870"/>
      <c r="E870"/>
      <c r="F870"/>
      <c r="G870"/>
      <c r="H870"/>
      <c r="I870"/>
      <c r="J870"/>
      <c r="K870"/>
      <c r="L870"/>
      <c r="M870"/>
      <c r="N870"/>
      <c r="O870"/>
      <c r="P870"/>
      <c r="Q870"/>
      <c r="R870"/>
      <c r="S870"/>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row>
    <row r="871" spans="1:78">
      <c r="A871"/>
      <c r="B871"/>
      <c r="C871"/>
      <c r="D871"/>
      <c r="E871"/>
      <c r="F871"/>
      <c r="G871"/>
      <c r="H871"/>
      <c r="I871"/>
      <c r="J871"/>
      <c r="K871"/>
      <c r="L871"/>
      <c r="M871"/>
      <c r="N871"/>
      <c r="O871"/>
      <c r="P871"/>
      <c r="Q871"/>
      <c r="R871"/>
      <c r="S871"/>
      <c r="T871"/>
      <c r="U871"/>
      <c r="V871"/>
      <c r="W871"/>
      <c r="X871"/>
      <c r="Y871"/>
      <c r="Z871"/>
      <c r="AA871"/>
      <c r="AB871"/>
      <c r="AC871"/>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row>
    <row r="872" spans="1:78">
      <c r="A872"/>
      <c r="B872"/>
      <c r="C872"/>
      <c r="D872"/>
      <c r="E872"/>
      <c r="F872"/>
      <c r="G872"/>
      <c r="H872"/>
      <c r="I872"/>
      <c r="J872"/>
      <c r="K872"/>
      <c r="L872"/>
      <c r="M872"/>
      <c r="N872"/>
      <c r="O872"/>
      <c r="P872"/>
      <c r="Q872"/>
      <c r="R872"/>
      <c r="S872"/>
      <c r="T872"/>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row>
    <row r="873" spans="1:78">
      <c r="A873"/>
      <c r="B873"/>
      <c r="C873"/>
      <c r="D873"/>
      <c r="E873"/>
      <c r="F873"/>
      <c r="G873"/>
      <c r="H873"/>
      <c r="I873"/>
      <c r="J873"/>
      <c r="K873"/>
      <c r="L873"/>
      <c r="M873"/>
      <c r="N873"/>
      <c r="O873"/>
      <c r="P873"/>
      <c r="Q873"/>
      <c r="R873"/>
      <c r="S873"/>
      <c r="T873"/>
      <c r="U873"/>
      <c r="V873"/>
      <c r="W873"/>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row>
    <row r="874" spans="1:78">
      <c r="A874"/>
      <c r="B874"/>
      <c r="C874"/>
      <c r="D874"/>
      <c r="E874"/>
      <c r="F874"/>
      <c r="G874"/>
      <c r="H874"/>
      <c r="I874"/>
      <c r="J874"/>
      <c r="K874"/>
      <c r="L874"/>
      <c r="M874"/>
      <c r="N874"/>
      <c r="O874"/>
      <c r="P874"/>
      <c r="Q874"/>
      <c r="R874"/>
      <c r="S874"/>
      <c r="T874"/>
      <c r="U874"/>
      <c r="V874"/>
      <c r="W874"/>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row>
    <row r="875" spans="1:78">
      <c r="A875"/>
      <c r="B875"/>
      <c r="C875"/>
      <c r="D875"/>
      <c r="E875"/>
      <c r="F875"/>
      <c r="G875"/>
      <c r="H875"/>
      <c r="I875"/>
      <c r="J875"/>
      <c r="K875"/>
      <c r="L875"/>
      <c r="M875"/>
      <c r="N875"/>
      <c r="O875"/>
      <c r="P875"/>
      <c r="Q875"/>
      <c r="R875"/>
      <c r="S875"/>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row>
    <row r="876" spans="1:78">
      <c r="A876"/>
      <c r="B876"/>
      <c r="C876"/>
      <c r="D876"/>
      <c r="E876"/>
      <c r="F876"/>
      <c r="G876"/>
      <c r="H876"/>
      <c r="I876"/>
      <c r="J876"/>
      <c r="K876"/>
      <c r="L876"/>
      <c r="M876"/>
      <c r="N876"/>
      <c r="O876"/>
      <c r="P876"/>
      <c r="Q876"/>
      <c r="R876"/>
      <c r="S876"/>
      <c r="T876"/>
      <c r="U876"/>
      <c r="V876"/>
      <c r="W876"/>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row>
    <row r="877" spans="1:78">
      <c r="A877"/>
      <c r="B877"/>
      <c r="C877"/>
      <c r="D877"/>
      <c r="E877"/>
      <c r="F877"/>
      <c r="G877"/>
      <c r="H877"/>
      <c r="I877"/>
      <c r="J877"/>
      <c r="K877"/>
      <c r="L877"/>
      <c r="M877"/>
      <c r="N877"/>
      <c r="O877"/>
      <c r="P877"/>
      <c r="Q877"/>
      <c r="R877"/>
      <c r="S877"/>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row>
    <row r="878" spans="1:78">
      <c r="A878"/>
      <c r="B878"/>
      <c r="C878"/>
      <c r="D878"/>
      <c r="E878"/>
      <c r="F878"/>
      <c r="G878"/>
      <c r="H878"/>
      <c r="I878"/>
      <c r="J878"/>
      <c r="K878"/>
      <c r="L878"/>
      <c r="M878"/>
      <c r="N878"/>
      <c r="O878"/>
      <c r="P878"/>
      <c r="Q878"/>
      <c r="R878"/>
      <c r="S878"/>
      <c r="T878"/>
      <c r="U878"/>
      <c r="V878"/>
      <c r="W878"/>
      <c r="X878"/>
      <c r="Y878"/>
      <c r="Z878"/>
      <c r="AA878"/>
      <c r="AB878"/>
      <c r="AC878"/>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row>
    <row r="879" spans="1:78">
      <c r="A879"/>
      <c r="B879"/>
      <c r="C879"/>
      <c r="D879"/>
      <c r="E879"/>
      <c r="F879"/>
      <c r="G879"/>
      <c r="H879"/>
      <c r="I879"/>
      <c r="J879"/>
      <c r="K879"/>
      <c r="L879"/>
      <c r="M879"/>
      <c r="N879"/>
      <c r="O879"/>
      <c r="P879"/>
      <c r="Q879"/>
      <c r="R879"/>
      <c r="S879"/>
      <c r="T879"/>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row>
    <row r="880" spans="1:78">
      <c r="A880"/>
      <c r="B880"/>
      <c r="C880"/>
      <c r="D880"/>
      <c r="E880"/>
      <c r="F880"/>
      <c r="G880"/>
      <c r="H880"/>
      <c r="I880"/>
      <c r="J880"/>
      <c r="K880"/>
      <c r="L880"/>
      <c r="M880"/>
      <c r="N880"/>
      <c r="O880"/>
      <c r="P880"/>
      <c r="Q880"/>
      <c r="R880"/>
      <c r="S880"/>
      <c r="T880"/>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row>
    <row r="881" spans="1:78">
      <c r="A881"/>
      <c r="B881"/>
      <c r="C881"/>
      <c r="D881"/>
      <c r="E881"/>
      <c r="F881"/>
      <c r="G881"/>
      <c r="H881"/>
      <c r="I881"/>
      <c r="J881"/>
      <c r="K881"/>
      <c r="L881"/>
      <c r="M881"/>
      <c r="N881"/>
      <c r="O881"/>
      <c r="P881"/>
      <c r="Q881"/>
      <c r="R881"/>
      <c r="S881"/>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row>
    <row r="882" spans="1:78">
      <c r="A882"/>
      <c r="B882"/>
      <c r="C882"/>
      <c r="D882"/>
      <c r="E882"/>
      <c r="F882"/>
      <c r="G882"/>
      <c r="H882"/>
      <c r="I882"/>
      <c r="J882"/>
      <c r="K882"/>
      <c r="L882"/>
      <c r="M882"/>
      <c r="N882"/>
      <c r="O882"/>
      <c r="P882"/>
      <c r="Q882"/>
      <c r="R882"/>
      <c r="S882"/>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row>
    <row r="883" spans="1:78">
      <c r="A883"/>
      <c r="B883"/>
      <c r="C883"/>
      <c r="D883"/>
      <c r="E883"/>
      <c r="F883"/>
      <c r="G883"/>
      <c r="H883"/>
      <c r="I883"/>
      <c r="J883"/>
      <c r="K883"/>
      <c r="L883"/>
      <c r="M883"/>
      <c r="N883"/>
      <c r="O883"/>
      <c r="P883"/>
      <c r="Q883"/>
      <c r="R883"/>
      <c r="S883"/>
      <c r="T883"/>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row>
    <row r="884" spans="1:78">
      <c r="A884"/>
      <c r="B884"/>
      <c r="C884"/>
      <c r="D884"/>
      <c r="E884"/>
      <c r="F884"/>
      <c r="G884"/>
      <c r="H884"/>
      <c r="I884"/>
      <c r="J884"/>
      <c r="K884"/>
      <c r="L884"/>
      <c r="M884"/>
      <c r="N884"/>
      <c r="O884"/>
      <c r="P884"/>
      <c r="Q884"/>
      <c r="R884"/>
      <c r="S884"/>
      <c r="T884"/>
      <c r="U884"/>
      <c r="V884"/>
      <c r="W884"/>
      <c r="X884"/>
      <c r="Y884"/>
      <c r="Z884"/>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row>
    <row r="885" spans="1:78">
      <c r="A885"/>
      <c r="B885"/>
      <c r="C885"/>
      <c r="D885"/>
      <c r="E885"/>
      <c r="F885"/>
      <c r="G885"/>
      <c r="H885"/>
      <c r="I885"/>
      <c r="J885"/>
      <c r="K885"/>
      <c r="L885"/>
      <c r="M885"/>
      <c r="N885"/>
      <c r="O885"/>
      <c r="P885"/>
      <c r="Q885"/>
      <c r="R885"/>
      <c r="S885"/>
      <c r="T885"/>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row>
    <row r="886" spans="1:78">
      <c r="A886"/>
      <c r="B886"/>
      <c r="C886"/>
      <c r="D886"/>
      <c r="E886"/>
      <c r="F886"/>
      <c r="G886"/>
      <c r="H886"/>
      <c r="I886"/>
      <c r="J886"/>
      <c r="K886"/>
      <c r="L886"/>
      <c r="M886"/>
      <c r="N886"/>
      <c r="O886"/>
      <c r="P886"/>
      <c r="Q886"/>
      <c r="R886"/>
      <c r="S886"/>
      <c r="T886"/>
      <c r="U886"/>
      <c r="V886"/>
      <c r="W886"/>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row>
    <row r="887" spans="1:78">
      <c r="A887"/>
      <c r="B887"/>
      <c r="C887"/>
      <c r="D887"/>
      <c r="E887"/>
      <c r="F887"/>
      <c r="G887"/>
      <c r="H887"/>
      <c r="I887"/>
      <c r="J887"/>
      <c r="K887"/>
      <c r="L887"/>
      <c r="M887"/>
      <c r="N887"/>
      <c r="O887"/>
      <c r="P887"/>
      <c r="Q887"/>
      <c r="R887"/>
      <c r="S887"/>
      <c r="T887"/>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row>
    <row r="888" spans="1:78">
      <c r="A888"/>
      <c r="B888"/>
      <c r="C888"/>
      <c r="D888"/>
      <c r="E888"/>
      <c r="F888"/>
      <c r="G888"/>
      <c r="H888"/>
      <c r="I888"/>
      <c r="J888"/>
      <c r="K888"/>
      <c r="L888"/>
      <c r="M888"/>
      <c r="N888"/>
      <c r="O888"/>
      <c r="P888"/>
      <c r="Q888"/>
      <c r="R888"/>
      <c r="S888"/>
      <c r="T888"/>
      <c r="U888"/>
      <c r="V888"/>
      <c r="W888"/>
      <c r="X888"/>
      <c r="Y888"/>
      <c r="Z888"/>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row>
    <row r="889" spans="1:78">
      <c r="A889"/>
      <c r="B889"/>
      <c r="C889"/>
      <c r="D889"/>
      <c r="E889"/>
      <c r="F889"/>
      <c r="G889"/>
      <c r="H889"/>
      <c r="I889"/>
      <c r="J889"/>
      <c r="K889"/>
      <c r="L889"/>
      <c r="M889"/>
      <c r="N889"/>
      <c r="O889"/>
      <c r="P889"/>
      <c r="Q889"/>
      <c r="R889"/>
      <c r="S889"/>
      <c r="T889"/>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row>
    <row r="890" spans="1:78">
      <c r="A890"/>
      <c r="B890"/>
      <c r="C890"/>
      <c r="D890"/>
      <c r="E890"/>
      <c r="F890"/>
      <c r="G890"/>
      <c r="H890"/>
      <c r="I890"/>
      <c r="J890"/>
      <c r="K890"/>
      <c r="L890"/>
      <c r="M890"/>
      <c r="N890"/>
      <c r="O890"/>
      <c r="P890"/>
      <c r="Q890"/>
      <c r="R890"/>
      <c r="S890"/>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row>
    <row r="891" spans="1:78">
      <c r="A891"/>
      <c r="B891"/>
      <c r="C891"/>
      <c r="D891"/>
      <c r="E891"/>
      <c r="F891"/>
      <c r="G891"/>
      <c r="H891"/>
      <c r="I891"/>
      <c r="J891"/>
      <c r="K891"/>
      <c r="L891"/>
      <c r="M891"/>
      <c r="N891"/>
      <c r="O891"/>
      <c r="P891"/>
      <c r="Q891"/>
      <c r="R891"/>
      <c r="S891"/>
      <c r="T891"/>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row>
    <row r="892" spans="1:78">
      <c r="A892"/>
      <c r="B892"/>
      <c r="C892"/>
      <c r="D892"/>
      <c r="E892"/>
      <c r="F892"/>
      <c r="G892"/>
      <c r="H892"/>
      <c r="I892"/>
      <c r="J892"/>
      <c r="K892"/>
      <c r="L892"/>
      <c r="M892"/>
      <c r="N892"/>
      <c r="O892"/>
      <c r="P892"/>
      <c r="Q892"/>
      <c r="R892"/>
      <c r="S892"/>
      <c r="T892"/>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row>
    <row r="893" spans="1:78">
      <c r="A893"/>
      <c r="B893"/>
      <c r="C893"/>
      <c r="D893"/>
      <c r="E893"/>
      <c r="F893"/>
      <c r="G893"/>
      <c r="H893"/>
      <c r="I893"/>
      <c r="J893"/>
      <c r="K893"/>
      <c r="L893"/>
      <c r="M893"/>
      <c r="N893"/>
      <c r="O893"/>
      <c r="P893"/>
      <c r="Q893"/>
      <c r="R893"/>
      <c r="S893"/>
      <c r="T893"/>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row>
    <row r="894" spans="1:78">
      <c r="A894"/>
      <c r="B894"/>
      <c r="C894"/>
      <c r="D894"/>
      <c r="E894"/>
      <c r="F894"/>
      <c r="G894"/>
      <c r="H894"/>
      <c r="I894"/>
      <c r="J894"/>
      <c r="K894"/>
      <c r="L894"/>
      <c r="M894"/>
      <c r="N894"/>
      <c r="O894"/>
      <c r="P894"/>
      <c r="Q894"/>
      <c r="R894"/>
      <c r="S894"/>
      <c r="T894"/>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c r="BR894"/>
      <c r="BS894"/>
      <c r="BT894"/>
      <c r="BU894"/>
      <c r="BV894"/>
      <c r="BW894"/>
      <c r="BX894"/>
      <c r="BY894"/>
      <c r="BZ894"/>
    </row>
    <row r="895" spans="1:78">
      <c r="A895"/>
      <c r="B895"/>
      <c r="C895"/>
      <c r="D895"/>
      <c r="E895"/>
      <c r="F895"/>
      <c r="G895"/>
      <c r="H895"/>
      <c r="I895"/>
      <c r="J895"/>
      <c r="K895"/>
      <c r="L895"/>
      <c r="M895"/>
      <c r="N895"/>
      <c r="O895"/>
      <c r="P895"/>
      <c r="Q895"/>
      <c r="R895"/>
      <c r="S895"/>
      <c r="T895"/>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row>
    <row r="896" spans="1:78">
      <c r="A896"/>
      <c r="B896"/>
      <c r="C896"/>
      <c r="D896"/>
      <c r="E896"/>
      <c r="F896"/>
      <c r="G896"/>
      <c r="H896"/>
      <c r="I896"/>
      <c r="J896"/>
      <c r="K896"/>
      <c r="L896"/>
      <c r="M896"/>
      <c r="N896"/>
      <c r="O896"/>
      <c r="P896"/>
      <c r="Q896"/>
      <c r="R896"/>
      <c r="S896"/>
      <c r="T896"/>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row>
    <row r="897" spans="1:78">
      <c r="A897"/>
      <c r="B897"/>
      <c r="C897"/>
      <c r="D897"/>
      <c r="E897"/>
      <c r="F897"/>
      <c r="G897"/>
      <c r="H897"/>
      <c r="I897"/>
      <c r="J897"/>
      <c r="K897"/>
      <c r="L897"/>
      <c r="M897"/>
      <c r="N897"/>
      <c r="O897"/>
      <c r="P897"/>
      <c r="Q897"/>
      <c r="R897"/>
      <c r="S897"/>
      <c r="T897"/>
      <c r="U897"/>
      <c r="V897"/>
      <c r="W897"/>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row>
    <row r="898" spans="1:78">
      <c r="A898"/>
      <c r="B898"/>
      <c r="C898"/>
      <c r="D898"/>
      <c r="E898"/>
      <c r="F898"/>
      <c r="G898"/>
      <c r="H898"/>
      <c r="I898"/>
      <c r="J898"/>
      <c r="K898"/>
      <c r="L898"/>
      <c r="M898"/>
      <c r="N898"/>
      <c r="O898"/>
      <c r="P898"/>
      <c r="Q898"/>
      <c r="R898"/>
      <c r="S898"/>
      <c r="T898"/>
      <c r="U898"/>
      <c r="V898"/>
      <c r="W898"/>
      <c r="X898"/>
      <c r="Y898"/>
      <c r="Z898"/>
      <c r="AA898"/>
      <c r="AB898"/>
      <c r="AC898"/>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c r="BS898"/>
      <c r="BT898"/>
      <c r="BU898"/>
      <c r="BV898"/>
      <c r="BW898"/>
      <c r="BX898"/>
      <c r="BY898"/>
      <c r="BZ898"/>
    </row>
    <row r="899" spans="1:78">
      <c r="A899"/>
      <c r="B899"/>
      <c r="C899"/>
      <c r="D899"/>
      <c r="E899"/>
      <c r="F899"/>
      <c r="G899"/>
      <c r="H899"/>
      <c r="I899"/>
      <c r="J899"/>
      <c r="K899"/>
      <c r="L899"/>
      <c r="M899"/>
      <c r="N899"/>
      <c r="O899"/>
      <c r="P899"/>
      <c r="Q899"/>
      <c r="R899"/>
      <c r="S899"/>
      <c r="T899"/>
      <c r="U899"/>
      <c r="V899"/>
      <c r="W899"/>
      <c r="X899"/>
      <c r="Y899"/>
      <c r="Z899"/>
      <c r="AA899"/>
      <c r="AB899"/>
      <c r="AC899"/>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row>
    <row r="900" spans="1:78">
      <c r="A900"/>
      <c r="B900"/>
      <c r="C900"/>
      <c r="D900"/>
      <c r="E900"/>
      <c r="F900"/>
      <c r="G900"/>
      <c r="H900"/>
      <c r="I900"/>
      <c r="J900"/>
      <c r="K900"/>
      <c r="L900"/>
      <c r="M900"/>
      <c r="N900"/>
      <c r="O900"/>
      <c r="P900"/>
      <c r="Q900"/>
      <c r="R900"/>
      <c r="S900"/>
      <c r="T900"/>
      <c r="U900"/>
      <c r="V900"/>
      <c r="W900"/>
      <c r="X900"/>
      <c r="Y900"/>
      <c r="Z900"/>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row>
    <row r="901" spans="1:78">
      <c r="A901"/>
      <c r="B901"/>
      <c r="C901"/>
      <c r="D901"/>
      <c r="E901"/>
      <c r="F901"/>
      <c r="G901"/>
      <c r="H901"/>
      <c r="I901"/>
      <c r="J901"/>
      <c r="K901"/>
      <c r="L901"/>
      <c r="M901"/>
      <c r="N901"/>
      <c r="O901"/>
      <c r="P901"/>
      <c r="Q901"/>
      <c r="R901"/>
      <c r="S901"/>
      <c r="T901"/>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row>
    <row r="902" spans="1:78">
      <c r="A902"/>
      <c r="B902"/>
      <c r="C902"/>
      <c r="D902"/>
      <c r="E902"/>
      <c r="F902"/>
      <c r="G902"/>
      <c r="H902"/>
      <c r="I902"/>
      <c r="J902"/>
      <c r="K902"/>
      <c r="L902"/>
      <c r="M902"/>
      <c r="N902"/>
      <c r="O902"/>
      <c r="P902"/>
      <c r="Q902"/>
      <c r="R902"/>
      <c r="S902"/>
      <c r="T902"/>
      <c r="U902"/>
      <c r="V902"/>
      <c r="W902"/>
      <c r="X902"/>
      <c r="Y902"/>
      <c r="Z902"/>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row>
    <row r="903" spans="1:78">
      <c r="A903"/>
      <c r="B903"/>
      <c r="C903"/>
      <c r="D903"/>
      <c r="E903"/>
      <c r="F903"/>
      <c r="G903"/>
      <c r="H903"/>
      <c r="I903"/>
      <c r="J903"/>
      <c r="K903"/>
      <c r="L903"/>
      <c r="M903"/>
      <c r="N903"/>
      <c r="O903"/>
      <c r="P903"/>
      <c r="Q903"/>
      <c r="R903"/>
      <c r="S903"/>
      <c r="T903"/>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row>
    <row r="904" spans="1:78">
      <c r="A904"/>
      <c r="B904"/>
      <c r="C904"/>
      <c r="D904"/>
      <c r="E904"/>
      <c r="F904"/>
      <c r="G904"/>
      <c r="H904"/>
      <c r="I904"/>
      <c r="J904"/>
      <c r="K904"/>
      <c r="L904"/>
      <c r="M904"/>
      <c r="N904"/>
      <c r="O904"/>
      <c r="P904"/>
      <c r="Q904"/>
      <c r="R904"/>
      <c r="S904"/>
      <c r="T904"/>
      <c r="U904"/>
      <c r="V904"/>
      <c r="W904"/>
      <c r="X904"/>
      <c r="Y904"/>
      <c r="Z904"/>
      <c r="AA904"/>
      <c r="AB904"/>
      <c r="AC904"/>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row>
    <row r="905" spans="1:78">
      <c r="A905"/>
      <c r="B905"/>
      <c r="C905"/>
      <c r="D905"/>
      <c r="E905"/>
      <c r="F905"/>
      <c r="G905"/>
      <c r="H905"/>
      <c r="I905"/>
      <c r="J905"/>
      <c r="K905"/>
      <c r="L905"/>
      <c r="M905"/>
      <c r="N905"/>
      <c r="O905"/>
      <c r="P905"/>
      <c r="Q905"/>
      <c r="R905"/>
      <c r="S905"/>
      <c r="T905"/>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row>
    <row r="906" spans="1:78">
      <c r="A906"/>
      <c r="B906"/>
      <c r="C906"/>
      <c r="D906"/>
      <c r="E906"/>
      <c r="F906"/>
      <c r="G906"/>
      <c r="H906"/>
      <c r="I906"/>
      <c r="J906"/>
      <c r="K906"/>
      <c r="L906"/>
      <c r="M906"/>
      <c r="N906"/>
      <c r="O906"/>
      <c r="P906"/>
      <c r="Q906"/>
      <c r="R906"/>
      <c r="S906"/>
      <c r="T906"/>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c r="BX906"/>
      <c r="BY906"/>
      <c r="BZ906"/>
    </row>
    <row r="907" spans="1:78">
      <c r="A907"/>
      <c r="B907"/>
      <c r="C907"/>
      <c r="D907"/>
      <c r="E907"/>
      <c r="F907"/>
      <c r="G907"/>
      <c r="H907"/>
      <c r="I907"/>
      <c r="J907"/>
      <c r="K907"/>
      <c r="L907"/>
      <c r="M907"/>
      <c r="N907"/>
      <c r="O907"/>
      <c r="P907"/>
      <c r="Q907"/>
      <c r="R907"/>
      <c r="S907"/>
      <c r="T907"/>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c r="BX907"/>
      <c r="BY907"/>
      <c r="BZ907"/>
    </row>
    <row r="908" spans="1:78">
      <c r="A908"/>
      <c r="B908"/>
      <c r="C908"/>
      <c r="D908"/>
      <c r="E908"/>
      <c r="F908"/>
      <c r="G908"/>
      <c r="H908"/>
      <c r="I908"/>
      <c r="J908"/>
      <c r="K908"/>
      <c r="L908"/>
      <c r="M908"/>
      <c r="N908"/>
      <c r="O908"/>
      <c r="P908"/>
      <c r="Q908"/>
      <c r="R908"/>
      <c r="S908"/>
      <c r="T908"/>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row>
    <row r="909" spans="1:78">
      <c r="A909"/>
      <c r="B909"/>
      <c r="C909"/>
      <c r="D909"/>
      <c r="E909"/>
      <c r="F909"/>
      <c r="G909"/>
      <c r="H909"/>
      <c r="I909"/>
      <c r="J909"/>
      <c r="K909"/>
      <c r="L909"/>
      <c r="M909"/>
      <c r="N909"/>
      <c r="O909"/>
      <c r="P909"/>
      <c r="Q909"/>
      <c r="R909"/>
      <c r="S909"/>
      <c r="T909"/>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row>
    <row r="910" spans="1:78">
      <c r="A910"/>
      <c r="B910"/>
      <c r="C910"/>
      <c r="D910"/>
      <c r="E910"/>
      <c r="F910"/>
      <c r="G910"/>
      <c r="H910"/>
      <c r="I910"/>
      <c r="J910"/>
      <c r="K910"/>
      <c r="L910"/>
      <c r="M910"/>
      <c r="N910"/>
      <c r="O910"/>
      <c r="P910"/>
      <c r="Q910"/>
      <c r="R910"/>
      <c r="S910"/>
      <c r="T910"/>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row>
    <row r="911" spans="1:78">
      <c r="A911"/>
      <c r="B911"/>
      <c r="C911"/>
      <c r="D911"/>
      <c r="E911"/>
      <c r="F911"/>
      <c r="G911"/>
      <c r="H911"/>
      <c r="I911"/>
      <c r="J911"/>
      <c r="K911"/>
      <c r="L911"/>
      <c r="M911"/>
      <c r="N911"/>
      <c r="O911"/>
      <c r="P911"/>
      <c r="Q911"/>
      <c r="R911"/>
      <c r="S911"/>
      <c r="T911"/>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row>
    <row r="912" spans="1:78">
      <c r="A912"/>
      <c r="B912"/>
      <c r="C912"/>
      <c r="D912"/>
      <c r="E912"/>
      <c r="F912"/>
      <c r="G912"/>
      <c r="H912"/>
      <c r="I912"/>
      <c r="J912"/>
      <c r="K912"/>
      <c r="L912"/>
      <c r="M912"/>
      <c r="N912"/>
      <c r="O912"/>
      <c r="P912"/>
      <c r="Q912"/>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c r="BS912"/>
      <c r="BT912"/>
      <c r="BU912"/>
      <c r="BV912"/>
      <c r="BW912"/>
      <c r="BX912"/>
      <c r="BY912"/>
      <c r="BZ912"/>
    </row>
    <row r="913" spans="1:78">
      <c r="A913"/>
      <c r="B913"/>
      <c r="C913"/>
      <c r="D913"/>
      <c r="E913"/>
      <c r="F913"/>
      <c r="G913"/>
      <c r="H913"/>
      <c r="I913"/>
      <c r="J913"/>
      <c r="K913"/>
      <c r="L913"/>
      <c r="M913"/>
      <c r="N913"/>
      <c r="O913"/>
      <c r="P913"/>
      <c r="Q913"/>
      <c r="R913"/>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row>
    <row r="914" spans="1:78">
      <c r="A914"/>
      <c r="B914"/>
      <c r="C914"/>
      <c r="D914"/>
      <c r="E914"/>
      <c r="F914"/>
      <c r="G914"/>
      <c r="H914"/>
      <c r="I914"/>
      <c r="J914"/>
      <c r="K914"/>
      <c r="L914"/>
      <c r="M914"/>
      <c r="N914"/>
      <c r="O914"/>
      <c r="P914"/>
      <c r="Q914"/>
      <c r="R914"/>
      <c r="S914"/>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c r="BX914"/>
      <c r="BY914"/>
      <c r="BZ914"/>
    </row>
    <row r="915" spans="1:78">
      <c r="A915"/>
      <c r="B915"/>
      <c r="C915"/>
      <c r="D915"/>
      <c r="E915"/>
      <c r="F915"/>
      <c r="G915"/>
      <c r="H915"/>
      <c r="I915"/>
      <c r="J915"/>
      <c r="K915"/>
      <c r="L915"/>
      <c r="M915"/>
      <c r="N915"/>
      <c r="O915"/>
      <c r="P915"/>
      <c r="Q915"/>
      <c r="R915"/>
      <c r="S915"/>
      <c r="T915"/>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row>
    <row r="916" spans="1:78">
      <c r="A916"/>
      <c r="B916"/>
      <c r="C916"/>
      <c r="D916"/>
      <c r="E916"/>
      <c r="F916"/>
      <c r="G916"/>
      <c r="H916"/>
      <c r="I916"/>
      <c r="J916"/>
      <c r="K916"/>
      <c r="L916"/>
      <c r="M916"/>
      <c r="N916"/>
      <c r="O916"/>
      <c r="P916"/>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row>
    <row r="917" spans="1:78">
      <c r="A917"/>
      <c r="B917"/>
      <c r="C917"/>
      <c r="D917"/>
      <c r="E917"/>
      <c r="F917"/>
      <c r="G917"/>
      <c r="H917"/>
      <c r="I917"/>
      <c r="J917"/>
      <c r="K917"/>
      <c r="L917"/>
      <c r="M917"/>
      <c r="N917"/>
      <c r="O917"/>
      <c r="P917"/>
      <c r="Q917"/>
      <c r="R917"/>
      <c r="S917"/>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c r="BR917"/>
      <c r="BS917"/>
      <c r="BT917"/>
      <c r="BU917"/>
      <c r="BV917"/>
      <c r="BW917"/>
      <c r="BX917"/>
      <c r="BY917"/>
      <c r="BZ917"/>
    </row>
    <row r="918" spans="1:78">
      <c r="A918"/>
      <c r="B918"/>
      <c r="C918"/>
      <c r="D918"/>
      <c r="E918"/>
      <c r="F918"/>
      <c r="G918"/>
      <c r="H918"/>
      <c r="I918"/>
      <c r="J918"/>
      <c r="K918"/>
      <c r="L918"/>
      <c r="M918"/>
      <c r="N918"/>
      <c r="O918"/>
      <c r="P918"/>
      <c r="Q918"/>
      <c r="R918"/>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c r="BS918"/>
      <c r="BT918"/>
      <c r="BU918"/>
      <c r="BV918"/>
      <c r="BW918"/>
      <c r="BX918"/>
      <c r="BY918"/>
      <c r="BZ918"/>
    </row>
    <row r="919" spans="1:78">
      <c r="A919"/>
      <c r="B919"/>
      <c r="C919"/>
      <c r="D919"/>
      <c r="E919"/>
      <c r="F919"/>
      <c r="G919"/>
      <c r="H919"/>
      <c r="I919"/>
      <c r="J919"/>
      <c r="K919"/>
      <c r="L919"/>
      <c r="M919"/>
      <c r="N919"/>
      <c r="O919"/>
      <c r="P919"/>
      <c r="Q919"/>
      <c r="R919"/>
      <c r="S919"/>
      <c r="T919"/>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c r="BS919"/>
      <c r="BT919"/>
      <c r="BU919"/>
      <c r="BV919"/>
      <c r="BW919"/>
      <c r="BX919"/>
      <c r="BY919"/>
      <c r="BZ919"/>
    </row>
    <row r="920" spans="1:78">
      <c r="A920"/>
      <c r="B920"/>
      <c r="C920"/>
      <c r="D920"/>
      <c r="E920"/>
      <c r="F920"/>
      <c r="G920"/>
      <c r="H920"/>
      <c r="I920"/>
      <c r="J920"/>
      <c r="K920"/>
      <c r="L920"/>
      <c r="M920"/>
      <c r="N920"/>
      <c r="O920"/>
      <c r="P920"/>
      <c r="Q920"/>
      <c r="R920"/>
      <c r="S920"/>
      <c r="T920"/>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c r="BS920"/>
      <c r="BT920"/>
      <c r="BU920"/>
      <c r="BV920"/>
      <c r="BW920"/>
      <c r="BX920"/>
      <c r="BY920"/>
      <c r="BZ920"/>
    </row>
    <row r="921" spans="1:78">
      <c r="A921"/>
      <c r="B921"/>
      <c r="C921"/>
      <c r="D921"/>
      <c r="E921"/>
      <c r="F921"/>
      <c r="G921"/>
      <c r="H921"/>
      <c r="I921"/>
      <c r="J921"/>
      <c r="K921"/>
      <c r="L921"/>
      <c r="M921"/>
      <c r="N921"/>
      <c r="O921"/>
      <c r="P921"/>
      <c r="Q921"/>
      <c r="R921"/>
      <c r="S921"/>
      <c r="T921"/>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c r="BX921"/>
      <c r="BY921"/>
      <c r="BZ921"/>
    </row>
    <row r="922" spans="1:78">
      <c r="A922"/>
      <c r="B922"/>
      <c r="C922"/>
      <c r="D922"/>
      <c r="E922"/>
      <c r="F922"/>
      <c r="G922"/>
      <c r="H922"/>
      <c r="I922"/>
      <c r="J922"/>
      <c r="K922"/>
      <c r="L922"/>
      <c r="M922"/>
      <c r="N922"/>
      <c r="O922"/>
      <c r="P922"/>
      <c r="Q922"/>
      <c r="R922"/>
      <c r="S922"/>
      <c r="T922"/>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row>
    <row r="923" spans="1:78">
      <c r="A923"/>
      <c r="B923"/>
      <c r="C923"/>
      <c r="D923"/>
      <c r="E923"/>
      <c r="F923"/>
      <c r="G923"/>
      <c r="H923"/>
      <c r="I923"/>
      <c r="J923"/>
      <c r="K923"/>
      <c r="L923"/>
      <c r="M923"/>
      <c r="N923"/>
      <c r="O923"/>
      <c r="P923"/>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row>
    <row r="924" spans="1:78">
      <c r="A924"/>
      <c r="B924"/>
      <c r="C924"/>
      <c r="D924"/>
      <c r="E924"/>
      <c r="F924"/>
      <c r="G924"/>
      <c r="H924"/>
      <c r="I924"/>
      <c r="J924"/>
      <c r="K924"/>
      <c r="L924"/>
      <c r="M924"/>
      <c r="N924"/>
      <c r="O924"/>
      <c r="P924"/>
      <c r="Q924"/>
      <c r="R924"/>
      <c r="S924"/>
      <c r="T924"/>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row>
    <row r="925" spans="1:78">
      <c r="A925"/>
      <c r="B925"/>
      <c r="C925"/>
      <c r="D925"/>
      <c r="E925"/>
      <c r="F925"/>
      <c r="G925"/>
      <c r="H925"/>
      <c r="I925"/>
      <c r="J925"/>
      <c r="K925"/>
      <c r="L925"/>
      <c r="M925"/>
      <c r="N925"/>
      <c r="O925"/>
      <c r="P925"/>
      <c r="Q925"/>
      <c r="R925"/>
      <c r="S925"/>
      <c r="T925"/>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c r="BS925"/>
      <c r="BT925"/>
      <c r="BU925"/>
      <c r="BV925"/>
      <c r="BW925"/>
      <c r="BX925"/>
      <c r="BY925"/>
      <c r="BZ925"/>
    </row>
    <row r="926" spans="1:78">
      <c r="A926"/>
      <c r="B926"/>
      <c r="C926"/>
      <c r="D926"/>
      <c r="E926"/>
      <c r="F926"/>
      <c r="G926"/>
      <c r="H926"/>
      <c r="I926"/>
      <c r="J926"/>
      <c r="K926"/>
      <c r="L926"/>
      <c r="M926"/>
      <c r="N926"/>
      <c r="O926"/>
      <c r="P926"/>
      <c r="Q926"/>
      <c r="R926"/>
      <c r="S926"/>
      <c r="T926"/>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c r="BS926"/>
      <c r="BT926"/>
      <c r="BU926"/>
      <c r="BV926"/>
      <c r="BW926"/>
      <c r="BX926"/>
      <c r="BY926"/>
      <c r="BZ926"/>
    </row>
    <row r="927" spans="1:78">
      <c r="A927"/>
      <c r="B927"/>
      <c r="C927"/>
      <c r="D927"/>
      <c r="E927"/>
      <c r="F927"/>
      <c r="G927"/>
      <c r="H927"/>
      <c r="I927"/>
      <c r="J927"/>
      <c r="K927"/>
      <c r="L927"/>
      <c r="M927"/>
      <c r="N927"/>
      <c r="O927"/>
      <c r="P927"/>
      <c r="Q927"/>
      <c r="R927"/>
      <c r="S927"/>
      <c r="T927"/>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row>
    <row r="928" spans="1:78">
      <c r="A928"/>
      <c r="B928"/>
      <c r="C928"/>
      <c r="D928"/>
      <c r="E928"/>
      <c r="F928"/>
      <c r="G928"/>
      <c r="H928"/>
      <c r="I928"/>
      <c r="J928"/>
      <c r="K928"/>
      <c r="L928"/>
      <c r="M928"/>
      <c r="N928"/>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c r="BX928"/>
      <c r="BY928"/>
      <c r="BZ928"/>
    </row>
    <row r="929" spans="1:78">
      <c r="A929"/>
      <c r="B929"/>
      <c r="C929"/>
      <c r="D929"/>
      <c r="E929"/>
      <c r="F929"/>
      <c r="G929"/>
      <c r="H929"/>
      <c r="I929"/>
      <c r="J929"/>
      <c r="K929"/>
      <c r="L929"/>
      <c r="M929"/>
      <c r="N929"/>
      <c r="O929"/>
      <c r="P929"/>
      <c r="Q929"/>
      <c r="R929"/>
      <c r="S929"/>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c r="BX929"/>
      <c r="BY929"/>
      <c r="BZ929"/>
    </row>
    <row r="930" spans="1:78">
      <c r="A930"/>
      <c r="B930"/>
      <c r="C930"/>
      <c r="D930"/>
      <c r="E930"/>
      <c r="F930"/>
      <c r="G930"/>
      <c r="H930"/>
      <c r="I930"/>
      <c r="J930"/>
      <c r="K930"/>
      <c r="L930"/>
      <c r="M930"/>
      <c r="N930"/>
      <c r="O930"/>
      <c r="P930"/>
      <c r="Q930"/>
      <c r="R930"/>
      <c r="S930"/>
      <c r="T930"/>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c r="BR930"/>
      <c r="BS930"/>
      <c r="BT930"/>
      <c r="BU930"/>
      <c r="BV930"/>
      <c r="BW930"/>
      <c r="BX930"/>
      <c r="BY930"/>
      <c r="BZ930"/>
    </row>
    <row r="931" spans="1:78">
      <c r="A931"/>
      <c r="B931"/>
      <c r="C931"/>
      <c r="D931"/>
      <c r="E931"/>
      <c r="F931"/>
      <c r="G931"/>
      <c r="H931"/>
      <c r="I931"/>
      <c r="J931"/>
      <c r="K931"/>
      <c r="L931"/>
      <c r="M931"/>
      <c r="N931"/>
      <c r="O931"/>
      <c r="P931"/>
      <c r="Q931"/>
      <c r="R931"/>
      <c r="S931"/>
      <c r="T931"/>
      <c r="U931"/>
      <c r="V931"/>
      <c r="W931"/>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c r="BS931"/>
      <c r="BT931"/>
      <c r="BU931"/>
      <c r="BV931"/>
      <c r="BW931"/>
      <c r="BX931"/>
      <c r="BY931"/>
      <c r="BZ931"/>
    </row>
    <row r="932" spans="1:78">
      <c r="A932"/>
      <c r="B932"/>
      <c r="C932"/>
      <c r="D932"/>
      <c r="E932"/>
      <c r="F932"/>
      <c r="G932"/>
      <c r="H932"/>
      <c r="I932"/>
      <c r="J932"/>
      <c r="K932"/>
      <c r="L932"/>
      <c r="M932"/>
      <c r="N932"/>
      <c r="O932"/>
      <c r="P932"/>
      <c r="Q932"/>
      <c r="R932"/>
      <c r="S932"/>
      <c r="T932"/>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c r="BR932"/>
      <c r="BS932"/>
      <c r="BT932"/>
      <c r="BU932"/>
      <c r="BV932"/>
      <c r="BW932"/>
      <c r="BX932"/>
      <c r="BY932"/>
      <c r="BZ932"/>
    </row>
    <row r="933" spans="1:78">
      <c r="A933"/>
      <c r="B933"/>
      <c r="C933"/>
      <c r="D933"/>
      <c r="E933"/>
      <c r="F933"/>
      <c r="G933"/>
      <c r="H933"/>
      <c r="I933"/>
      <c r="J933"/>
      <c r="K933"/>
      <c r="L933"/>
      <c r="M933"/>
      <c r="N933"/>
      <c r="O933"/>
      <c r="P933"/>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c r="BX933"/>
      <c r="BY933"/>
      <c r="BZ933"/>
    </row>
    <row r="934" spans="1:78">
      <c r="A934"/>
      <c r="B934"/>
      <c r="C934"/>
      <c r="D934"/>
      <c r="E934"/>
      <c r="F934"/>
      <c r="G934"/>
      <c r="H934"/>
      <c r="I934"/>
      <c r="J934"/>
      <c r="K934"/>
      <c r="L934"/>
      <c r="M934"/>
      <c r="N934"/>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c r="BS934"/>
      <c r="BT934"/>
      <c r="BU934"/>
      <c r="BV934"/>
      <c r="BW934"/>
      <c r="BX934"/>
      <c r="BY934"/>
      <c r="BZ934"/>
    </row>
    <row r="935" spans="1:78">
      <c r="A935"/>
      <c r="B935"/>
      <c r="C935"/>
      <c r="D935"/>
      <c r="E935"/>
      <c r="F935"/>
      <c r="G935"/>
      <c r="H935"/>
      <c r="I935"/>
      <c r="J935"/>
      <c r="K935"/>
      <c r="L935"/>
      <c r="M935"/>
      <c r="N935"/>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row>
    <row r="936" spans="1:78">
      <c r="A936"/>
      <c r="B936"/>
      <c r="C936"/>
      <c r="D936"/>
      <c r="E936"/>
      <c r="F936"/>
      <c r="G936"/>
      <c r="H936"/>
      <c r="I936"/>
      <c r="J936"/>
      <c r="K936"/>
      <c r="L936"/>
      <c r="M936"/>
      <c r="N936"/>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row>
    <row r="937" spans="1:78">
      <c r="A937"/>
      <c r="B937"/>
      <c r="C937"/>
      <c r="D937"/>
      <c r="E937"/>
      <c r="F937"/>
      <c r="G937"/>
      <c r="H937"/>
      <c r="I937"/>
      <c r="J937"/>
      <c r="K937"/>
      <c r="L937"/>
      <c r="M937"/>
      <c r="N937"/>
      <c r="O937"/>
      <c r="P937"/>
      <c r="Q937"/>
      <c r="R937"/>
      <c r="S937"/>
      <c r="T937"/>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row>
    <row r="938" spans="1:78">
      <c r="A938"/>
      <c r="B938"/>
      <c r="C938"/>
      <c r="D938"/>
      <c r="E938"/>
      <c r="F938"/>
      <c r="G938"/>
      <c r="H938"/>
      <c r="I938"/>
      <c r="J938"/>
      <c r="K938"/>
      <c r="L938"/>
      <c r="M938"/>
      <c r="N938"/>
      <c r="O938"/>
      <c r="P938"/>
      <c r="Q938"/>
      <c r="R938"/>
      <c r="S938"/>
      <c r="T938"/>
      <c r="U938"/>
      <c r="V938"/>
      <c r="W938"/>
      <c r="X938"/>
      <c r="Y938"/>
      <c r="Z938"/>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row>
    <row r="939" spans="1:78">
      <c r="A939"/>
      <c r="B939"/>
      <c r="C939"/>
      <c r="D939"/>
      <c r="E939"/>
      <c r="F939"/>
      <c r="G939"/>
      <c r="H939"/>
      <c r="I939"/>
      <c r="J939"/>
      <c r="K939"/>
      <c r="L939"/>
      <c r="M939"/>
      <c r="N939"/>
      <c r="O939"/>
      <c r="P939"/>
      <c r="Q939"/>
      <c r="R939"/>
      <c r="S939"/>
      <c r="T939"/>
      <c r="U939"/>
      <c r="V939"/>
      <c r="W939"/>
      <c r="X939"/>
      <c r="Y939"/>
      <c r="Z939"/>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row>
    <row r="940" spans="1:78">
      <c r="A940"/>
      <c r="B940"/>
      <c r="C940"/>
      <c r="D940"/>
      <c r="E940"/>
      <c r="F940"/>
      <c r="G940"/>
      <c r="H940"/>
      <c r="I940"/>
      <c r="J940"/>
      <c r="K940"/>
      <c r="L940"/>
      <c r="M940"/>
      <c r="N940"/>
      <c r="O940"/>
      <c r="P940"/>
      <c r="Q940"/>
      <c r="R940"/>
      <c r="S940"/>
      <c r="T940"/>
      <c r="U940"/>
      <c r="V940"/>
      <c r="W940"/>
      <c r="X940"/>
      <c r="Y940"/>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row>
    <row r="941" spans="1:78">
      <c r="A941"/>
      <c r="B941"/>
      <c r="C941"/>
      <c r="D941"/>
      <c r="E941"/>
      <c r="F941"/>
      <c r="G941"/>
      <c r="H941"/>
      <c r="I941"/>
      <c r="J941"/>
      <c r="K941"/>
      <c r="L941"/>
      <c r="M941"/>
      <c r="N941"/>
      <c r="O941"/>
      <c r="P941"/>
      <c r="Q941"/>
      <c r="R941"/>
      <c r="S941"/>
      <c r="T941"/>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row>
    <row r="942" spans="1:78">
      <c r="A942"/>
      <c r="B942"/>
      <c r="C942"/>
      <c r="D942"/>
      <c r="E942"/>
      <c r="F942"/>
      <c r="G942"/>
      <c r="H942"/>
      <c r="I942"/>
      <c r="J942"/>
      <c r="K942"/>
      <c r="L942"/>
      <c r="M942"/>
      <c r="N942"/>
      <c r="O942"/>
      <c r="P942"/>
      <c r="Q942"/>
      <c r="R942"/>
      <c r="S942"/>
      <c r="T942"/>
      <c r="U942"/>
      <c r="V942"/>
      <c r="W942"/>
      <c r="X942"/>
      <c r="Y942"/>
      <c r="Z942"/>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row>
    <row r="943" spans="1:78">
      <c r="A943"/>
      <c r="B943"/>
      <c r="C943"/>
      <c r="D943"/>
      <c r="E943"/>
      <c r="F943"/>
      <c r="G943"/>
      <c r="H943"/>
      <c r="I943"/>
      <c r="J943"/>
      <c r="K943"/>
      <c r="L943"/>
      <c r="M943"/>
      <c r="N943"/>
      <c r="O943"/>
      <c r="P943"/>
      <c r="Q943"/>
      <c r="R943"/>
      <c r="S943"/>
      <c r="T943"/>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row>
    <row r="944" spans="1:78">
      <c r="A944"/>
      <c r="B944"/>
      <c r="C944"/>
      <c r="D944"/>
      <c r="E944"/>
      <c r="F944"/>
      <c r="G944"/>
      <c r="H944"/>
      <c r="I944"/>
      <c r="J944"/>
      <c r="K944"/>
      <c r="L944"/>
      <c r="M944"/>
      <c r="N944"/>
      <c r="O944"/>
      <c r="P944"/>
      <c r="Q944"/>
      <c r="R944"/>
      <c r="S944"/>
      <c r="T944"/>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row>
    <row r="945" spans="1:78">
      <c r="A945"/>
      <c r="B945"/>
      <c r="C945"/>
      <c r="D945"/>
      <c r="E945"/>
      <c r="F945"/>
      <c r="G945"/>
      <c r="H945"/>
      <c r="I945"/>
      <c r="J945"/>
      <c r="K945"/>
      <c r="L945"/>
      <c r="M945"/>
      <c r="N945"/>
      <c r="O945"/>
      <c r="P945"/>
      <c r="Q945"/>
      <c r="R945"/>
      <c r="S945"/>
      <c r="T945"/>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row>
    <row r="946" spans="1:78">
      <c r="A946"/>
      <c r="B946"/>
      <c r="C946"/>
      <c r="D946"/>
      <c r="E946"/>
      <c r="F946"/>
      <c r="G946"/>
      <c r="H946"/>
      <c r="I946"/>
      <c r="J946"/>
      <c r="K946"/>
      <c r="L946"/>
      <c r="M946"/>
      <c r="N946"/>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row>
    <row r="947" spans="1:78">
      <c r="A947"/>
      <c r="B947"/>
      <c r="C947"/>
      <c r="D947"/>
      <c r="E947"/>
      <c r="F947"/>
      <c r="G947"/>
      <c r="H947"/>
      <c r="I947"/>
      <c r="J947"/>
      <c r="K947"/>
      <c r="L947"/>
      <c r="M947"/>
      <c r="N947"/>
      <c r="O947"/>
      <c r="P947"/>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row>
    <row r="948" spans="1:78">
      <c r="A948"/>
      <c r="B948"/>
      <c r="C948"/>
      <c r="D948"/>
      <c r="E948"/>
      <c r="F948"/>
      <c r="G948"/>
      <c r="H948"/>
      <c r="I948"/>
      <c r="J948"/>
      <c r="K948"/>
      <c r="L948"/>
      <c r="M948"/>
      <c r="N948"/>
      <c r="O948"/>
      <c r="P948"/>
      <c r="Q948"/>
      <c r="R948"/>
      <c r="S948"/>
      <c r="T948"/>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row>
    <row r="949" spans="1:78">
      <c r="A949"/>
      <c r="B949"/>
      <c r="C949"/>
      <c r="D949"/>
      <c r="E949"/>
      <c r="F949"/>
      <c r="G949"/>
      <c r="H949"/>
      <c r="I949"/>
      <c r="J949"/>
      <c r="K949"/>
      <c r="L949"/>
      <c r="M949"/>
      <c r="N949"/>
      <c r="O949"/>
      <c r="P949"/>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row>
    <row r="950" spans="1:78">
      <c r="A950"/>
      <c r="B950"/>
      <c r="C950"/>
      <c r="D950"/>
      <c r="E950"/>
      <c r="F950"/>
      <c r="G950"/>
      <c r="H950"/>
      <c r="I950"/>
      <c r="J950"/>
      <c r="K950"/>
      <c r="L950"/>
      <c r="M950"/>
      <c r="N950"/>
      <c r="O950"/>
      <c r="P950"/>
      <c r="Q950"/>
      <c r="R950"/>
      <c r="S950"/>
      <c r="T950"/>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row>
    <row r="951" spans="1:78">
      <c r="A951"/>
      <c r="B951"/>
      <c r="C951"/>
      <c r="D951"/>
      <c r="E951"/>
      <c r="F951"/>
      <c r="G951"/>
      <c r="H951"/>
      <c r="I951"/>
      <c r="J951"/>
      <c r="K951"/>
      <c r="L951"/>
      <c r="M951"/>
      <c r="N951"/>
      <c r="O951"/>
      <c r="P951"/>
      <c r="Q951"/>
      <c r="R951"/>
      <c r="S951"/>
      <c r="T951"/>
      <c r="U951"/>
      <c r="V951"/>
      <c r="W951"/>
      <c r="X951"/>
      <c r="Y951"/>
      <c r="Z951"/>
      <c r="AA951"/>
      <c r="AB951"/>
      <c r="AC951"/>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c r="BW951"/>
      <c r="BX951"/>
      <c r="BY951"/>
      <c r="BZ951"/>
    </row>
    <row r="952" spans="1:78">
      <c r="A952"/>
      <c r="B952"/>
      <c r="C952"/>
      <c r="D952"/>
      <c r="E952"/>
      <c r="F952"/>
      <c r="G952"/>
      <c r="H952"/>
      <c r="I952"/>
      <c r="J952"/>
      <c r="K952"/>
      <c r="L952"/>
      <c r="M952"/>
      <c r="N952"/>
      <c r="O952"/>
      <c r="P952"/>
      <c r="Q952"/>
      <c r="R952"/>
      <c r="S952"/>
      <c r="T952"/>
      <c r="U952"/>
      <c r="V952"/>
      <c r="W952"/>
      <c r="X952"/>
      <c r="Y952"/>
      <c r="Z952"/>
      <c r="AA952"/>
      <c r="AB952"/>
      <c r="AC952"/>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c r="BR952"/>
      <c r="BS952"/>
      <c r="BT952"/>
      <c r="BU952"/>
      <c r="BV952"/>
      <c r="BW952"/>
      <c r="BX952"/>
      <c r="BY952"/>
      <c r="BZ952"/>
    </row>
    <row r="953" spans="1:78">
      <c r="A953"/>
      <c r="B953"/>
      <c r="C953"/>
      <c r="D953"/>
      <c r="E953"/>
      <c r="F953"/>
      <c r="G953"/>
      <c r="H953"/>
      <c r="I953"/>
      <c r="J953"/>
      <c r="K953"/>
      <c r="L953"/>
      <c r="M953"/>
      <c r="N953"/>
      <c r="O953"/>
      <c r="P953"/>
      <c r="Q953"/>
      <c r="R953"/>
      <c r="S953"/>
      <c r="T953"/>
      <c r="U953"/>
      <c r="V953"/>
      <c r="W953"/>
      <c r="X953"/>
      <c r="Y953"/>
      <c r="Z953"/>
      <c r="AA953"/>
      <c r="AB953"/>
      <c r="AC953"/>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c r="BR953"/>
      <c r="BS953"/>
      <c r="BT953"/>
      <c r="BU953"/>
      <c r="BV953"/>
      <c r="BW953"/>
      <c r="BX953"/>
      <c r="BY953"/>
      <c r="BZ953"/>
    </row>
    <row r="954" spans="1:78">
      <c r="A954"/>
      <c r="B954"/>
      <c r="C954"/>
      <c r="D954"/>
      <c r="E954"/>
      <c r="F954"/>
      <c r="G954"/>
      <c r="H954"/>
      <c r="I954"/>
      <c r="J954"/>
      <c r="K954"/>
      <c r="L954"/>
      <c r="M954"/>
      <c r="N954"/>
      <c r="O954"/>
      <c r="P954"/>
      <c r="Q954"/>
      <c r="R954"/>
      <c r="S954"/>
      <c r="T954"/>
      <c r="U954"/>
      <c r="V954"/>
      <c r="W954"/>
      <c r="X954"/>
      <c r="Y954"/>
      <c r="Z954"/>
      <c r="AA954"/>
      <c r="AB954"/>
      <c r="AC954"/>
      <c r="AD954"/>
      <c r="AE954"/>
      <c r="AF954"/>
      <c r="AG954"/>
      <c r="AH954"/>
      <c r="AI954"/>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row>
    <row r="955" spans="1:78">
      <c r="A955"/>
      <c r="B955"/>
      <c r="C955"/>
      <c r="D955"/>
      <c r="E955"/>
      <c r="F955"/>
      <c r="G955"/>
      <c r="H955"/>
      <c r="I955"/>
      <c r="J955"/>
      <c r="K955"/>
      <c r="L955"/>
      <c r="M955"/>
      <c r="N955"/>
      <c r="O955"/>
      <c r="P955"/>
      <c r="Q955"/>
      <c r="R955"/>
      <c r="S955"/>
      <c r="T955"/>
      <c r="U955"/>
      <c r="V955"/>
      <c r="W955"/>
      <c r="X955"/>
      <c r="Y955"/>
      <c r="Z955"/>
      <c r="AA955"/>
      <c r="AB955"/>
      <c r="AC955"/>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row>
    <row r="956" spans="1:78">
      <c r="A956"/>
      <c r="B956"/>
      <c r="C956"/>
      <c r="D956"/>
      <c r="E956"/>
      <c r="F956"/>
      <c r="G956"/>
      <c r="H956"/>
      <c r="I956"/>
      <c r="J956"/>
      <c r="K956"/>
      <c r="L956"/>
      <c r="M956"/>
      <c r="N956"/>
      <c r="O956"/>
      <c r="P956"/>
      <c r="Q956"/>
      <c r="R956"/>
      <c r="S956"/>
      <c r="T956"/>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c r="BX956"/>
      <c r="BY956"/>
      <c r="BZ956"/>
    </row>
    <row r="957" spans="1:78">
      <c r="A957"/>
      <c r="B957"/>
      <c r="C957"/>
      <c r="D957"/>
      <c r="E957"/>
      <c r="F957"/>
      <c r="G957"/>
      <c r="H957"/>
      <c r="I957"/>
      <c r="J957"/>
      <c r="K957"/>
      <c r="L957"/>
      <c r="M957"/>
      <c r="N957"/>
      <c r="O957"/>
      <c r="P957"/>
      <c r="Q957"/>
      <c r="R957"/>
      <c r="S957"/>
      <c r="T957"/>
      <c r="U957"/>
      <c r="V957"/>
      <c r="W957"/>
      <c r="X957"/>
      <c r="Y957"/>
      <c r="Z957"/>
      <c r="AA957"/>
      <c r="AB957"/>
      <c r="AC957"/>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c r="BW957"/>
      <c r="BX957"/>
      <c r="BY957"/>
      <c r="BZ957"/>
    </row>
    <row r="958" spans="1:78">
      <c r="A958"/>
      <c r="B958"/>
      <c r="C958"/>
      <c r="D958"/>
      <c r="E958"/>
      <c r="F958"/>
      <c r="G958"/>
      <c r="H958"/>
      <c r="I958"/>
      <c r="J958"/>
      <c r="K958"/>
      <c r="L958"/>
      <c r="M958"/>
      <c r="N958"/>
      <c r="O958"/>
      <c r="P958"/>
      <c r="Q958"/>
      <c r="R958"/>
      <c r="S958"/>
      <c r="T958"/>
      <c r="U958"/>
      <c r="V958"/>
      <c r="W958"/>
      <c r="X958"/>
      <c r="Y958"/>
      <c r="Z958"/>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c r="BW958"/>
      <c r="BX958"/>
      <c r="BY958"/>
      <c r="BZ958"/>
    </row>
    <row r="959" spans="1:78">
      <c r="A959"/>
      <c r="B959"/>
      <c r="C959"/>
      <c r="D959"/>
      <c r="E959"/>
      <c r="F959"/>
      <c r="G959"/>
      <c r="H959"/>
      <c r="I959"/>
      <c r="J959"/>
      <c r="K959"/>
      <c r="L959"/>
      <c r="M959"/>
      <c r="N959"/>
      <c r="O959"/>
      <c r="P959"/>
      <c r="Q959"/>
      <c r="R959"/>
      <c r="S959"/>
      <c r="T959"/>
      <c r="U959"/>
      <c r="V959"/>
      <c r="W959"/>
      <c r="X959"/>
      <c r="Y959"/>
      <c r="Z959"/>
      <c r="AA959"/>
      <c r="AB959"/>
      <c r="AC959"/>
      <c r="AD959"/>
      <c r="AE959"/>
      <c r="AF959"/>
      <c r="AG959"/>
      <c r="AH959"/>
      <c r="AI959"/>
      <c r="AJ959"/>
      <c r="AK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row>
    <row r="960" spans="1:78">
      <c r="A960"/>
      <c r="B960"/>
      <c r="C960"/>
      <c r="D960"/>
      <c r="E960"/>
      <c r="F960"/>
      <c r="G960"/>
      <c r="H960"/>
      <c r="I960"/>
      <c r="J960"/>
      <c r="K960"/>
      <c r="L960"/>
      <c r="M960"/>
      <c r="N960"/>
      <c r="O960"/>
      <c r="P960"/>
      <c r="Q960"/>
      <c r="R960"/>
      <c r="S960"/>
      <c r="T960"/>
      <c r="U960"/>
      <c r="V960"/>
      <c r="W960"/>
      <c r="X960"/>
      <c r="Y960"/>
      <c r="Z960"/>
      <c r="AA960"/>
      <c r="AB960"/>
      <c r="AC960"/>
      <c r="AD960"/>
      <c r="AE960"/>
      <c r="AF960"/>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row>
    <row r="961" spans="1:78">
      <c r="A961"/>
      <c r="B961"/>
      <c r="C961"/>
      <c r="D961"/>
      <c r="E961"/>
      <c r="F961"/>
      <c r="G961"/>
      <c r="H961"/>
      <c r="I961"/>
      <c r="J961"/>
      <c r="K961"/>
      <c r="L961"/>
      <c r="M961"/>
      <c r="N961"/>
      <c r="O961"/>
      <c r="P961"/>
      <c r="Q961"/>
      <c r="R961"/>
      <c r="S961"/>
      <c r="T961"/>
      <c r="U961"/>
      <c r="V961"/>
      <c r="W961"/>
      <c r="X961"/>
      <c r="Y961"/>
      <c r="Z961"/>
      <c r="AA961"/>
      <c r="AB961"/>
      <c r="AC961"/>
      <c r="AD961"/>
      <c r="AE961"/>
      <c r="AF961"/>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row>
    <row r="962" spans="1:78">
      <c r="A962"/>
      <c r="B962"/>
      <c r="C962"/>
      <c r="D962"/>
      <c r="E962"/>
      <c r="F962"/>
      <c r="G962"/>
      <c r="H962"/>
      <c r="I962"/>
      <c r="J962"/>
      <c r="K962"/>
      <c r="L962"/>
      <c r="M962"/>
      <c r="N962"/>
      <c r="O962"/>
      <c r="P962"/>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c r="BW962"/>
      <c r="BX962"/>
      <c r="BY962"/>
      <c r="BZ962"/>
    </row>
    <row r="963" spans="1:78">
      <c r="A963"/>
      <c r="B963"/>
      <c r="C963"/>
      <c r="D963"/>
      <c r="E963"/>
      <c r="F963"/>
      <c r="G963"/>
      <c r="H963"/>
      <c r="I963"/>
      <c r="J963"/>
      <c r="K963"/>
      <c r="L963"/>
      <c r="M963"/>
      <c r="N963"/>
      <c r="O963"/>
      <c r="P963"/>
      <c r="Q963"/>
      <c r="R963"/>
      <c r="S963"/>
      <c r="T963"/>
      <c r="U963"/>
      <c r="V963"/>
      <c r="W963"/>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row>
    <row r="964" spans="1:78">
      <c r="A964"/>
      <c r="B964"/>
      <c r="C964"/>
      <c r="D964"/>
      <c r="E964"/>
      <c r="F964"/>
      <c r="G964"/>
      <c r="H964"/>
      <c r="I964"/>
      <c r="J964"/>
      <c r="K964"/>
      <c r="L964"/>
      <c r="M964"/>
      <c r="N964"/>
      <c r="O964"/>
      <c r="P964"/>
      <c r="Q964"/>
      <c r="R964"/>
      <c r="S964"/>
      <c r="T964"/>
      <c r="U964"/>
      <c r="V964"/>
      <c r="W964"/>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row>
    <row r="965" spans="1:78">
      <c r="A965"/>
      <c r="B965"/>
      <c r="C965"/>
      <c r="D965"/>
      <c r="E965"/>
      <c r="F965"/>
      <c r="G965"/>
      <c r="H965"/>
      <c r="I965"/>
      <c r="J965"/>
      <c r="K965"/>
      <c r="L965"/>
      <c r="M965"/>
      <c r="N965"/>
      <c r="O965"/>
      <c r="P965"/>
      <c r="Q965"/>
      <c r="R965"/>
      <c r="S965"/>
      <c r="T965"/>
      <c r="U965"/>
      <c r="V965"/>
      <c r="W965"/>
      <c r="X965"/>
      <c r="Y965"/>
      <c r="Z965"/>
      <c r="AA965"/>
      <c r="AB965"/>
      <c r="AC965"/>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row>
    <row r="966" spans="1:78">
      <c r="A966"/>
      <c r="B966"/>
      <c r="C966"/>
      <c r="D966"/>
      <c r="E966"/>
      <c r="F966"/>
      <c r="G966"/>
      <c r="H966"/>
      <c r="I966"/>
      <c r="J966"/>
      <c r="K966"/>
      <c r="L966"/>
      <c r="M966"/>
      <c r="N966"/>
      <c r="O966"/>
      <c r="P966"/>
      <c r="Q966"/>
      <c r="R966"/>
      <c r="S966"/>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row>
    <row r="967" spans="1:78">
      <c r="A967"/>
      <c r="B967"/>
      <c r="C967"/>
      <c r="D967"/>
      <c r="E967"/>
      <c r="F967"/>
      <c r="G967"/>
      <c r="H967"/>
      <c r="I967"/>
      <c r="J967"/>
      <c r="K967"/>
      <c r="L967"/>
      <c r="M967"/>
      <c r="N967"/>
      <c r="O967"/>
      <c r="P967"/>
      <c r="Q967"/>
      <c r="R967"/>
      <c r="S967"/>
      <c r="T967"/>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row>
    <row r="968" spans="1:78">
      <c r="A968"/>
      <c r="B968"/>
      <c r="C968"/>
      <c r="D968"/>
      <c r="E968"/>
      <c r="F968"/>
      <c r="G968"/>
      <c r="H968"/>
      <c r="I968"/>
      <c r="J968"/>
      <c r="K968"/>
      <c r="L968"/>
      <c r="M968"/>
      <c r="N968"/>
      <c r="O968"/>
      <c r="P968"/>
      <c r="Q968"/>
      <c r="R968"/>
      <c r="S968"/>
      <c r="T968"/>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row>
    <row r="969" spans="1:78">
      <c r="A969"/>
      <c r="B969"/>
      <c r="C969"/>
      <c r="D969"/>
      <c r="E969"/>
      <c r="F969"/>
      <c r="G969"/>
      <c r="H969"/>
      <c r="I969"/>
      <c r="J969"/>
      <c r="K969"/>
      <c r="L969"/>
      <c r="M969"/>
      <c r="N969"/>
      <c r="O969"/>
      <c r="P969"/>
      <c r="Q969"/>
      <c r="R969"/>
      <c r="S969"/>
      <c r="T969"/>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row>
    <row r="970" spans="1:78">
      <c r="A970"/>
      <c r="B970"/>
      <c r="C970"/>
      <c r="D970"/>
      <c r="E970"/>
      <c r="F970"/>
      <c r="G970"/>
      <c r="H970"/>
      <c r="I970"/>
      <c r="J970"/>
      <c r="K970"/>
      <c r="L970"/>
      <c r="M970"/>
      <c r="N970"/>
      <c r="O970"/>
      <c r="P970"/>
      <c r="Q970"/>
      <c r="R970"/>
      <c r="S970"/>
      <c r="T970"/>
      <c r="U970"/>
      <c r="V970"/>
      <c r="W970"/>
      <c r="X970"/>
      <c r="Y970"/>
      <c r="Z970"/>
      <c r="AA970"/>
      <c r="AB970"/>
      <c r="AC970"/>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row>
    <row r="971" spans="1:78">
      <c r="A971"/>
      <c r="B971"/>
      <c r="C971"/>
      <c r="D971"/>
      <c r="E971"/>
      <c r="F971"/>
      <c r="G971"/>
      <c r="H971"/>
      <c r="I971"/>
      <c r="J971"/>
      <c r="K971"/>
      <c r="L971"/>
      <c r="M971"/>
      <c r="N971"/>
      <c r="O971"/>
      <c r="P971"/>
      <c r="Q971"/>
      <c r="R971"/>
      <c r="S971"/>
      <c r="T971"/>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row>
    <row r="972" spans="1:78">
      <c r="A972"/>
      <c r="B972"/>
      <c r="C972"/>
      <c r="D972"/>
      <c r="E972"/>
      <c r="F972"/>
      <c r="G972"/>
      <c r="H972"/>
      <c r="I972"/>
      <c r="J972"/>
      <c r="K972"/>
      <c r="L972"/>
      <c r="M972"/>
      <c r="N972"/>
      <c r="O972"/>
      <c r="P972"/>
      <c r="Q972"/>
      <c r="R972"/>
      <c r="S972"/>
      <c r="T972"/>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c r="BR972"/>
      <c r="BS972"/>
      <c r="BT972"/>
      <c r="BU972"/>
      <c r="BV972"/>
      <c r="BW972"/>
      <c r="BX972"/>
      <c r="BY972"/>
      <c r="BZ972"/>
    </row>
    <row r="973" spans="1:78">
      <c r="A973"/>
      <c r="B973"/>
      <c r="C973"/>
      <c r="D973"/>
      <c r="E973"/>
      <c r="F973"/>
      <c r="G973"/>
      <c r="H973"/>
      <c r="I973"/>
      <c r="J973"/>
      <c r="K973"/>
      <c r="L973"/>
      <c r="M973"/>
      <c r="N973"/>
      <c r="O973"/>
      <c r="P973"/>
      <c r="Q973"/>
      <c r="R973"/>
      <c r="S973"/>
      <c r="T973"/>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row>
    <row r="974" spans="1:78">
      <c r="A974"/>
      <c r="B974"/>
      <c r="C974"/>
      <c r="D974"/>
      <c r="E974"/>
      <c r="F974"/>
      <c r="G974"/>
      <c r="H974"/>
      <c r="I974"/>
      <c r="J974"/>
      <c r="K974"/>
      <c r="L974"/>
      <c r="M974"/>
      <c r="N974"/>
      <c r="O974"/>
      <c r="P974"/>
      <c r="Q974"/>
      <c r="R974"/>
      <c r="S974"/>
      <c r="T974"/>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row>
    <row r="975" spans="1:78">
      <c r="A975"/>
      <c r="B975"/>
      <c r="C975"/>
      <c r="D975"/>
      <c r="E975"/>
      <c r="F975"/>
      <c r="G975"/>
      <c r="H975"/>
      <c r="I975"/>
      <c r="J975"/>
      <c r="K975"/>
      <c r="L975"/>
      <c r="M975"/>
      <c r="N975"/>
      <c r="O975"/>
      <c r="P975"/>
      <c r="Q975"/>
      <c r="R975"/>
      <c r="S975"/>
      <c r="T975"/>
      <c r="U975"/>
      <c r="V975"/>
      <c r="W975"/>
      <c r="X975"/>
      <c r="Y975"/>
      <c r="Z975"/>
      <c r="AA975"/>
      <c r="AB975"/>
      <c r="AC975"/>
      <c r="AD975"/>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row>
    <row r="976" spans="1:78">
      <c r="A976"/>
      <c r="B976"/>
      <c r="C976"/>
      <c r="D976"/>
      <c r="E976"/>
      <c r="F976"/>
      <c r="G976"/>
      <c r="H976"/>
      <c r="I976"/>
      <c r="J976"/>
      <c r="K976"/>
      <c r="L976"/>
      <c r="M976"/>
      <c r="N976"/>
      <c r="O976"/>
      <c r="P976"/>
      <c r="Q976"/>
      <c r="R976"/>
      <c r="S976"/>
      <c r="T976"/>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c r="BR976"/>
      <c r="BS976"/>
      <c r="BT976"/>
      <c r="BU976"/>
      <c r="BV976"/>
      <c r="BW976"/>
      <c r="BX976"/>
      <c r="BY976"/>
      <c r="BZ976"/>
    </row>
    <row r="977" spans="1:78">
      <c r="A977"/>
      <c r="B977"/>
      <c r="C977"/>
      <c r="D977"/>
      <c r="E977"/>
      <c r="F977"/>
      <c r="G977"/>
      <c r="H977"/>
      <c r="I977"/>
      <c r="J977"/>
      <c r="K977"/>
      <c r="L977"/>
      <c r="M977"/>
      <c r="N977"/>
      <c r="O977"/>
      <c r="P977"/>
      <c r="Q977"/>
      <c r="R977"/>
      <c r="S977"/>
      <c r="T977"/>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c r="BS977"/>
      <c r="BT977"/>
      <c r="BU977"/>
      <c r="BV977"/>
      <c r="BW977"/>
      <c r="BX977"/>
      <c r="BY977"/>
      <c r="BZ977"/>
    </row>
    <row r="978" spans="1:78">
      <c r="A978"/>
      <c r="B978"/>
      <c r="C978"/>
      <c r="D978"/>
      <c r="E978"/>
      <c r="F978"/>
      <c r="G978"/>
      <c r="H978"/>
      <c r="I978"/>
      <c r="J978"/>
      <c r="K978"/>
      <c r="L978"/>
      <c r="M978"/>
      <c r="N978"/>
      <c r="O978"/>
      <c r="P978"/>
      <c r="Q978"/>
      <c r="R978"/>
      <c r="S978"/>
      <c r="T978"/>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c r="BR978"/>
      <c r="BS978"/>
      <c r="BT978"/>
      <c r="BU978"/>
      <c r="BV978"/>
      <c r="BW978"/>
      <c r="BX978"/>
      <c r="BY978"/>
      <c r="BZ978"/>
    </row>
    <row r="979" spans="1:78">
      <c r="A979"/>
      <c r="B979"/>
      <c r="C979"/>
      <c r="D979"/>
      <c r="E979"/>
      <c r="F979"/>
      <c r="G979"/>
      <c r="H979"/>
      <c r="I979"/>
      <c r="J979"/>
      <c r="K979"/>
      <c r="L979"/>
      <c r="M979"/>
      <c r="N979"/>
      <c r="O979"/>
      <c r="P979"/>
      <c r="Q979"/>
      <c r="R979"/>
      <c r="S979"/>
      <c r="T979"/>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c r="BR979"/>
      <c r="BS979"/>
      <c r="BT979"/>
      <c r="BU979"/>
      <c r="BV979"/>
      <c r="BW979"/>
      <c r="BX979"/>
      <c r="BY979"/>
      <c r="BZ979"/>
    </row>
    <row r="980" spans="1:78">
      <c r="A980"/>
      <c r="B980"/>
      <c r="C980"/>
      <c r="D980"/>
      <c r="E980"/>
      <c r="F980"/>
      <c r="G980"/>
      <c r="H980"/>
      <c r="I980"/>
      <c r="J980"/>
      <c r="K980"/>
      <c r="L980"/>
      <c r="M980"/>
      <c r="N980"/>
      <c r="O980"/>
      <c r="P980"/>
      <c r="Q980"/>
      <c r="R980"/>
      <c r="S980"/>
      <c r="T980"/>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c r="BR980"/>
      <c r="BS980"/>
      <c r="BT980"/>
      <c r="BU980"/>
      <c r="BV980"/>
      <c r="BW980"/>
      <c r="BX980"/>
      <c r="BY980"/>
      <c r="BZ980"/>
    </row>
    <row r="981" spans="1:78">
      <c r="A981"/>
      <c r="B981"/>
      <c r="C981"/>
      <c r="D981"/>
      <c r="E981"/>
      <c r="F981"/>
      <c r="G981"/>
      <c r="H981"/>
      <c r="I981"/>
      <c r="J981"/>
      <c r="K981"/>
      <c r="L981"/>
      <c r="M981"/>
      <c r="N981"/>
      <c r="O981"/>
      <c r="P981"/>
      <c r="Q981"/>
      <c r="R981"/>
      <c r="S981"/>
      <c r="T981"/>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c r="BX981"/>
      <c r="BY981"/>
      <c r="BZ981"/>
    </row>
    <row r="982" spans="1:78">
      <c r="A982"/>
      <c r="B982"/>
      <c r="C982"/>
      <c r="D982"/>
      <c r="E982"/>
      <c r="F982"/>
      <c r="G982"/>
      <c r="H982"/>
      <c r="I982"/>
      <c r="J982"/>
      <c r="K982"/>
      <c r="L982"/>
      <c r="M982"/>
      <c r="N982"/>
      <c r="O982"/>
      <c r="P982"/>
      <c r="Q982"/>
      <c r="R982"/>
      <c r="S982"/>
      <c r="T982"/>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c r="BX982"/>
      <c r="BY982"/>
      <c r="BZ982"/>
    </row>
    <row r="983" spans="1:78">
      <c r="A983"/>
      <c r="B983"/>
      <c r="C983"/>
      <c r="D983"/>
      <c r="E983"/>
      <c r="F983"/>
      <c r="G983"/>
      <c r="H983"/>
      <c r="I983"/>
      <c r="J983"/>
      <c r="K983"/>
      <c r="L983"/>
      <c r="M983"/>
      <c r="N983"/>
      <c r="O983"/>
      <c r="P983"/>
      <c r="Q983"/>
      <c r="R983"/>
      <c r="S983"/>
      <c r="T983"/>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c r="BR983"/>
      <c r="BS983"/>
      <c r="BT983"/>
      <c r="BU983"/>
      <c r="BV983"/>
      <c r="BW983"/>
      <c r="BX983"/>
      <c r="BY983"/>
      <c r="BZ983"/>
    </row>
    <row r="984" spans="1:78">
      <c r="A984"/>
      <c r="B984"/>
      <c r="C984"/>
      <c r="D984"/>
      <c r="E984"/>
      <c r="F984"/>
      <c r="G984"/>
      <c r="H984"/>
      <c r="I984"/>
      <c r="J984"/>
      <c r="K984"/>
      <c r="L984"/>
      <c r="M984"/>
      <c r="N984"/>
      <c r="O984"/>
      <c r="P984"/>
      <c r="Q984"/>
      <c r="R984"/>
      <c r="S984"/>
      <c r="T984"/>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c r="BS984"/>
      <c r="BT984"/>
      <c r="BU984"/>
      <c r="BV984"/>
      <c r="BW984"/>
      <c r="BX984"/>
      <c r="BY984"/>
      <c r="BZ984"/>
    </row>
    <row r="985" spans="1:78">
      <c r="A985"/>
      <c r="B985"/>
      <c r="C985"/>
      <c r="D985"/>
      <c r="E985"/>
      <c r="F985"/>
      <c r="G985"/>
      <c r="H985"/>
      <c r="I985"/>
      <c r="J985"/>
      <c r="K985"/>
      <c r="L985"/>
      <c r="M985"/>
      <c r="N985"/>
      <c r="O985"/>
      <c r="P985"/>
      <c r="Q985"/>
      <c r="R985"/>
      <c r="S985"/>
      <c r="T985"/>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c r="BS985"/>
      <c r="BT985"/>
      <c r="BU985"/>
      <c r="BV985"/>
      <c r="BW985"/>
      <c r="BX985"/>
      <c r="BY985"/>
      <c r="BZ985"/>
    </row>
    <row r="986" spans="1:78">
      <c r="A986"/>
      <c r="B986"/>
      <c r="C986"/>
      <c r="D986"/>
      <c r="E986"/>
      <c r="F986"/>
      <c r="G986"/>
      <c r="H986"/>
      <c r="I986"/>
      <c r="J986"/>
      <c r="K986"/>
      <c r="L986"/>
      <c r="M986"/>
      <c r="N986"/>
      <c r="O986"/>
      <c r="P986"/>
      <c r="Q986"/>
      <c r="R986"/>
      <c r="S986"/>
      <c r="T986"/>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c r="BR986"/>
      <c r="BS986"/>
      <c r="BT986"/>
      <c r="BU986"/>
      <c r="BV986"/>
      <c r="BW986"/>
      <c r="BX986"/>
      <c r="BY986"/>
      <c r="BZ986"/>
    </row>
    <row r="987" spans="1:78">
      <c r="A987"/>
      <c r="B987"/>
      <c r="C987"/>
      <c r="D987"/>
      <c r="E987"/>
      <c r="F987"/>
      <c r="G987"/>
      <c r="H987"/>
      <c r="I987"/>
      <c r="J987"/>
      <c r="K987"/>
      <c r="L987"/>
      <c r="M987"/>
      <c r="N987"/>
      <c r="O987"/>
      <c r="P987"/>
      <c r="Q987"/>
      <c r="R987"/>
      <c r="S987"/>
      <c r="T987"/>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c r="BR987"/>
      <c r="BS987"/>
      <c r="BT987"/>
      <c r="BU987"/>
      <c r="BV987"/>
      <c r="BW987"/>
      <c r="BX987"/>
      <c r="BY987"/>
      <c r="BZ987"/>
    </row>
    <row r="988" spans="1:78">
      <c r="A988"/>
      <c r="B988"/>
      <c r="C988"/>
      <c r="D988"/>
      <c r="E988"/>
      <c r="F988"/>
      <c r="G988"/>
      <c r="H988"/>
      <c r="I988"/>
      <c r="J988"/>
      <c r="K988"/>
      <c r="L988"/>
      <c r="M988"/>
      <c r="N988"/>
      <c r="O988"/>
      <c r="P988"/>
      <c r="Q988"/>
      <c r="R988"/>
      <c r="S988"/>
      <c r="T988"/>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row>
    <row r="989" spans="1:78">
      <c r="A989"/>
      <c r="B989"/>
      <c r="C989"/>
      <c r="D989"/>
      <c r="E989"/>
      <c r="F989"/>
      <c r="G989"/>
      <c r="H989"/>
      <c r="I989"/>
      <c r="J989"/>
      <c r="K989"/>
      <c r="L989"/>
      <c r="M989"/>
      <c r="N989"/>
      <c r="O989"/>
      <c r="P989"/>
      <c r="Q989"/>
      <c r="R989"/>
      <c r="S989"/>
      <c r="T989"/>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c r="BR989"/>
      <c r="BS989"/>
      <c r="BT989"/>
      <c r="BU989"/>
      <c r="BV989"/>
      <c r="BW989"/>
      <c r="BX989"/>
      <c r="BY989"/>
      <c r="BZ989"/>
    </row>
    <row r="990" spans="1:78">
      <c r="A990"/>
      <c r="B990"/>
      <c r="C990"/>
      <c r="D990"/>
      <c r="E990"/>
      <c r="F990"/>
      <c r="G990"/>
      <c r="H990"/>
      <c r="I990"/>
      <c r="J990"/>
      <c r="K990"/>
      <c r="L990"/>
      <c r="M990"/>
      <c r="N990"/>
      <c r="O990"/>
      <c r="P990"/>
      <c r="Q990"/>
      <c r="R990"/>
      <c r="S990"/>
      <c r="T990"/>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row>
    <row r="991" spans="1:78">
      <c r="A991"/>
      <c r="B991"/>
      <c r="C991"/>
      <c r="D991"/>
      <c r="E991"/>
      <c r="F991"/>
      <c r="G991"/>
      <c r="H991"/>
      <c r="I991"/>
      <c r="J991"/>
      <c r="K991"/>
      <c r="L991"/>
      <c r="M991"/>
      <c r="N991"/>
      <c r="O991"/>
      <c r="P991"/>
      <c r="Q991"/>
      <c r="R991"/>
      <c r="S991"/>
      <c r="T991"/>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c r="BR991"/>
      <c r="BS991"/>
      <c r="BT991"/>
      <c r="BU991"/>
      <c r="BV991"/>
      <c r="BW991"/>
      <c r="BX991"/>
      <c r="BY991"/>
      <c r="BZ991"/>
    </row>
    <row r="992" spans="1:78">
      <c r="A992"/>
      <c r="B992"/>
      <c r="C992"/>
      <c r="D992"/>
      <c r="E992"/>
      <c r="F992"/>
      <c r="G992"/>
      <c r="H992"/>
      <c r="I992"/>
      <c r="J992"/>
      <c r="K992"/>
      <c r="L992"/>
      <c r="M992"/>
      <c r="N992"/>
      <c r="O992"/>
      <c r="P992"/>
      <c r="Q992"/>
      <c r="R992"/>
      <c r="S992"/>
      <c r="T992"/>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c r="BR992"/>
      <c r="BS992"/>
      <c r="BT992"/>
      <c r="BU992"/>
      <c r="BV992"/>
      <c r="BW992"/>
      <c r="BX992"/>
      <c r="BY992"/>
      <c r="BZ992"/>
    </row>
    <row r="993" spans="1:78">
      <c r="A993"/>
      <c r="B993"/>
      <c r="C993"/>
      <c r="D993"/>
      <c r="E993"/>
      <c r="F993"/>
      <c r="G993"/>
      <c r="H993"/>
      <c r="I993"/>
      <c r="J993"/>
      <c r="K993"/>
      <c r="L993"/>
      <c r="M993"/>
      <c r="N993"/>
      <c r="O993"/>
      <c r="P993"/>
      <c r="Q993"/>
      <c r="R993"/>
      <c r="S993"/>
      <c r="T993"/>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row>
    <row r="994" spans="1:78">
      <c r="A994"/>
      <c r="B994"/>
      <c r="C994"/>
      <c r="D994"/>
      <c r="E994"/>
      <c r="F994"/>
      <c r="G994"/>
      <c r="H994"/>
      <c r="I994"/>
      <c r="J994"/>
      <c r="K994"/>
      <c r="L994"/>
      <c r="M994"/>
      <c r="N994"/>
      <c r="O994"/>
      <c r="P994"/>
      <c r="Q994"/>
      <c r="R994"/>
      <c r="S994"/>
      <c r="T994"/>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row>
    <row r="995" spans="1:78">
      <c r="A995"/>
      <c r="B995"/>
      <c r="C995"/>
      <c r="D995"/>
      <c r="E995"/>
      <c r="F995"/>
      <c r="G995"/>
      <c r="H995"/>
      <c r="I995"/>
      <c r="J995"/>
      <c r="K995"/>
      <c r="L995"/>
      <c r="M995"/>
      <c r="N995"/>
      <c r="O995"/>
      <c r="P995"/>
      <c r="Q995"/>
      <c r="R995"/>
      <c r="S995"/>
      <c r="T995"/>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row>
    <row r="996" spans="1:78">
      <c r="A996"/>
      <c r="B996"/>
      <c r="C996"/>
      <c r="D996"/>
      <c r="E996"/>
      <c r="F996"/>
      <c r="G996"/>
      <c r="H996"/>
      <c r="I996"/>
      <c r="J996"/>
      <c r="K996"/>
      <c r="L996"/>
      <c r="M996"/>
      <c r="N996"/>
      <c r="O996"/>
      <c r="P996"/>
      <c r="Q996"/>
      <c r="R996"/>
      <c r="S996"/>
      <c r="T996"/>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row>
    <row r="997" spans="1:78">
      <c r="A997"/>
      <c r="B997"/>
      <c r="C997"/>
      <c r="D997"/>
      <c r="E997"/>
      <c r="F997"/>
      <c r="G997"/>
      <c r="H997"/>
      <c r="I997"/>
      <c r="J997"/>
      <c r="K997"/>
      <c r="L997"/>
      <c r="M997"/>
      <c r="N997"/>
      <c r="O997"/>
      <c r="P997"/>
      <c r="Q997"/>
      <c r="R997"/>
      <c r="S997"/>
      <c r="T997"/>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row>
    <row r="998" spans="1:78">
      <c r="A998"/>
      <c r="B998"/>
      <c r="C998"/>
      <c r="D998"/>
      <c r="E998"/>
      <c r="F998"/>
      <c r="G998"/>
      <c r="H998"/>
      <c r="I998"/>
      <c r="J998"/>
      <c r="K998"/>
      <c r="L998"/>
      <c r="M998"/>
      <c r="N998"/>
      <c r="O998"/>
      <c r="P998"/>
      <c r="Q998"/>
      <c r="R998"/>
      <c r="S998"/>
      <c r="T998"/>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row>
    <row r="999" spans="1:78">
      <c r="A999"/>
      <c r="B999"/>
      <c r="C999"/>
      <c r="D999"/>
      <c r="E999"/>
      <c r="F999"/>
      <c r="G999"/>
      <c r="H999"/>
      <c r="I999"/>
      <c r="J999"/>
      <c r="K999"/>
      <c r="L999"/>
      <c r="M999"/>
      <c r="N999"/>
      <c r="O999"/>
      <c r="P999"/>
      <c r="Q999"/>
      <c r="R999"/>
      <c r="S999"/>
      <c r="T999"/>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row>
    <row r="1000" spans="1:78">
      <c r="A1000"/>
      <c r="B1000"/>
      <c r="C1000"/>
      <c r="D1000"/>
      <c r="E1000"/>
      <c r="F1000"/>
      <c r="G1000"/>
      <c r="H1000"/>
      <c r="I1000"/>
      <c r="J1000"/>
      <c r="K1000"/>
      <c r="L1000"/>
      <c r="M1000"/>
      <c r="N1000"/>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row>
  </sheetData>
  <mergeCells count="22">
    <mergeCell ref="B69:D69"/>
    <mergeCell ref="B70:D70"/>
    <mergeCell ref="A64:E64"/>
    <mergeCell ref="B65:D65"/>
    <mergeCell ref="B66:D66"/>
    <mergeCell ref="B67:D67"/>
    <mergeCell ref="B68:D68"/>
    <mergeCell ref="B57:D57"/>
    <mergeCell ref="B58:D58"/>
    <mergeCell ref="B59:D59"/>
    <mergeCell ref="B60:D60"/>
    <mergeCell ref="B61:D61"/>
    <mergeCell ref="B50:D50"/>
    <mergeCell ref="B51:D51"/>
    <mergeCell ref="B52:D52"/>
    <mergeCell ref="A55:E55"/>
    <mergeCell ref="B56:D56"/>
    <mergeCell ref="A1:G1"/>
    <mergeCell ref="A46:E46"/>
    <mergeCell ref="B47:D47"/>
    <mergeCell ref="B48:D48"/>
    <mergeCell ref="B49:D4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2B5FF-47E5-49AA-842E-AAFF03EB1D05}">
  <dimension ref="A1:BZ1000"/>
  <sheetViews>
    <sheetView rightToLeft="1" workbookViewId="0">
      <pane ySplit="3" topLeftCell="A53" activePane="bottomLeft" state="frozen"/>
      <selection pane="bottomLeft" activeCell="E68" sqref="B68:E70"/>
    </sheetView>
  </sheetViews>
  <sheetFormatPr defaultRowHeight="14.5"/>
  <cols>
    <col min="1" max="1" width="4.08984375" style="12" bestFit="1" customWidth="1"/>
    <col min="2" max="2" width="10.1796875" style="12" bestFit="1" customWidth="1"/>
    <col min="3" max="3" width="5.81640625" style="12" bestFit="1" customWidth="1"/>
    <col min="4" max="4" width="6.1796875" style="12" bestFit="1" customWidth="1"/>
    <col min="5" max="5" width="12.90625" style="12" bestFit="1" customWidth="1"/>
    <col min="6" max="6" width="5.08984375" style="12" bestFit="1" customWidth="1"/>
    <col min="7" max="7" width="10.90625" style="12" bestFit="1" customWidth="1"/>
    <col min="8" max="8" width="9.7265625" style="4" bestFit="1" customWidth="1"/>
    <col min="9" max="9" width="5.08984375" style="4" bestFit="1" customWidth="1"/>
    <col min="10" max="10" width="4.453125" style="4" bestFit="1" customWidth="1"/>
    <col min="11" max="11" width="10.1796875" style="4" bestFit="1" customWidth="1"/>
    <col min="12" max="12" width="9.7265625" style="4" bestFit="1" customWidth="1"/>
    <col min="13" max="14" width="8.7265625" style="4"/>
    <col min="15" max="15" width="4.453125" style="4" bestFit="1" customWidth="1"/>
    <col min="16" max="16" width="10.1796875" style="4" bestFit="1" customWidth="1"/>
    <col min="17" max="16384" width="8.7265625" style="4"/>
  </cols>
  <sheetData>
    <row r="1" spans="1:78" ht="18.5">
      <c r="A1" s="61" t="s">
        <v>223</v>
      </c>
      <c r="B1" s="61"/>
      <c r="C1" s="61"/>
      <c r="D1" s="61"/>
      <c r="E1" s="61"/>
      <c r="F1" s="61"/>
      <c r="G1" s="61"/>
      <c r="H1" s="3"/>
      <c r="I1" s="3"/>
      <c r="J1" s="3"/>
      <c r="K1" s="3"/>
      <c r="L1" s="3"/>
      <c r="M1" s="3"/>
      <c r="N1" s="3"/>
      <c r="O1" s="3"/>
      <c r="P1" s="3"/>
    </row>
    <row r="2" spans="1:78">
      <c r="A2" s="5"/>
      <c r="B2" s="5"/>
      <c r="C2" s="5"/>
      <c r="D2" s="5"/>
      <c r="E2" s="5"/>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row>
    <row r="3" spans="1:78">
      <c r="A3" s="7" t="s">
        <v>11</v>
      </c>
      <c r="B3" s="7" t="s">
        <v>13</v>
      </c>
      <c r="C3" s="7" t="s">
        <v>14</v>
      </c>
      <c r="D3" s="8" t="s">
        <v>16</v>
      </c>
      <c r="E3" s="6"/>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row>
    <row r="4" spans="1:78">
      <c r="A4" s="9">
        <v>1</v>
      </c>
      <c r="B4" s="10" t="str">
        <f>المدخلات!$F$4</f>
        <v>4:00–5:30 م</v>
      </c>
      <c r="C4" s="10">
        <v>1</v>
      </c>
      <c r="D4" s="11" t="s">
        <v>18</v>
      </c>
      <c r="E4" s="6"/>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row>
    <row r="5" spans="1:78">
      <c r="A5" s="9">
        <v>1</v>
      </c>
      <c r="B5" s="10" t="str">
        <f>المدخلات!$F$5</f>
        <v>5:40–7:10 م</v>
      </c>
      <c r="C5" s="10">
        <v>1</v>
      </c>
      <c r="D5" s="11" t="s">
        <v>19</v>
      </c>
      <c r="E5" s="6"/>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row>
    <row r="6" spans="1:78">
      <c r="A6" s="9">
        <v>1</v>
      </c>
      <c r="B6" s="10" t="str">
        <f>المدخلات!$F$6</f>
        <v>7:20–8:50 م</v>
      </c>
      <c r="C6" s="10">
        <v>1</v>
      </c>
      <c r="D6" s="11" t="s">
        <v>20</v>
      </c>
      <c r="E6" s="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row>
    <row r="7" spans="1:78">
      <c r="A7" s="9">
        <v>2</v>
      </c>
      <c r="B7" s="10" t="str">
        <f>المدخلات!$F$4</f>
        <v>4:00–5:30 م</v>
      </c>
      <c r="C7" s="10">
        <v>1</v>
      </c>
      <c r="D7" s="10" t="s">
        <v>23</v>
      </c>
      <c r="E7" s="6"/>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row>
    <row r="8" spans="1:78">
      <c r="A8" s="9">
        <v>2</v>
      </c>
      <c r="B8" s="10" t="str">
        <f>المدخلات!$F$5</f>
        <v>5:40–7:10 م</v>
      </c>
      <c r="C8" s="10">
        <v>1</v>
      </c>
      <c r="D8" s="10" t="s">
        <v>182</v>
      </c>
      <c r="E8" s="6"/>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row>
    <row r="9" spans="1:78">
      <c r="A9" s="9">
        <v>2</v>
      </c>
      <c r="B9" s="10" t="str">
        <f>المدخلات!$F$6</f>
        <v>7:20–8:50 م</v>
      </c>
      <c r="C9" s="10">
        <v>1</v>
      </c>
      <c r="D9" s="10" t="s">
        <v>21</v>
      </c>
      <c r="E9" s="6"/>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row>
    <row r="10" spans="1:78">
      <c r="A10" s="9">
        <v>3</v>
      </c>
      <c r="B10" s="10" t="str">
        <f>المدخلات!$F$4</f>
        <v>4:00–5:30 م</v>
      </c>
      <c r="C10" s="10">
        <v>1</v>
      </c>
      <c r="D10" s="10" t="s">
        <v>24</v>
      </c>
      <c r="E10" s="6"/>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row>
    <row r="11" spans="1:78">
      <c r="A11" s="9">
        <v>3</v>
      </c>
      <c r="B11" s="10" t="str">
        <f>المدخلات!$F$5</f>
        <v>5:40–7:10 م</v>
      </c>
      <c r="C11" s="10">
        <v>1</v>
      </c>
      <c r="D11" s="10" t="s">
        <v>189</v>
      </c>
      <c r="E11" s="6"/>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row>
    <row r="12" spans="1:78">
      <c r="A12" s="9">
        <v>3</v>
      </c>
      <c r="B12" s="10" t="str">
        <f>المدخلات!$F$6</f>
        <v>7:20–8:50 م</v>
      </c>
      <c r="C12" s="10">
        <v>1</v>
      </c>
      <c r="D12" s="10" t="s">
        <v>193</v>
      </c>
      <c r="E12" s="6"/>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row>
    <row r="13" spans="1:78">
      <c r="A13" s="9">
        <v>4</v>
      </c>
      <c r="B13" s="10" t="str">
        <f>المدخلات!$F$4</f>
        <v>4:00–5:30 م</v>
      </c>
      <c r="C13" s="10">
        <v>1</v>
      </c>
      <c r="D13" s="10" t="s">
        <v>29</v>
      </c>
      <c r="E13" s="6"/>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row>
    <row r="14" spans="1:78">
      <c r="A14" s="9">
        <v>4</v>
      </c>
      <c r="B14" s="10" t="str">
        <f>المدخلات!$F$5</f>
        <v>5:40–7:10 م</v>
      </c>
      <c r="C14" s="10">
        <v>1</v>
      </c>
      <c r="D14" s="10" t="s">
        <v>27</v>
      </c>
      <c r="E14" s="6"/>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row>
    <row r="15" spans="1:78">
      <c r="A15" s="9">
        <v>4</v>
      </c>
      <c r="B15" s="10" t="str">
        <f>المدخلات!$F$6</f>
        <v>7:20–8:50 م</v>
      </c>
      <c r="C15" s="10">
        <v>1</v>
      </c>
      <c r="D15" s="10" t="s">
        <v>197</v>
      </c>
      <c r="E15" s="6"/>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row>
    <row r="16" spans="1:78">
      <c r="A16" s="9">
        <v>5</v>
      </c>
      <c r="B16" s="10" t="str">
        <f>المدخلات!$F$4</f>
        <v>4:00–5:30 م</v>
      </c>
      <c r="C16" s="10">
        <v>1</v>
      </c>
      <c r="D16" s="10" t="s">
        <v>32</v>
      </c>
      <c r="E16" s="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row>
    <row r="17" spans="1:78">
      <c r="A17" s="9">
        <v>5</v>
      </c>
      <c r="B17" s="10" t="str">
        <f>المدخلات!$F$5</f>
        <v>5:40–7:10 م</v>
      </c>
      <c r="C17" s="10">
        <v>1</v>
      </c>
      <c r="D17" s="10" t="s">
        <v>30</v>
      </c>
      <c r="E17" s="6"/>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row>
    <row r="18" spans="1:78">
      <c r="A18" s="9">
        <v>5</v>
      </c>
      <c r="B18" s="10" t="str">
        <f>المدخلات!$F$6</f>
        <v>7:20–8:50 م</v>
      </c>
      <c r="C18" s="10">
        <v>1</v>
      </c>
      <c r="D18" s="10" t="s">
        <v>31</v>
      </c>
      <c r="E18" s="6"/>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row>
    <row r="19" spans="1:78">
      <c r="A19" s="9">
        <v>6</v>
      </c>
      <c r="B19" s="10" t="str">
        <f>المدخلات!$F$4</f>
        <v>4:00–5:30 م</v>
      </c>
      <c r="C19" s="10">
        <v>1</v>
      </c>
      <c r="D19" s="10" t="s">
        <v>301</v>
      </c>
      <c r="E19" s="6"/>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row>
    <row r="20" spans="1:78">
      <c r="A20" s="9">
        <v>6</v>
      </c>
      <c r="B20" s="10" t="str">
        <f>المدخلات!$F$5</f>
        <v>5:40–7:10 م</v>
      </c>
      <c r="C20" s="10">
        <v>1</v>
      </c>
      <c r="D20" s="10" t="s">
        <v>295</v>
      </c>
      <c r="E20" s="6"/>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row>
    <row r="21" spans="1:78">
      <c r="A21" s="9">
        <v>6</v>
      </c>
      <c r="B21" s="10" t="str">
        <f>المدخلات!$F$6</f>
        <v>7:20–8:50 م</v>
      </c>
      <c r="C21" s="10">
        <v>1</v>
      </c>
      <c r="D21" s="10" t="s">
        <v>299</v>
      </c>
      <c r="E21" s="6"/>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row>
    <row r="22" spans="1:78">
      <c r="A22" s="9">
        <v>7</v>
      </c>
      <c r="B22" s="10" t="str">
        <f>المدخلات!$F$4</f>
        <v>4:00–5:30 م</v>
      </c>
      <c r="C22" s="10">
        <v>1</v>
      </c>
      <c r="D22" s="10" t="s">
        <v>286</v>
      </c>
      <c r="E22" s="6"/>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row>
    <row r="23" spans="1:78">
      <c r="A23" s="9">
        <v>7</v>
      </c>
      <c r="B23" s="10" t="str">
        <f>المدخلات!$F$5</f>
        <v>5:40–7:10 م</v>
      </c>
      <c r="C23" s="10">
        <v>1</v>
      </c>
      <c r="D23" s="10" t="s">
        <v>22</v>
      </c>
      <c r="E23" s="6"/>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row>
    <row r="24" spans="1:78">
      <c r="A24" s="9">
        <v>7</v>
      </c>
      <c r="B24" s="10" t="str">
        <f>المدخلات!$F$6</f>
        <v>7:20–8:50 م</v>
      </c>
      <c r="C24" s="10">
        <v>1</v>
      </c>
      <c r="D24" s="10" t="s">
        <v>267</v>
      </c>
      <c r="E24" s="6"/>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row>
    <row r="25" spans="1:78">
      <c r="A25" s="9">
        <v>8</v>
      </c>
      <c r="B25" s="10" t="str">
        <f>المدخلات!$F$4</f>
        <v>4:00–5:30 م</v>
      </c>
      <c r="C25" s="10">
        <v>1</v>
      </c>
      <c r="D25" s="10" t="s">
        <v>292</v>
      </c>
      <c r="E25" s="6"/>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row>
    <row r="26" spans="1:78">
      <c r="A26" s="9">
        <v>8</v>
      </c>
      <c r="B26" s="10" t="str">
        <f>المدخلات!$F$5</f>
        <v>5:40–7:10 م</v>
      </c>
      <c r="C26" s="10">
        <v>1</v>
      </c>
      <c r="D26" s="10" t="s">
        <v>26</v>
      </c>
      <c r="E26" s="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row>
    <row r="27" spans="1:78">
      <c r="A27" s="9">
        <v>8</v>
      </c>
      <c r="B27" s="10" t="str">
        <f>المدخلات!$F$6</f>
        <v>7:20–8:50 م</v>
      </c>
      <c r="C27" s="10">
        <v>1</v>
      </c>
      <c r="D27" s="10" t="s">
        <v>25</v>
      </c>
      <c r="E27" s="6"/>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row>
    <row r="28" spans="1:78">
      <c r="A28" s="9">
        <v>9</v>
      </c>
      <c r="B28" s="10" t="str">
        <f>المدخلات!$F$4</f>
        <v>4:00–5:30 م</v>
      </c>
      <c r="C28" s="10">
        <v>1</v>
      </c>
      <c r="D28" s="10" t="s">
        <v>266</v>
      </c>
      <c r="E28" s="6"/>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row>
    <row r="29" spans="1:78">
      <c r="A29" s="9">
        <v>9</v>
      </c>
      <c r="B29" s="10" t="str">
        <f>المدخلات!$F$5</f>
        <v>5:40–7:10 م</v>
      </c>
      <c r="C29" s="10">
        <v>1</v>
      </c>
      <c r="D29" s="10" t="s">
        <v>318</v>
      </c>
      <c r="E29" s="6"/>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row>
    <row r="30" spans="1:78">
      <c r="A30" s="9">
        <v>9</v>
      </c>
      <c r="B30" s="10" t="str">
        <f>المدخلات!$F$6</f>
        <v>7:20–8:50 م</v>
      </c>
      <c r="C30" s="10">
        <v>1</v>
      </c>
      <c r="D30" s="10" t="s">
        <v>28</v>
      </c>
      <c r="E30" s="6"/>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row>
    <row r="31" spans="1:78">
      <c r="A31" s="9">
        <v>10</v>
      </c>
      <c r="B31" s="10" t="str">
        <f>المدخلات!$F$4</f>
        <v>4:00–5:30 م</v>
      </c>
      <c r="C31" s="10">
        <v>1</v>
      </c>
      <c r="D31" s="10" t="s">
        <v>316</v>
      </c>
      <c r="E31" s="6"/>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row>
    <row r="32" spans="1:78">
      <c r="A32" s="9">
        <v>10</v>
      </c>
      <c r="B32" s="10" t="str">
        <f>المدخلات!$F$5</f>
        <v>5:40–7:10 م</v>
      </c>
      <c r="C32" s="10">
        <v>1</v>
      </c>
      <c r="D32" s="10" t="s">
        <v>280</v>
      </c>
      <c r="E32" s="6"/>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row>
    <row r="33" spans="1:78">
      <c r="A33" s="9">
        <v>10</v>
      </c>
      <c r="B33" s="10" t="str">
        <f>المدخلات!$F$6</f>
        <v>7:20–8:50 م</v>
      </c>
      <c r="C33" s="10">
        <v>1</v>
      </c>
      <c r="D33" s="10" t="s">
        <v>306</v>
      </c>
      <c r="E33" s="6"/>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row>
    <row r="34" spans="1:78">
      <c r="A34" s="9">
        <v>11</v>
      </c>
      <c r="B34" s="10" t="str">
        <f>المدخلات!$F$4</f>
        <v>4:00–5:30 م</v>
      </c>
      <c r="C34" s="10">
        <v>1</v>
      </c>
      <c r="D34" s="10" t="s">
        <v>19</v>
      </c>
      <c r="E34" s="6"/>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row>
    <row r="35" spans="1:78">
      <c r="A35" s="9">
        <v>11</v>
      </c>
      <c r="B35" s="10" t="str">
        <f>المدخلات!$F$5</f>
        <v>5:40–7:10 م</v>
      </c>
      <c r="C35" s="10">
        <v>1</v>
      </c>
      <c r="D35" s="10" t="s">
        <v>20</v>
      </c>
      <c r="E35" s="6"/>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row>
    <row r="36" spans="1:78">
      <c r="A36" s="9">
        <v>11</v>
      </c>
      <c r="B36" s="10" t="str">
        <f>المدخلات!$F$6</f>
        <v>7:20–8:50 م</v>
      </c>
      <c r="C36" s="10">
        <v>1</v>
      </c>
      <c r="D36" s="10" t="s">
        <v>18</v>
      </c>
      <c r="E36" s="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row>
    <row r="37" spans="1:78">
      <c r="A37" s="9">
        <v>12</v>
      </c>
      <c r="B37" s="10" t="str">
        <f>المدخلات!$F$4</f>
        <v>4:00–5:30 م</v>
      </c>
      <c r="C37" s="10">
        <v>1</v>
      </c>
      <c r="D37" s="10" t="s">
        <v>182</v>
      </c>
      <c r="E37" s="6"/>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row>
    <row r="38" spans="1:78">
      <c r="A38" s="9">
        <v>12</v>
      </c>
      <c r="B38" s="10" t="str">
        <f>المدخلات!$F$5</f>
        <v>5:40–7:10 م</v>
      </c>
      <c r="C38" s="10">
        <v>1</v>
      </c>
      <c r="D38" s="10" t="s">
        <v>21</v>
      </c>
      <c r="E38" s="6"/>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row>
    <row r="39" spans="1:78">
      <c r="A39" s="9">
        <v>12</v>
      </c>
      <c r="B39" s="10" t="str">
        <f>المدخلات!$F$6</f>
        <v>7:20–8:50 م</v>
      </c>
      <c r="C39" s="10">
        <v>1</v>
      </c>
      <c r="D39" s="10" t="s">
        <v>23</v>
      </c>
      <c r="E39" s="6"/>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row>
    <row r="40" spans="1:78">
      <c r="A40" s="9">
        <v>13</v>
      </c>
      <c r="B40" s="10" t="str">
        <f>المدخلات!$F$4</f>
        <v>4:00–5:30 م</v>
      </c>
      <c r="C40" s="10">
        <v>1</v>
      </c>
      <c r="D40" s="10" t="s">
        <v>24</v>
      </c>
      <c r="E40" s="6"/>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row>
    <row r="41" spans="1:78">
      <c r="A41" s="9">
        <v>13</v>
      </c>
      <c r="B41" s="10" t="str">
        <f>المدخلات!$F$5</f>
        <v>5:40–7:10 م</v>
      </c>
      <c r="C41" s="10">
        <v>1</v>
      </c>
      <c r="D41" s="10" t="s">
        <v>189</v>
      </c>
      <c r="E41" s="6"/>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row>
    <row r="42" spans="1:78">
      <c r="A42" s="9">
        <v>13</v>
      </c>
      <c r="B42" s="10" t="str">
        <f>المدخلات!$F$6</f>
        <v>7:20–8:50 م</v>
      </c>
      <c r="C42" s="10">
        <v>1</v>
      </c>
      <c r="D42" s="10" t="s">
        <v>193</v>
      </c>
      <c r="E42" s="6"/>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row>
    <row r="43" spans="1:78">
      <c r="A43" s="9">
        <v>14</v>
      </c>
      <c r="B43" s="10" t="str">
        <f>المدخلات!$F$4</f>
        <v>4:00–5:30 م</v>
      </c>
      <c r="C43" s="10">
        <v>1</v>
      </c>
      <c r="D43" s="10" t="s">
        <v>29</v>
      </c>
      <c r="E43" s="6"/>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row>
    <row r="44" spans="1:78">
      <c r="A44" s="9">
        <v>14</v>
      </c>
      <c r="B44" s="10" t="str">
        <f>المدخلات!$F$5</f>
        <v>5:40–7:10 م</v>
      </c>
      <c r="C44" s="10">
        <v>1</v>
      </c>
      <c r="D44" s="10" t="s">
        <v>197</v>
      </c>
      <c r="E44" s="6"/>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row>
    <row r="45" spans="1:78">
      <c r="A45" s="9">
        <v>14</v>
      </c>
      <c r="B45" s="10" t="str">
        <f>المدخلات!$F$6</f>
        <v>7:20–8:50 م</v>
      </c>
      <c r="C45" s="10">
        <v>1</v>
      </c>
      <c r="D45" s="10" t="s">
        <v>27</v>
      </c>
      <c r="E45" s="6"/>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row>
    <row r="46" spans="1:78">
      <c r="A46" s="9">
        <v>15</v>
      </c>
      <c r="B46" s="10" t="str">
        <f>المدخلات!$F$4</f>
        <v>4:00–5:30 م</v>
      </c>
      <c r="C46" s="10">
        <v>1</v>
      </c>
      <c r="D46" s="10" t="s">
        <v>30</v>
      </c>
      <c r="E46" s="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row>
    <row r="47" spans="1:78">
      <c r="A47" s="9">
        <v>15</v>
      </c>
      <c r="B47" s="10" t="str">
        <f>المدخلات!$F$5</f>
        <v>5:40–7:10 م</v>
      </c>
      <c r="C47" s="10">
        <v>1</v>
      </c>
      <c r="D47" s="10" t="s">
        <v>31</v>
      </c>
      <c r="E47" s="6"/>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row>
    <row r="48" spans="1:78">
      <c r="A48" s="9">
        <v>15</v>
      </c>
      <c r="B48" s="10" t="str">
        <f>المدخلات!$F$6</f>
        <v>7:20–8:50 م</v>
      </c>
      <c r="C48" s="10">
        <v>1</v>
      </c>
      <c r="D48" s="10" t="s">
        <v>32</v>
      </c>
      <c r="E48" s="6"/>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row>
    <row r="49" spans="1:78">
      <c r="A49" s="9">
        <v>16</v>
      </c>
      <c r="B49" s="10" t="str">
        <f>المدخلات!$F$4</f>
        <v>4:00–5:30 م</v>
      </c>
      <c r="C49" s="10">
        <v>1</v>
      </c>
      <c r="D49" s="10" t="s">
        <v>295</v>
      </c>
      <c r="E49" s="6"/>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row>
    <row r="50" spans="1:78">
      <c r="A50" s="9">
        <v>16</v>
      </c>
      <c r="B50" s="10" t="str">
        <f>المدخلات!$F$5</f>
        <v>5:40–7:10 م</v>
      </c>
      <c r="C50" s="10">
        <v>1</v>
      </c>
      <c r="D50" s="10" t="s">
        <v>299</v>
      </c>
      <c r="E50" s="6"/>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row>
    <row r="51" spans="1:78">
      <c r="A51" s="9">
        <v>16</v>
      </c>
      <c r="B51" s="10" t="str">
        <f>المدخلات!$F$6</f>
        <v>7:20–8:50 م</v>
      </c>
      <c r="C51" s="10">
        <v>1</v>
      </c>
      <c r="D51" s="10" t="s">
        <v>301</v>
      </c>
      <c r="E51" s="6"/>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row>
    <row r="52" spans="1:78">
      <c r="A52" s="9">
        <v>17</v>
      </c>
      <c r="B52" s="10" t="str">
        <f>المدخلات!$F$4</f>
        <v>4:00–5:30 م</v>
      </c>
      <c r="C52" s="10">
        <v>1</v>
      </c>
      <c r="D52" s="10" t="s">
        <v>286</v>
      </c>
      <c r="E52" s="6"/>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row>
    <row r="53" spans="1:78">
      <c r="A53" s="9">
        <v>17</v>
      </c>
      <c r="B53" s="10" t="str">
        <f>المدخلات!$F$5</f>
        <v>5:40–7:10 م</v>
      </c>
      <c r="C53" s="10">
        <v>1</v>
      </c>
      <c r="D53" s="10" t="s">
        <v>267</v>
      </c>
      <c r="E53" s="6"/>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row>
    <row r="54" spans="1:78">
      <c r="A54" s="9">
        <v>17</v>
      </c>
      <c r="B54" s="10" t="str">
        <f>المدخلات!$F$6</f>
        <v>7:20–8:50 م</v>
      </c>
      <c r="C54" s="10">
        <v>1</v>
      </c>
      <c r="D54" s="10" t="s">
        <v>22</v>
      </c>
      <c r="E54" s="6"/>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row>
    <row r="55" spans="1:78">
      <c r="A55" s="9">
        <v>18</v>
      </c>
      <c r="B55" s="10" t="str">
        <f>المدخلات!$F$4</f>
        <v>4:00–5:30 م</v>
      </c>
      <c r="C55" s="10">
        <v>1</v>
      </c>
      <c r="D55" s="10" t="s">
        <v>25</v>
      </c>
      <c r="E55" s="6"/>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row>
    <row r="56" spans="1:78">
      <c r="A56" s="9">
        <v>18</v>
      </c>
      <c r="B56" s="10" t="str">
        <f>المدخلات!$F$5</f>
        <v>5:40–7:10 م</v>
      </c>
      <c r="C56" s="10">
        <v>1</v>
      </c>
      <c r="D56" s="10" t="s">
        <v>26</v>
      </c>
      <c r="E56" s="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row>
    <row r="57" spans="1:78">
      <c r="A57" s="9">
        <v>18</v>
      </c>
      <c r="B57" s="10" t="str">
        <f>المدخلات!$F$6</f>
        <v>7:20–8:50 م</v>
      </c>
      <c r="C57" s="10">
        <v>1</v>
      </c>
      <c r="D57" s="10" t="s">
        <v>292</v>
      </c>
      <c r="E57" s="6"/>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row>
    <row r="58" spans="1:78">
      <c r="A58" s="9">
        <v>19</v>
      </c>
      <c r="B58" s="10" t="str">
        <f>المدخلات!$F$4</f>
        <v>4:00–5:30 م</v>
      </c>
      <c r="C58" s="10">
        <v>1</v>
      </c>
      <c r="D58" s="10" t="s">
        <v>318</v>
      </c>
      <c r="E58" s="6"/>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row>
    <row r="59" spans="1:78">
      <c r="A59" s="9">
        <v>19</v>
      </c>
      <c r="B59" s="10" t="str">
        <f>المدخلات!$F$5</f>
        <v>5:40–7:10 م</v>
      </c>
      <c r="C59" s="10">
        <v>1</v>
      </c>
      <c r="D59" s="10" t="s">
        <v>28</v>
      </c>
      <c r="E59" s="6"/>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row>
    <row r="60" spans="1:78">
      <c r="A60" s="9">
        <v>19</v>
      </c>
      <c r="B60" s="10" t="str">
        <f>المدخلات!$F$6</f>
        <v>7:20–8:50 م</v>
      </c>
      <c r="C60" s="10">
        <v>1</v>
      </c>
      <c r="D60" s="10" t="s">
        <v>266</v>
      </c>
      <c r="E60" s="6"/>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row>
    <row r="61" spans="1:78">
      <c r="A61" s="9">
        <v>20</v>
      </c>
      <c r="B61" s="10" t="str">
        <f>المدخلات!$F$4</f>
        <v>4:00–5:30 م</v>
      </c>
      <c r="C61" s="10">
        <v>1</v>
      </c>
      <c r="D61" s="10" t="s">
        <v>280</v>
      </c>
      <c r="E61" s="6"/>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row>
    <row r="62" spans="1:78">
      <c r="A62" s="9">
        <v>20</v>
      </c>
      <c r="B62" s="10" t="str">
        <f>المدخلات!$F$5</f>
        <v>5:40–7:10 م</v>
      </c>
      <c r="C62" s="10">
        <v>1</v>
      </c>
      <c r="D62" s="10" t="s">
        <v>306</v>
      </c>
      <c r="E62" s="6"/>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row>
    <row r="63" spans="1:78">
      <c r="A63" s="9">
        <v>20</v>
      </c>
      <c r="B63" s="10" t="str">
        <f>المدخلات!$F$6</f>
        <v>7:20–8:50 م</v>
      </c>
      <c r="C63" s="10">
        <v>1</v>
      </c>
      <c r="D63" s="10" t="s">
        <v>316</v>
      </c>
      <c r="E63" s="6"/>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row>
    <row r="64" spans="1:78">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row>
    <row r="65" spans="1:78">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row>
    <row r="66" spans="1:78" ht="20" customHeight="1">
      <c r="A66" s="64" t="s">
        <v>789</v>
      </c>
      <c r="B66" s="64"/>
      <c r="C66" s="64"/>
      <c r="D66" s="64"/>
      <c r="E66" s="64"/>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row>
    <row r="67" spans="1:78">
      <c r="A67" s="65" t="s">
        <v>240</v>
      </c>
      <c r="B67" s="66" t="s">
        <v>769</v>
      </c>
      <c r="C67" s="66"/>
      <c r="D67" s="66"/>
      <c r="E67" s="65" t="s">
        <v>770</v>
      </c>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row>
    <row r="68" spans="1:78">
      <c r="A68" s="67">
        <v>1</v>
      </c>
      <c r="B68" s="68" t="s">
        <v>790</v>
      </c>
      <c r="C68" s="68"/>
      <c r="D68" s="68"/>
      <c r="E68" s="70" t="s">
        <v>778</v>
      </c>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row>
    <row r="69" spans="1:78">
      <c r="A69" s="67">
        <v>2</v>
      </c>
      <c r="B69" s="68" t="s">
        <v>791</v>
      </c>
      <c r="C69" s="68"/>
      <c r="D69" s="68"/>
      <c r="E69" s="70" t="s">
        <v>772</v>
      </c>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row>
    <row r="70" spans="1:78">
      <c r="A70" s="67">
        <v>3</v>
      </c>
      <c r="B70" s="68" t="s">
        <v>792</v>
      </c>
      <c r="C70" s="68"/>
      <c r="D70" s="68"/>
      <c r="E70" s="70" t="s">
        <v>772</v>
      </c>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row>
    <row r="71" spans="1:78">
      <c r="A71" s="67">
        <v>4</v>
      </c>
      <c r="B71" s="68" t="s">
        <v>793</v>
      </c>
      <c r="C71" s="68"/>
      <c r="D71" s="68"/>
      <c r="E71" s="70" t="s">
        <v>772</v>
      </c>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row>
    <row r="72" spans="1:78">
      <c r="A72" s="67">
        <v>5</v>
      </c>
      <c r="B72" s="68" t="s">
        <v>794</v>
      </c>
      <c r="C72" s="68"/>
      <c r="D72" s="68"/>
      <c r="E72" s="70" t="s">
        <v>772</v>
      </c>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row>
    <row r="73" spans="1:78">
      <c r="A73" s="67">
        <v>6</v>
      </c>
      <c r="B73" s="68" t="s">
        <v>795</v>
      </c>
      <c r="C73" s="68"/>
      <c r="D73" s="68"/>
      <c r="E73" s="70" t="s">
        <v>787</v>
      </c>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row>
    <row r="74" spans="1:78">
      <c r="A74" s="69"/>
      <c r="B74" s="69"/>
      <c r="C74" s="69"/>
      <c r="D74" s="69"/>
      <c r="E74" s="69"/>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row>
    <row r="75" spans="1:78">
      <c r="A75" s="69"/>
      <c r="B75" s="69"/>
      <c r="C75" s="69"/>
      <c r="D75" s="69"/>
      <c r="E75" s="69"/>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row>
    <row r="76" spans="1:78">
      <c r="A76" s="69"/>
      <c r="B76" s="69"/>
      <c r="C76" s="69"/>
      <c r="D76" s="69"/>
      <c r="E76" s="69"/>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row>
    <row r="77" spans="1:78">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row>
    <row r="78" spans="1:78">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row>
    <row r="79" spans="1:78">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row>
    <row r="80" spans="1:78">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row>
    <row r="81" spans="1:78">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row>
    <row r="82" spans="1:78">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row>
    <row r="83" spans="1:78">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row>
    <row r="84" spans="1:78">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row>
    <row r="85" spans="1:78">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row>
    <row r="86" spans="1:78">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row>
    <row r="87" spans="1:78">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row>
    <row r="88" spans="1:78">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row>
    <row r="89" spans="1:78">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row>
    <row r="90" spans="1:78">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row>
    <row r="91" spans="1:78">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row>
    <row r="92" spans="1:78">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row>
    <row r="93" spans="1:78">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row>
    <row r="94" spans="1:78">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row>
    <row r="95" spans="1:78">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row>
    <row r="96" spans="1:78">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row>
    <row r="97" spans="1:78">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row>
    <row r="98" spans="1:78">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row>
    <row r="99" spans="1:78">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row>
    <row r="100" spans="1:78">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row>
    <row r="101" spans="1:78">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row>
    <row r="102" spans="1:78">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row>
    <row r="103" spans="1:78">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row>
    <row r="104" spans="1:78">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row>
    <row r="105" spans="1:78">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row>
    <row r="106" spans="1:78">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row>
    <row r="107" spans="1:78">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row>
    <row r="108" spans="1:78">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row>
    <row r="109" spans="1:78">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row>
    <row r="110" spans="1:78">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row>
    <row r="111" spans="1:78">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row>
    <row r="112" spans="1:78">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row>
    <row r="113" spans="1:78">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row>
    <row r="114" spans="1:78">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row>
    <row r="115" spans="1:78">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row>
    <row r="116" spans="1:78">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row>
    <row r="117" spans="1:78">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row>
    <row r="118" spans="1:78">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row>
    <row r="119" spans="1:78">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row>
    <row r="120" spans="1:78">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row>
    <row r="121" spans="1:78">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row>
    <row r="122" spans="1:78">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row>
    <row r="123" spans="1:78">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row>
    <row r="124" spans="1:78">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row>
    <row r="125" spans="1:78">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row>
    <row r="126" spans="1:78">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row>
    <row r="127" spans="1:78">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row>
    <row r="128" spans="1:78">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row>
    <row r="129" spans="1:78">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row>
    <row r="130" spans="1:78">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row>
    <row r="131" spans="1:78">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row>
    <row r="132" spans="1:78">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row>
    <row r="133" spans="1:78">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row>
    <row r="134" spans="1:78">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row>
    <row r="135" spans="1:78">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row>
    <row r="136" spans="1:78">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row>
    <row r="137" spans="1:78">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row>
    <row r="138" spans="1:78">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row>
    <row r="139" spans="1:78">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row>
    <row r="140" spans="1:78">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row>
    <row r="141" spans="1:78">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row>
    <row r="142" spans="1:78">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row>
    <row r="143" spans="1:78">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row>
    <row r="144" spans="1:78">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row>
    <row r="145" spans="1:78">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row>
    <row r="146" spans="1:78">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row>
    <row r="147" spans="1:78">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row>
    <row r="148" spans="1:78">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row>
    <row r="149" spans="1:78">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row>
    <row r="150" spans="1:78">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row>
    <row r="151" spans="1:78">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row>
    <row r="152" spans="1:78">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row>
    <row r="153" spans="1:78">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row>
    <row r="154" spans="1:78">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row>
    <row r="155" spans="1:78">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row>
    <row r="156" spans="1:78">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row>
    <row r="157" spans="1:78">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row>
    <row r="158" spans="1:78">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row>
    <row r="159" spans="1:78">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row>
    <row r="160" spans="1:78">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row>
    <row r="161" spans="1:78">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row>
    <row r="162" spans="1:78">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row>
    <row r="163" spans="1:78">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row>
    <row r="164" spans="1:78">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row>
    <row r="165" spans="1:78">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row>
    <row r="166" spans="1:78">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row>
    <row r="167" spans="1:78">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row>
    <row r="168" spans="1:78">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row>
    <row r="169" spans="1:78">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row>
    <row r="170" spans="1:78">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row>
    <row r="171" spans="1:78">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row>
    <row r="172" spans="1:78">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row>
    <row r="173" spans="1:78">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row>
    <row r="174" spans="1:78">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row>
    <row r="175" spans="1:78">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row>
    <row r="176" spans="1:78">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row>
    <row r="177" spans="1:78">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row>
    <row r="178" spans="1:78">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row>
    <row r="179" spans="1:78">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row>
    <row r="180" spans="1:78">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row>
    <row r="181" spans="1:78">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row>
    <row r="182" spans="1:78">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row>
    <row r="183" spans="1:78">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row>
    <row r="184" spans="1:78">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row>
    <row r="185" spans="1:78">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row>
    <row r="186" spans="1:78">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row>
    <row r="187" spans="1:78">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row>
    <row r="188" spans="1:78">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row>
    <row r="189" spans="1:78">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row>
    <row r="190" spans="1:78">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row>
    <row r="191" spans="1:78">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row>
    <row r="192" spans="1:78">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row>
    <row r="193" spans="1:78">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row>
    <row r="194" spans="1:78">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row>
    <row r="195" spans="1:78">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row>
    <row r="196" spans="1:78">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row>
    <row r="197" spans="1:78">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row>
    <row r="198" spans="1:78">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row>
    <row r="199" spans="1:78">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row>
    <row r="200" spans="1:78">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row>
    <row r="201" spans="1:78">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row>
    <row r="202" spans="1:78">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row>
    <row r="203" spans="1:78">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row>
    <row r="204" spans="1:78">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row>
    <row r="205" spans="1:78">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row>
    <row r="206" spans="1:78">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row>
    <row r="207" spans="1:78">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row>
    <row r="208" spans="1:78">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row>
    <row r="209" spans="1:78">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row>
    <row r="210" spans="1:78">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row>
    <row r="211" spans="1:78">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row>
    <row r="212" spans="1:78">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row>
    <row r="213" spans="1:78">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row>
    <row r="214" spans="1:78">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row>
    <row r="215" spans="1:78">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row>
    <row r="216" spans="1:78">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row>
    <row r="217" spans="1:78">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row>
    <row r="218" spans="1:78">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row>
    <row r="219" spans="1:78">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row>
    <row r="220" spans="1:78">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row>
    <row r="221" spans="1:78">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row>
    <row r="222" spans="1:78">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row>
    <row r="223" spans="1:78">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row>
    <row r="224" spans="1:78">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row>
    <row r="225" spans="1:78">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row>
    <row r="226" spans="1:78">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row>
    <row r="227" spans="1:78">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row>
    <row r="228" spans="1:78">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row>
    <row r="229" spans="1:78">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row>
    <row r="230" spans="1:78">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row>
    <row r="231" spans="1:78">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row>
    <row r="232" spans="1:78">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row>
    <row r="233" spans="1:78">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row>
    <row r="234" spans="1:78">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row>
    <row r="235" spans="1:78">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row>
    <row r="236" spans="1:78">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row>
    <row r="237" spans="1:78">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row>
    <row r="238" spans="1:78">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row>
    <row r="239" spans="1:78">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row>
    <row r="240" spans="1:78">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row>
    <row r="241" spans="1:78">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row>
    <row r="242" spans="1:78">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row>
    <row r="243" spans="1:78">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row>
    <row r="244" spans="1:78">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row>
    <row r="245" spans="1:78">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row>
    <row r="246" spans="1:78">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row>
    <row r="247" spans="1:78">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row>
    <row r="248" spans="1:78">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row>
    <row r="249" spans="1:78">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row>
    <row r="250" spans="1:78">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row>
    <row r="251" spans="1:78">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row>
    <row r="252" spans="1:78">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row>
    <row r="253" spans="1:78">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row>
    <row r="254" spans="1:78">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row>
    <row r="255" spans="1:78">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row>
    <row r="256" spans="1:78">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row>
    <row r="257" spans="1:78">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row>
    <row r="258" spans="1:78">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row>
    <row r="259" spans="1:78">
      <c r="A259"/>
      <c r="B259"/>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row>
    <row r="260" spans="1:78">
      <c r="A260"/>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row>
    <row r="261" spans="1:78">
      <c r="A261"/>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row>
    <row r="262" spans="1:78">
      <c r="A262"/>
      <c r="B262"/>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row>
    <row r="263" spans="1:78">
      <c r="A263"/>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row>
    <row r="264" spans="1:78">
      <c r="A264"/>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row>
    <row r="265" spans="1:78">
      <c r="A265"/>
      <c r="B265"/>
      <c r="C265"/>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row>
    <row r="266" spans="1:78">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row>
    <row r="267" spans="1:78">
      <c r="A267"/>
      <c r="B267"/>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row>
    <row r="268" spans="1:78">
      <c r="A268"/>
      <c r="B268"/>
      <c r="C268"/>
      <c r="D268"/>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row>
    <row r="269" spans="1:78">
      <c r="A269"/>
      <c r="B269"/>
      <c r="C269"/>
      <c r="D269"/>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row>
    <row r="270" spans="1:78">
      <c r="A270"/>
      <c r="B270"/>
      <c r="C270"/>
      <c r="D270"/>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row>
    <row r="271" spans="1:78">
      <c r="A271"/>
      <c r="B271"/>
      <c r="C271"/>
      <c r="D271"/>
      <c r="E271"/>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row>
    <row r="272" spans="1:78">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row>
    <row r="273" spans="1:78">
      <c r="A273"/>
      <c r="B273"/>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row>
    <row r="274" spans="1:78">
      <c r="A274"/>
      <c r="B274"/>
      <c r="C274"/>
      <c r="D274"/>
      <c r="E274"/>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row>
    <row r="275" spans="1:78">
      <c r="A275"/>
      <c r="B275"/>
      <c r="C275"/>
      <c r="D275"/>
      <c r="E275"/>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row>
    <row r="276" spans="1:78">
      <c r="A276"/>
      <c r="B276"/>
      <c r="C276"/>
      <c r="D276"/>
      <c r="E276"/>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row>
    <row r="277" spans="1:78">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row>
    <row r="278" spans="1:78">
      <c r="A278"/>
      <c r="B278"/>
      <c r="C278"/>
      <c r="D278"/>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row>
    <row r="279" spans="1:78">
      <c r="A279"/>
      <c r="B279"/>
      <c r="C279"/>
      <c r="D279"/>
      <c r="E279"/>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row>
    <row r="280" spans="1:78">
      <c r="A280"/>
      <c r="B280"/>
      <c r="C280"/>
      <c r="D280"/>
      <c r="E280"/>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row>
    <row r="281" spans="1:78">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row>
    <row r="282" spans="1:78">
      <c r="A282"/>
      <c r="B282"/>
      <c r="C282"/>
      <c r="D282"/>
      <c r="E282"/>
      <c r="F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row>
    <row r="283" spans="1:78">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row>
    <row r="284" spans="1:78">
      <c r="A284"/>
      <c r="B284"/>
      <c r="C284"/>
      <c r="D284"/>
      <c r="E284"/>
      <c r="F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row>
    <row r="285" spans="1:78">
      <c r="A285"/>
      <c r="B285"/>
      <c r="C285"/>
      <c r="D285"/>
      <c r="E285"/>
      <c r="F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row>
    <row r="286" spans="1:78">
      <c r="A286"/>
      <c r="B286"/>
      <c r="C286"/>
      <c r="D286"/>
      <c r="E286"/>
      <c r="F286"/>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row>
    <row r="287" spans="1:78">
      <c r="A287"/>
      <c r="B287"/>
      <c r="C287"/>
      <c r="D287"/>
      <c r="E287"/>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row>
    <row r="288" spans="1:78">
      <c r="A288"/>
      <c r="B288"/>
      <c r="C288"/>
      <c r="D288"/>
      <c r="E288"/>
      <c r="F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row>
    <row r="289" spans="1:78">
      <c r="A289"/>
      <c r="B289"/>
      <c r="C289"/>
      <c r="D289"/>
      <c r="E289"/>
      <c r="F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row>
    <row r="290" spans="1:78">
      <c r="A290"/>
      <c r="B290"/>
      <c r="C290"/>
      <c r="D290"/>
      <c r="E290"/>
      <c r="F290"/>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row>
    <row r="291" spans="1:78">
      <c r="A291"/>
      <c r="B291"/>
      <c r="C291"/>
      <c r="D291"/>
      <c r="E291"/>
      <c r="F291"/>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row>
    <row r="292" spans="1:78">
      <c r="A292"/>
      <c r="B292"/>
      <c r="C292"/>
      <c r="D292"/>
      <c r="E292"/>
      <c r="F292"/>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row>
    <row r="293" spans="1:78">
      <c r="A293"/>
      <c r="B293"/>
      <c r="C293"/>
      <c r="D293"/>
      <c r="E293"/>
      <c r="F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row>
    <row r="294" spans="1:78">
      <c r="A294"/>
      <c r="B294"/>
      <c r="C294"/>
      <c r="D294"/>
      <c r="E294"/>
      <c r="F294"/>
      <c r="G294"/>
      <c r="H294"/>
      <c r="I294"/>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row>
    <row r="295" spans="1:78">
      <c r="A295"/>
      <c r="B295"/>
      <c r="C295"/>
      <c r="D295"/>
      <c r="E295"/>
      <c r="F295"/>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row>
    <row r="296" spans="1:78">
      <c r="A296"/>
      <c r="B296"/>
      <c r="C296"/>
      <c r="D296"/>
      <c r="E296"/>
      <c r="F296"/>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row>
    <row r="297" spans="1:78">
      <c r="A297"/>
      <c r="B297"/>
      <c r="C297"/>
      <c r="D297"/>
      <c r="E297"/>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row>
    <row r="298" spans="1:78">
      <c r="A298"/>
      <c r="B298"/>
      <c r="C298"/>
      <c r="D298"/>
      <c r="E298"/>
      <c r="F298"/>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row>
    <row r="299" spans="1:78">
      <c r="A299"/>
      <c r="B299"/>
      <c r="C299"/>
      <c r="D299"/>
      <c r="E299"/>
      <c r="F299"/>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row>
    <row r="300" spans="1:78">
      <c r="A300"/>
      <c r="B300"/>
      <c r="C300"/>
      <c r="D300"/>
      <c r="E300"/>
      <c r="F300"/>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row>
    <row r="301" spans="1:78">
      <c r="A301"/>
      <c r="B301"/>
      <c r="C301"/>
      <c r="D301"/>
      <c r="E301"/>
      <c r="F301"/>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row>
    <row r="302" spans="1:78">
      <c r="A302"/>
      <c r="B302"/>
      <c r="C302"/>
      <c r="D302"/>
      <c r="E302"/>
      <c r="F302"/>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row>
    <row r="303" spans="1:78">
      <c r="A303"/>
      <c r="B303"/>
      <c r="C303"/>
      <c r="D303"/>
      <c r="E303"/>
      <c r="F303"/>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row>
    <row r="304" spans="1:78">
      <c r="A304"/>
      <c r="B304"/>
      <c r="C304"/>
      <c r="D304"/>
      <c r="E304"/>
      <c r="F304"/>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row>
    <row r="305" spans="1:78">
      <c r="A305"/>
      <c r="B305"/>
      <c r="C305"/>
      <c r="D305"/>
      <c r="E305"/>
      <c r="F305"/>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row>
    <row r="306" spans="1:78">
      <c r="A306"/>
      <c r="B306"/>
      <c r="C306"/>
      <c r="D306"/>
      <c r="E306"/>
      <c r="F306"/>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row>
    <row r="307" spans="1:78">
      <c r="A307"/>
      <c r="B307"/>
      <c r="C307"/>
      <c r="D307"/>
      <c r="E307"/>
      <c r="F307"/>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row>
    <row r="308" spans="1:78">
      <c r="A308"/>
      <c r="B308"/>
      <c r="C308"/>
      <c r="D308"/>
      <c r="E308"/>
      <c r="F308"/>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row>
    <row r="309" spans="1:78">
      <c r="A309"/>
      <c r="B309"/>
      <c r="C309"/>
      <c r="D309"/>
      <c r="E309"/>
      <c r="F309"/>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row>
    <row r="310" spans="1:78">
      <c r="A310"/>
      <c r="B310"/>
      <c r="C310"/>
      <c r="D310"/>
      <c r="E310"/>
      <c r="F310"/>
      <c r="G310"/>
      <c r="H310"/>
      <c r="I310"/>
      <c r="J310"/>
      <c r="K310"/>
      <c r="L310"/>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row>
    <row r="311" spans="1:78">
      <c r="A311"/>
      <c r="B311"/>
      <c r="C311"/>
      <c r="D311"/>
      <c r="E311"/>
      <c r="F311"/>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row>
    <row r="312" spans="1:78">
      <c r="A312"/>
      <c r="B312"/>
      <c r="C312"/>
      <c r="D312"/>
      <c r="E312"/>
      <c r="F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row>
    <row r="313" spans="1:78">
      <c r="A313"/>
      <c r="B313"/>
      <c r="C313"/>
      <c r="D313"/>
      <c r="E313"/>
      <c r="F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row>
    <row r="314" spans="1:78">
      <c r="A314"/>
      <c r="B314"/>
      <c r="C314"/>
      <c r="D314"/>
      <c r="E314"/>
      <c r="F314"/>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row>
    <row r="315" spans="1:78">
      <c r="A315"/>
      <c r="B315"/>
      <c r="C315"/>
      <c r="D315"/>
      <c r="E315"/>
      <c r="F315"/>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row>
    <row r="316" spans="1:78">
      <c r="A316"/>
      <c r="B316"/>
      <c r="C316"/>
      <c r="D316"/>
      <c r="E316"/>
      <c r="F316"/>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row>
    <row r="317" spans="1:78">
      <c r="A317"/>
      <c r="B317"/>
      <c r="C317"/>
      <c r="D317"/>
      <c r="E317"/>
      <c r="F317"/>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row>
    <row r="318" spans="1:78">
      <c r="A318"/>
      <c r="B318"/>
      <c r="C318"/>
      <c r="D318"/>
      <c r="E318"/>
      <c r="F318"/>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row>
    <row r="319" spans="1:78">
      <c r="A319"/>
      <c r="B319"/>
      <c r="C319"/>
      <c r="D319"/>
      <c r="E319"/>
      <c r="F319"/>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row>
    <row r="320" spans="1:78">
      <c r="A320"/>
      <c r="B320"/>
      <c r="C320"/>
      <c r="D320"/>
      <c r="E320"/>
      <c r="F320"/>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row>
    <row r="321" spans="1:78">
      <c r="A321"/>
      <c r="B321"/>
      <c r="C321"/>
      <c r="D321"/>
      <c r="E321"/>
      <c r="F321"/>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row>
    <row r="322" spans="1:78">
      <c r="A322"/>
      <c r="B322"/>
      <c r="C322"/>
      <c r="D322"/>
      <c r="E322"/>
      <c r="F322"/>
      <c r="G322"/>
      <c r="H322"/>
      <c r="I322"/>
      <c r="J322"/>
      <c r="K322"/>
      <c r="L322"/>
      <c r="M322"/>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row>
    <row r="323" spans="1:78">
      <c r="A323"/>
      <c r="B323"/>
      <c r="C323"/>
      <c r="D323"/>
      <c r="E323"/>
      <c r="F323"/>
      <c r="G323"/>
      <c r="H323"/>
      <c r="I323"/>
      <c r="J323"/>
      <c r="K323"/>
      <c r="L323"/>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row>
    <row r="324" spans="1:78">
      <c r="A324"/>
      <c r="B324"/>
      <c r="C324"/>
      <c r="D324"/>
      <c r="E324"/>
      <c r="F324"/>
      <c r="G324"/>
      <c r="H324"/>
      <c r="I324"/>
      <c r="J324"/>
      <c r="K324"/>
      <c r="L324"/>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row>
    <row r="325" spans="1:78">
      <c r="A325"/>
      <c r="B325"/>
      <c r="C325"/>
      <c r="D325"/>
      <c r="E325"/>
      <c r="F325"/>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row>
    <row r="326" spans="1:78">
      <c r="A326"/>
      <c r="B326"/>
      <c r="C326"/>
      <c r="D326"/>
      <c r="E326"/>
      <c r="F326"/>
      <c r="G326"/>
      <c r="H326"/>
      <c r="I326"/>
      <c r="J326"/>
      <c r="K326"/>
      <c r="L326"/>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row>
    <row r="327" spans="1:78">
      <c r="A327"/>
      <c r="B327"/>
      <c r="C327"/>
      <c r="D327"/>
      <c r="E327"/>
      <c r="F327"/>
      <c r="G327"/>
      <c r="H327"/>
      <c r="I327"/>
      <c r="J327"/>
      <c r="K327"/>
      <c r="L327"/>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row>
    <row r="328" spans="1:78">
      <c r="A328"/>
      <c r="B328"/>
      <c r="C328"/>
      <c r="D328"/>
      <c r="E328"/>
      <c r="F328"/>
      <c r="G328"/>
      <c r="H328"/>
      <c r="I328"/>
      <c r="J328"/>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row>
    <row r="329" spans="1:78">
      <c r="A329"/>
      <c r="B329"/>
      <c r="C329"/>
      <c r="D329"/>
      <c r="E329"/>
      <c r="F329"/>
      <c r="G329"/>
      <c r="H329"/>
      <c r="I329"/>
      <c r="J329"/>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row>
    <row r="330" spans="1:78">
      <c r="A330"/>
      <c r="B330"/>
      <c r="C330"/>
      <c r="D330"/>
      <c r="E330"/>
      <c r="F330"/>
      <c r="G330"/>
      <c r="H330"/>
      <c r="I330"/>
      <c r="J330"/>
      <c r="K330"/>
      <c r="L330"/>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row>
    <row r="331" spans="1:78">
      <c r="A331"/>
      <c r="B331"/>
      <c r="C331"/>
      <c r="D331"/>
      <c r="E331"/>
      <c r="F331"/>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row>
    <row r="332" spans="1:78">
      <c r="A332"/>
      <c r="B332"/>
      <c r="C332"/>
      <c r="D332"/>
      <c r="E332"/>
      <c r="F332"/>
      <c r="G332"/>
      <c r="H332"/>
      <c r="I332"/>
      <c r="J332"/>
      <c r="K332"/>
      <c r="L332"/>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row>
    <row r="333" spans="1:78">
      <c r="A333"/>
      <c r="B333"/>
      <c r="C333"/>
      <c r="D333"/>
      <c r="E333"/>
      <c r="F333"/>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row>
    <row r="334" spans="1:78">
      <c r="A334"/>
      <c r="B334"/>
      <c r="C334"/>
      <c r="D334"/>
      <c r="E334"/>
      <c r="F334"/>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row>
    <row r="335" spans="1:78">
      <c r="A335"/>
      <c r="B335"/>
      <c r="C335"/>
      <c r="D335"/>
      <c r="E335"/>
      <c r="F335"/>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row>
    <row r="336" spans="1:78">
      <c r="A336"/>
      <c r="B336"/>
      <c r="C336"/>
      <c r="D336"/>
      <c r="E336"/>
      <c r="F336"/>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row>
    <row r="337" spans="1:78">
      <c r="A337"/>
      <c r="B337"/>
      <c r="C337"/>
      <c r="D337"/>
      <c r="E337"/>
      <c r="F337"/>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row>
    <row r="338" spans="1:78">
      <c r="A338"/>
      <c r="B338"/>
      <c r="C338"/>
      <c r="D338"/>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row>
    <row r="339" spans="1:78">
      <c r="A339"/>
      <c r="B339"/>
      <c r="C339"/>
      <c r="D339"/>
      <c r="E339"/>
      <c r="F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row>
    <row r="340" spans="1:78">
      <c r="A340"/>
      <c r="B340"/>
      <c r="C340"/>
      <c r="D340"/>
      <c r="E340"/>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row>
    <row r="341" spans="1:78">
      <c r="A341"/>
      <c r="B341"/>
      <c r="C341"/>
      <c r="D341"/>
      <c r="E341"/>
      <c r="F341"/>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row>
    <row r="342" spans="1:78">
      <c r="A342"/>
      <c r="B342"/>
      <c r="C342"/>
      <c r="D342"/>
      <c r="E342"/>
      <c r="F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row>
    <row r="343" spans="1:78">
      <c r="A343"/>
      <c r="B343"/>
      <c r="C343"/>
      <c r="D343"/>
      <c r="E343"/>
      <c r="F343"/>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row>
    <row r="344" spans="1:78">
      <c r="A344"/>
      <c r="B344"/>
      <c r="C344"/>
      <c r="D344"/>
      <c r="E344"/>
      <c r="F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row>
    <row r="345" spans="1:78">
      <c r="A345"/>
      <c r="B345"/>
      <c r="C345"/>
      <c r="D345"/>
      <c r="E345"/>
      <c r="F345"/>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row>
    <row r="346" spans="1:78">
      <c r="A346"/>
      <c r="B346"/>
      <c r="C346"/>
      <c r="D346"/>
      <c r="E346"/>
      <c r="F346"/>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row>
    <row r="347" spans="1:78">
      <c r="A347"/>
      <c r="B347"/>
      <c r="C347"/>
      <c r="D347"/>
      <c r="E347"/>
      <c r="F347"/>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row>
    <row r="348" spans="1:78">
      <c r="A348"/>
      <c r="B348"/>
      <c r="C348"/>
      <c r="D348"/>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row>
    <row r="349" spans="1:78">
      <c r="A349"/>
      <c r="B349"/>
      <c r="C349"/>
      <c r="D349"/>
      <c r="E349"/>
      <c r="F349"/>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row>
    <row r="350" spans="1:78">
      <c r="A350"/>
      <c r="B350"/>
      <c r="C350"/>
      <c r="D350"/>
      <c r="E350"/>
      <c r="F35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row>
    <row r="351" spans="1:78">
      <c r="A351"/>
      <c r="B351"/>
      <c r="C351"/>
      <c r="D351"/>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row>
    <row r="352" spans="1:78">
      <c r="A352"/>
      <c r="B352"/>
      <c r="C352"/>
      <c r="D352"/>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row>
    <row r="353" spans="1:78">
      <c r="A353"/>
      <c r="B353"/>
      <c r="C353"/>
      <c r="D353"/>
      <c r="E353"/>
      <c r="F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row>
    <row r="354" spans="1:78">
      <c r="A354"/>
      <c r="B354"/>
      <c r="C354"/>
      <c r="D354"/>
      <c r="E354"/>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row>
    <row r="355" spans="1:78">
      <c r="A355"/>
      <c r="B355"/>
      <c r="C355"/>
      <c r="D355"/>
      <c r="E355"/>
      <c r="F355"/>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row>
    <row r="356" spans="1:78">
      <c r="A356"/>
      <c r="B356"/>
      <c r="C356"/>
      <c r="D356"/>
      <c r="E356"/>
      <c r="F356"/>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row>
    <row r="357" spans="1:78">
      <c r="A357"/>
      <c r="B357"/>
      <c r="C357"/>
      <c r="D357"/>
      <c r="E357"/>
      <c r="F357"/>
      <c r="G357"/>
      <c r="H357"/>
      <c r="I357"/>
      <c r="J357"/>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row>
    <row r="358" spans="1:78">
      <c r="A358"/>
      <c r="B358"/>
      <c r="C358"/>
      <c r="D358"/>
      <c r="E358"/>
      <c r="F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row>
    <row r="359" spans="1:78">
      <c r="A359"/>
      <c r="B359"/>
      <c r="C359"/>
      <c r="D359"/>
      <c r="E359"/>
      <c r="F359"/>
      <c r="G359"/>
      <c r="H359"/>
      <c r="I359"/>
      <c r="J359"/>
      <c r="K359"/>
      <c r="L359"/>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row>
    <row r="360" spans="1:78">
      <c r="A360"/>
      <c r="B360"/>
      <c r="C360"/>
      <c r="D360"/>
      <c r="E360"/>
      <c r="F360"/>
      <c r="G360"/>
      <c r="H360"/>
      <c r="I360"/>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row>
    <row r="361" spans="1:78">
      <c r="A361"/>
      <c r="B361"/>
      <c r="C361"/>
      <c r="D361"/>
      <c r="E361"/>
      <c r="F361"/>
      <c r="G361"/>
      <c r="H361"/>
      <c r="I361"/>
      <c r="J361"/>
      <c r="K361"/>
      <c r="L361"/>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row>
    <row r="362" spans="1:78">
      <c r="A362"/>
      <c r="B362"/>
      <c r="C362"/>
      <c r="D362"/>
      <c r="E362"/>
      <c r="F362"/>
      <c r="G362"/>
      <c r="H362"/>
      <c r="I362"/>
      <c r="J36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row>
    <row r="363" spans="1:78">
      <c r="A363"/>
      <c r="B363"/>
      <c r="C363"/>
      <c r="D363"/>
      <c r="E363"/>
      <c r="F363"/>
      <c r="G363"/>
      <c r="H363"/>
      <c r="I363"/>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row>
    <row r="364" spans="1:78">
      <c r="A364"/>
      <c r="B364"/>
      <c r="C364"/>
      <c r="D364"/>
      <c r="E364"/>
      <c r="F364"/>
      <c r="G364"/>
      <c r="H364"/>
      <c r="I364"/>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row>
    <row r="365" spans="1:78">
      <c r="A365"/>
      <c r="B365"/>
      <c r="C365"/>
      <c r="D365"/>
      <c r="E365"/>
      <c r="F365"/>
      <c r="G365"/>
      <c r="H365"/>
      <c r="I365"/>
      <c r="J365"/>
      <c r="K365"/>
      <c r="L365"/>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row>
    <row r="366" spans="1:78">
      <c r="A366"/>
      <c r="B366"/>
      <c r="C366"/>
      <c r="D366"/>
      <c r="E366"/>
      <c r="F366"/>
      <c r="G366"/>
      <c r="H366"/>
      <c r="I366"/>
      <c r="J366"/>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row>
    <row r="367" spans="1:78">
      <c r="A367"/>
      <c r="B367"/>
      <c r="C367"/>
      <c r="D367"/>
      <c r="E367"/>
      <c r="F367"/>
      <c r="G367"/>
      <c r="H367"/>
      <c r="I367"/>
      <c r="J367"/>
      <c r="K367"/>
      <c r="L367"/>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row>
    <row r="368" spans="1:78">
      <c r="A368"/>
      <c r="B368"/>
      <c r="C368"/>
      <c r="D368"/>
      <c r="E368"/>
      <c r="F368"/>
      <c r="G368"/>
      <c r="H368"/>
      <c r="I368"/>
      <c r="J368"/>
      <c r="K368"/>
      <c r="L368"/>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row>
    <row r="369" spans="1:78">
      <c r="A369"/>
      <c r="B369"/>
      <c r="C369"/>
      <c r="D369"/>
      <c r="E369"/>
      <c r="F369"/>
      <c r="G369"/>
      <c r="H369"/>
      <c r="I369"/>
      <c r="J369"/>
      <c r="K369"/>
      <c r="L369"/>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row>
    <row r="370" spans="1:78">
      <c r="A370"/>
      <c r="B370"/>
      <c r="C370"/>
      <c r="D370"/>
      <c r="E370"/>
      <c r="F370"/>
      <c r="G370"/>
      <c r="H370"/>
      <c r="I370"/>
      <c r="J370"/>
      <c r="K370"/>
      <c r="L370"/>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row>
    <row r="371" spans="1:78">
      <c r="A371"/>
      <c r="B371"/>
      <c r="C371"/>
      <c r="D371"/>
      <c r="E371"/>
      <c r="F371"/>
      <c r="G371"/>
      <c r="H371"/>
      <c r="I371"/>
      <c r="J371"/>
      <c r="K371"/>
      <c r="L371"/>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row>
    <row r="372" spans="1:78">
      <c r="A372"/>
      <c r="B372"/>
      <c r="C372"/>
      <c r="D372"/>
      <c r="E372"/>
      <c r="F372"/>
      <c r="G372"/>
      <c r="H372"/>
      <c r="I372"/>
      <c r="J372"/>
      <c r="K372"/>
      <c r="L372"/>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row>
    <row r="373" spans="1:78">
      <c r="A373"/>
      <c r="B373"/>
      <c r="C373"/>
      <c r="D373"/>
      <c r="E373"/>
      <c r="F373"/>
      <c r="G373"/>
      <c r="H373"/>
      <c r="I373"/>
      <c r="J373"/>
      <c r="K373"/>
      <c r="L373"/>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row>
    <row r="374" spans="1:78">
      <c r="A374"/>
      <c r="B374"/>
      <c r="C374"/>
      <c r="D374"/>
      <c r="E374"/>
      <c r="F374"/>
      <c r="G374"/>
      <c r="H374"/>
      <c r="I374"/>
      <c r="J374"/>
      <c r="K374"/>
      <c r="L374"/>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row>
    <row r="375" spans="1:78">
      <c r="A375"/>
      <c r="B375"/>
      <c r="C375"/>
      <c r="D375"/>
      <c r="E375"/>
      <c r="F375"/>
      <c r="G375"/>
      <c r="H375"/>
      <c r="I375"/>
      <c r="J375"/>
      <c r="K375"/>
      <c r="L375"/>
      <c r="M375"/>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row>
    <row r="376" spans="1:78">
      <c r="A376"/>
      <c r="B376"/>
      <c r="C376"/>
      <c r="D376"/>
      <c r="E376"/>
      <c r="F376"/>
      <c r="G376"/>
      <c r="H376"/>
      <c r="I376"/>
      <c r="J376"/>
      <c r="K376"/>
      <c r="L376"/>
      <c r="M376"/>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row>
    <row r="377" spans="1:78">
      <c r="A377"/>
      <c r="B377"/>
      <c r="C377"/>
      <c r="D377"/>
      <c r="E377"/>
      <c r="F377"/>
      <c r="G377"/>
      <c r="H377"/>
      <c r="I377"/>
      <c r="J377"/>
      <c r="K377"/>
      <c r="L377"/>
      <c r="M377"/>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row>
    <row r="378" spans="1:78">
      <c r="A378"/>
      <c r="B378"/>
      <c r="C378"/>
      <c r="D378"/>
      <c r="E378"/>
      <c r="F378"/>
      <c r="G378"/>
      <c r="H378"/>
      <c r="I378"/>
      <c r="J378"/>
      <c r="K378"/>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row>
    <row r="379" spans="1:78">
      <c r="A379"/>
      <c r="B379"/>
      <c r="C379"/>
      <c r="D379"/>
      <c r="E379"/>
      <c r="F379"/>
      <c r="G379"/>
      <c r="H379"/>
      <c r="I379"/>
      <c r="J379"/>
      <c r="K379"/>
      <c r="L379"/>
      <c r="M379"/>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row>
    <row r="380" spans="1:78">
      <c r="A380"/>
      <c r="B380"/>
      <c r="C380"/>
      <c r="D380"/>
      <c r="E380"/>
      <c r="F380"/>
      <c r="G380"/>
      <c r="H380"/>
      <c r="I380"/>
      <c r="J380"/>
      <c r="K380"/>
      <c r="L380"/>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row>
    <row r="381" spans="1:78">
      <c r="A381"/>
      <c r="B381"/>
      <c r="C381"/>
      <c r="D381"/>
      <c r="E381"/>
      <c r="F381"/>
      <c r="G381"/>
      <c r="H381"/>
      <c r="I381"/>
      <c r="J381"/>
      <c r="K381"/>
      <c r="L381"/>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row>
    <row r="382" spans="1:78">
      <c r="A382"/>
      <c r="B382"/>
      <c r="C382"/>
      <c r="D382"/>
      <c r="E382"/>
      <c r="F382"/>
      <c r="G382"/>
      <c r="H382"/>
      <c r="I382"/>
      <c r="J382"/>
      <c r="K382"/>
      <c r="L382"/>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row>
    <row r="383" spans="1:78">
      <c r="A383"/>
      <c r="B383"/>
      <c r="C383"/>
      <c r="D383"/>
      <c r="E383"/>
      <c r="F383"/>
      <c r="G383"/>
      <c r="H383"/>
      <c r="I383"/>
      <c r="J383"/>
      <c r="K383"/>
      <c r="L383"/>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row>
    <row r="384" spans="1:78">
      <c r="A384"/>
      <c r="B384"/>
      <c r="C384"/>
      <c r="D384"/>
      <c r="E384"/>
      <c r="F384"/>
      <c r="G384"/>
      <c r="H384"/>
      <c r="I384"/>
      <c r="J384"/>
      <c r="K384"/>
      <c r="L384"/>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row>
    <row r="385" spans="1:78">
      <c r="A385"/>
      <c r="B385"/>
      <c r="C385"/>
      <c r="D385"/>
      <c r="E385"/>
      <c r="F385"/>
      <c r="G385"/>
      <c r="H385"/>
      <c r="I385"/>
      <c r="J385"/>
      <c r="K385"/>
      <c r="L385"/>
      <c r="M385"/>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row>
    <row r="386" spans="1:78">
      <c r="A386"/>
      <c r="B386"/>
      <c r="C386"/>
      <c r="D386"/>
      <c r="E386"/>
      <c r="F386"/>
      <c r="G386"/>
      <c r="H386"/>
      <c r="I386"/>
      <c r="J386"/>
      <c r="K386"/>
      <c r="L386"/>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row>
    <row r="387" spans="1:78">
      <c r="A387"/>
      <c r="B387"/>
      <c r="C387"/>
      <c r="D387"/>
      <c r="E387"/>
      <c r="F387"/>
      <c r="G387"/>
      <c r="H387"/>
      <c r="I387"/>
      <c r="J387"/>
      <c r="K387"/>
      <c r="L387"/>
      <c r="M387"/>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row>
    <row r="388" spans="1:78">
      <c r="A388"/>
      <c r="B388"/>
      <c r="C388"/>
      <c r="D388"/>
      <c r="E388"/>
      <c r="F388"/>
      <c r="G388"/>
      <c r="H388"/>
      <c r="I388"/>
      <c r="J388"/>
      <c r="K388"/>
      <c r="L388"/>
      <c r="M388"/>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row>
    <row r="389" spans="1:78">
      <c r="A389"/>
      <c r="B389"/>
      <c r="C389"/>
      <c r="D389"/>
      <c r="E389"/>
      <c r="F389"/>
      <c r="G389"/>
      <c r="H389"/>
      <c r="I389"/>
      <c r="J389"/>
      <c r="K389"/>
      <c r="L389"/>
      <c r="M389"/>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row>
    <row r="390" spans="1:78">
      <c r="A390"/>
      <c r="B390"/>
      <c r="C390"/>
      <c r="D390"/>
      <c r="E390"/>
      <c r="F390"/>
      <c r="G390"/>
      <c r="H390"/>
      <c r="I390"/>
      <c r="J390"/>
      <c r="K390"/>
      <c r="L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row>
    <row r="391" spans="1:78">
      <c r="A391"/>
      <c r="B391"/>
      <c r="C391"/>
      <c r="D391"/>
      <c r="E391"/>
      <c r="F391"/>
      <c r="G391"/>
      <c r="H391"/>
      <c r="I391"/>
      <c r="J391"/>
      <c r="K391"/>
      <c r="L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row>
    <row r="392" spans="1:78">
      <c r="A392"/>
      <c r="B392"/>
      <c r="C392"/>
      <c r="D392"/>
      <c r="E392"/>
      <c r="F392"/>
      <c r="G392"/>
      <c r="H392"/>
      <c r="I392"/>
      <c r="J392"/>
      <c r="K392"/>
      <c r="L392"/>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row>
    <row r="393" spans="1:78">
      <c r="A393"/>
      <c r="B393"/>
      <c r="C393"/>
      <c r="D393"/>
      <c r="E393"/>
      <c r="F393"/>
      <c r="G393"/>
      <c r="H393"/>
      <c r="I393"/>
      <c r="J393"/>
      <c r="K393"/>
      <c r="L393"/>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row>
    <row r="394" spans="1:78">
      <c r="A394"/>
      <c r="B394"/>
      <c r="C394"/>
      <c r="D394"/>
      <c r="E394"/>
      <c r="F394"/>
      <c r="G394"/>
      <c r="H394"/>
      <c r="I394"/>
      <c r="J394"/>
      <c r="K394"/>
      <c r="L394"/>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row>
    <row r="395" spans="1:78">
      <c r="A395"/>
      <c r="B395"/>
      <c r="C395"/>
      <c r="D395"/>
      <c r="E395"/>
      <c r="F395"/>
      <c r="G395"/>
      <c r="H395"/>
      <c r="I395"/>
      <c r="J395"/>
      <c r="K395"/>
      <c r="L39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row>
    <row r="396" spans="1:78">
      <c r="A396"/>
      <c r="B396"/>
      <c r="C396"/>
      <c r="D396"/>
      <c r="E396"/>
      <c r="F396"/>
      <c r="G396"/>
      <c r="H396"/>
      <c r="I396"/>
      <c r="J396"/>
      <c r="K396"/>
      <c r="L396"/>
      <c r="M396"/>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row>
    <row r="397" spans="1:78">
      <c r="A397"/>
      <c r="B397"/>
      <c r="C397"/>
      <c r="D397"/>
      <c r="E397"/>
      <c r="F397"/>
      <c r="G397"/>
      <c r="H397"/>
      <c r="I397"/>
      <c r="J397"/>
      <c r="K397"/>
      <c r="L397"/>
      <c r="M397"/>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row>
    <row r="398" spans="1:78">
      <c r="A398"/>
      <c r="B398"/>
      <c r="C398"/>
      <c r="D398"/>
      <c r="E398"/>
      <c r="F398"/>
      <c r="G398"/>
      <c r="H398"/>
      <c r="I398"/>
      <c r="J398"/>
      <c r="K398"/>
      <c r="L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row>
    <row r="399" spans="1:78">
      <c r="A399"/>
      <c r="B399"/>
      <c r="C399"/>
      <c r="D399"/>
      <c r="E399"/>
      <c r="F399"/>
      <c r="G399"/>
      <c r="H399"/>
      <c r="I399"/>
      <c r="J399"/>
      <c r="K399"/>
      <c r="L399"/>
      <c r="M399"/>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row>
    <row r="400" spans="1:78">
      <c r="A400"/>
      <c r="B400"/>
      <c r="C400"/>
      <c r="D400"/>
      <c r="E400"/>
      <c r="F400"/>
      <c r="G400"/>
      <c r="H400"/>
      <c r="I400"/>
      <c r="J400"/>
      <c r="K400"/>
      <c r="L400"/>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row>
    <row r="401" spans="1:78">
      <c r="A401"/>
      <c r="B401"/>
      <c r="C401"/>
      <c r="D401"/>
      <c r="E401"/>
      <c r="F401"/>
      <c r="G401"/>
      <c r="H401"/>
      <c r="I401"/>
      <c r="J401"/>
      <c r="K401"/>
      <c r="L401"/>
      <c r="M401"/>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row>
    <row r="402" spans="1:78">
      <c r="A402"/>
      <c r="B402"/>
      <c r="C402"/>
      <c r="D402"/>
      <c r="E402"/>
      <c r="F402"/>
      <c r="G402"/>
      <c r="H402"/>
      <c r="I402"/>
      <c r="J402"/>
      <c r="K402"/>
      <c r="L402"/>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row>
    <row r="403" spans="1:78">
      <c r="A403"/>
      <c r="B403"/>
      <c r="C403"/>
      <c r="D403"/>
      <c r="E403"/>
      <c r="F403"/>
      <c r="G403"/>
      <c r="H403"/>
      <c r="I403"/>
      <c r="J403"/>
      <c r="K403"/>
      <c r="L403"/>
      <c r="M403"/>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row>
    <row r="404" spans="1:78">
      <c r="A404"/>
      <c r="B404"/>
      <c r="C404"/>
      <c r="D404"/>
      <c r="E404"/>
      <c r="F404"/>
      <c r="G404"/>
      <c r="H404"/>
      <c r="I404"/>
      <c r="J404"/>
      <c r="K404"/>
      <c r="L404"/>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row>
    <row r="405" spans="1:78">
      <c r="A405"/>
      <c r="B405"/>
      <c r="C405"/>
      <c r="D405"/>
      <c r="E405"/>
      <c r="F405"/>
      <c r="G405"/>
      <c r="H405"/>
      <c r="I405"/>
      <c r="J405"/>
      <c r="K405"/>
      <c r="L405"/>
      <c r="M405"/>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row>
    <row r="406" spans="1:78">
      <c r="A406"/>
      <c r="B406"/>
      <c r="C406"/>
      <c r="D406"/>
      <c r="E406"/>
      <c r="F406"/>
      <c r="G406"/>
      <c r="H406"/>
      <c r="I406"/>
      <c r="J406"/>
      <c r="K406"/>
      <c r="L406"/>
      <c r="M406"/>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row>
    <row r="407" spans="1:78">
      <c r="A407"/>
      <c r="B407"/>
      <c r="C407"/>
      <c r="D407"/>
      <c r="E407"/>
      <c r="F407"/>
      <c r="G407"/>
      <c r="H407"/>
      <c r="I407"/>
      <c r="J407"/>
      <c r="K407"/>
      <c r="L407"/>
      <c r="M407"/>
      <c r="N407"/>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row>
    <row r="408" spans="1:78">
      <c r="A408"/>
      <c r="B408"/>
      <c r="C408"/>
      <c r="D408"/>
      <c r="E408"/>
      <c r="F408"/>
      <c r="G408"/>
      <c r="H408"/>
      <c r="I408"/>
      <c r="J408"/>
      <c r="K408"/>
      <c r="L408"/>
      <c r="M408"/>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row>
    <row r="409" spans="1:78">
      <c r="A409"/>
      <c r="B409"/>
      <c r="C409"/>
      <c r="D409"/>
      <c r="E409"/>
      <c r="F409"/>
      <c r="G409"/>
      <c r="H409"/>
      <c r="I409"/>
      <c r="J409"/>
      <c r="K409"/>
      <c r="L409"/>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row>
    <row r="410" spans="1:78">
      <c r="A410"/>
      <c r="B410"/>
      <c r="C410"/>
      <c r="D410"/>
      <c r="E410"/>
      <c r="F410"/>
      <c r="G410"/>
      <c r="H410"/>
      <c r="I410"/>
      <c r="J410"/>
      <c r="K410"/>
      <c r="L410"/>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row>
    <row r="411" spans="1:78">
      <c r="A411"/>
      <c r="B411"/>
      <c r="C411"/>
      <c r="D411"/>
      <c r="E411"/>
      <c r="F411"/>
      <c r="G411"/>
      <c r="H411"/>
      <c r="I411"/>
      <c r="J411"/>
      <c r="K411"/>
      <c r="L411"/>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row>
    <row r="412" spans="1:78">
      <c r="A412"/>
      <c r="B412"/>
      <c r="C412"/>
      <c r="D412"/>
      <c r="E412"/>
      <c r="F412"/>
      <c r="G412"/>
      <c r="H412"/>
      <c r="I412"/>
      <c r="J412"/>
      <c r="K412"/>
      <c r="L412"/>
      <c r="M412"/>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row>
    <row r="413" spans="1:78">
      <c r="A413"/>
      <c r="B413"/>
      <c r="C413"/>
      <c r="D413"/>
      <c r="E413"/>
      <c r="F413"/>
      <c r="G413"/>
      <c r="H413"/>
      <c r="I413"/>
      <c r="J413"/>
      <c r="K413"/>
      <c r="L413"/>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row>
    <row r="414" spans="1:78">
      <c r="A414"/>
      <c r="B414"/>
      <c r="C414"/>
      <c r="D414"/>
      <c r="E414"/>
      <c r="F414"/>
      <c r="G414"/>
      <c r="H414"/>
      <c r="I414"/>
      <c r="J414"/>
      <c r="K414"/>
      <c r="L414"/>
      <c r="M414"/>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row>
    <row r="415" spans="1:78">
      <c r="A415"/>
      <c r="B415"/>
      <c r="C415"/>
      <c r="D415"/>
      <c r="E415"/>
      <c r="F415"/>
      <c r="G415"/>
      <c r="H415"/>
      <c r="I415"/>
      <c r="J415"/>
      <c r="K415"/>
      <c r="L415"/>
      <c r="M415"/>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row>
    <row r="416" spans="1:78">
      <c r="A416"/>
      <c r="B416"/>
      <c r="C416"/>
      <c r="D416"/>
      <c r="E416"/>
      <c r="F416"/>
      <c r="G416"/>
      <c r="H416"/>
      <c r="I416"/>
      <c r="J416"/>
      <c r="K416"/>
      <c r="L416"/>
      <c r="M416"/>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row>
    <row r="417" spans="1:78">
      <c r="A417"/>
      <c r="B417"/>
      <c r="C417"/>
      <c r="D417"/>
      <c r="E417"/>
      <c r="F417"/>
      <c r="G417"/>
      <c r="H417"/>
      <c r="I417"/>
      <c r="J417"/>
      <c r="K417"/>
      <c r="L417"/>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row>
    <row r="418" spans="1:78">
      <c r="A418"/>
      <c r="B418"/>
      <c r="C418"/>
      <c r="D418"/>
      <c r="E418"/>
      <c r="F418"/>
      <c r="G418"/>
      <c r="H418"/>
      <c r="I418"/>
      <c r="J418"/>
      <c r="K418"/>
      <c r="L418"/>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row>
    <row r="419" spans="1:78">
      <c r="A419"/>
      <c r="B419"/>
      <c r="C419"/>
      <c r="D419"/>
      <c r="E419"/>
      <c r="F419"/>
      <c r="G419"/>
      <c r="H419"/>
      <c r="I419"/>
      <c r="J419"/>
      <c r="K419"/>
      <c r="L419"/>
      <c r="M419"/>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row>
    <row r="420" spans="1:78">
      <c r="A420"/>
      <c r="B420"/>
      <c r="C420"/>
      <c r="D420"/>
      <c r="E420"/>
      <c r="F420"/>
      <c r="G420"/>
      <c r="H420"/>
      <c r="I420"/>
      <c r="J420"/>
      <c r="K420"/>
      <c r="L420"/>
      <c r="M420"/>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row>
    <row r="421" spans="1:78">
      <c r="A421"/>
      <c r="B421"/>
      <c r="C421"/>
      <c r="D421"/>
      <c r="E421"/>
      <c r="F421"/>
      <c r="G421"/>
      <c r="H421"/>
      <c r="I421"/>
      <c r="J421"/>
      <c r="K421"/>
      <c r="L421"/>
      <c r="M421"/>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row>
    <row r="422" spans="1:78">
      <c r="A422"/>
      <c r="B422"/>
      <c r="C422"/>
      <c r="D422"/>
      <c r="E422"/>
      <c r="F422"/>
      <c r="G422"/>
      <c r="H422"/>
      <c r="I422"/>
      <c r="J422"/>
      <c r="K422"/>
      <c r="L422"/>
      <c r="M422"/>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row>
    <row r="423" spans="1:78">
      <c r="A423"/>
      <c r="B423"/>
      <c r="C423"/>
      <c r="D423"/>
      <c r="E423"/>
      <c r="F423"/>
      <c r="G423"/>
      <c r="H423"/>
      <c r="I423"/>
      <c r="J423"/>
      <c r="K423"/>
      <c r="L423"/>
      <c r="M423"/>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row>
    <row r="424" spans="1:78">
      <c r="A424"/>
      <c r="B424"/>
      <c r="C424"/>
      <c r="D424"/>
      <c r="E424"/>
      <c r="F424"/>
      <c r="G424"/>
      <c r="H424"/>
      <c r="I424"/>
      <c r="J424"/>
      <c r="K424"/>
      <c r="L424"/>
      <c r="M424"/>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row>
    <row r="425" spans="1:78">
      <c r="A425"/>
      <c r="B425"/>
      <c r="C425"/>
      <c r="D425"/>
      <c r="E425"/>
      <c r="F425"/>
      <c r="G425"/>
      <c r="H425"/>
      <c r="I425"/>
      <c r="J425"/>
      <c r="K425"/>
      <c r="L425"/>
      <c r="M425"/>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row>
    <row r="426" spans="1:78">
      <c r="A426"/>
      <c r="B426"/>
      <c r="C426"/>
      <c r="D426"/>
      <c r="E426"/>
      <c r="F426"/>
      <c r="G426"/>
      <c r="H426"/>
      <c r="I426"/>
      <c r="J426"/>
      <c r="K426"/>
      <c r="L426"/>
      <c r="M426"/>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row>
    <row r="427" spans="1:78">
      <c r="A427"/>
      <c r="B427"/>
      <c r="C427"/>
      <c r="D427"/>
      <c r="E427"/>
      <c r="F427"/>
      <c r="G427"/>
      <c r="H427"/>
      <c r="I427"/>
      <c r="J427"/>
      <c r="K427"/>
      <c r="L427"/>
      <c r="M427"/>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row>
    <row r="428" spans="1:78">
      <c r="A428"/>
      <c r="B428"/>
      <c r="C428"/>
      <c r="D428"/>
      <c r="E428"/>
      <c r="F428"/>
      <c r="G428"/>
      <c r="H428"/>
      <c r="I428"/>
      <c r="J428"/>
      <c r="K428"/>
      <c r="L428"/>
      <c r="M428"/>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row>
    <row r="429" spans="1:78">
      <c r="A429"/>
      <c r="B429"/>
      <c r="C429"/>
      <c r="D429"/>
      <c r="E429"/>
      <c r="F429"/>
      <c r="G429"/>
      <c r="H429"/>
      <c r="I429"/>
      <c r="J429"/>
      <c r="K429"/>
      <c r="L429"/>
      <c r="M429"/>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row>
    <row r="430" spans="1:78">
      <c r="A430"/>
      <c r="B430"/>
      <c r="C430"/>
      <c r="D430"/>
      <c r="E430"/>
      <c r="F430"/>
      <c r="G430"/>
      <c r="H430"/>
      <c r="I430"/>
      <c r="J430"/>
      <c r="K430"/>
      <c r="L430"/>
      <c r="M430"/>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row>
    <row r="431" spans="1:78">
      <c r="A431"/>
      <c r="B431"/>
      <c r="C431"/>
      <c r="D431"/>
      <c r="E431"/>
      <c r="F431"/>
      <c r="G431"/>
      <c r="H431"/>
      <c r="I431"/>
      <c r="J431"/>
      <c r="K431"/>
      <c r="L431"/>
      <c r="M431"/>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row>
    <row r="432" spans="1:78">
      <c r="A432"/>
      <c r="B432"/>
      <c r="C432"/>
      <c r="D432"/>
      <c r="E432"/>
      <c r="F432"/>
      <c r="G432"/>
      <c r="H432"/>
      <c r="I432"/>
      <c r="J432"/>
      <c r="K432"/>
      <c r="L432"/>
      <c r="M432"/>
      <c r="N432"/>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row>
    <row r="433" spans="1:78">
      <c r="A433"/>
      <c r="B433"/>
      <c r="C433"/>
      <c r="D433"/>
      <c r="E433"/>
      <c r="F433"/>
      <c r="G433"/>
      <c r="H433"/>
      <c r="I433"/>
      <c r="J433"/>
      <c r="K433"/>
      <c r="L433"/>
      <c r="M433"/>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row>
    <row r="434" spans="1:78">
      <c r="A434"/>
      <c r="B434"/>
      <c r="C434"/>
      <c r="D434"/>
      <c r="E434"/>
      <c r="F434"/>
      <c r="G434"/>
      <c r="H434"/>
      <c r="I434"/>
      <c r="J434"/>
      <c r="K434"/>
      <c r="L434"/>
      <c r="M434"/>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row>
    <row r="435" spans="1:78">
      <c r="A435"/>
      <c r="B435"/>
      <c r="C435"/>
      <c r="D435"/>
      <c r="E435"/>
      <c r="F435"/>
      <c r="G435"/>
      <c r="H435"/>
      <c r="I435"/>
      <c r="J435"/>
      <c r="K435"/>
      <c r="L435"/>
      <c r="M435"/>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row>
    <row r="436" spans="1:78">
      <c r="A436"/>
      <c r="B436"/>
      <c r="C436"/>
      <c r="D436"/>
      <c r="E436"/>
      <c r="F436"/>
      <c r="G436"/>
      <c r="H436"/>
      <c r="I436"/>
      <c r="J436"/>
      <c r="K436"/>
      <c r="L436"/>
      <c r="M436"/>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row>
    <row r="437" spans="1:78">
      <c r="A437"/>
      <c r="B437"/>
      <c r="C437"/>
      <c r="D437"/>
      <c r="E437"/>
      <c r="F437"/>
      <c r="G437"/>
      <c r="H437"/>
      <c r="I437"/>
      <c r="J437"/>
      <c r="K437"/>
      <c r="L437"/>
      <c r="M437"/>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row>
    <row r="438" spans="1:78">
      <c r="A438"/>
      <c r="B438"/>
      <c r="C438"/>
      <c r="D438"/>
      <c r="E438"/>
      <c r="F438"/>
      <c r="G438"/>
      <c r="H438"/>
      <c r="I438"/>
      <c r="J438"/>
      <c r="K438"/>
      <c r="L438"/>
      <c r="M438"/>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row>
    <row r="439" spans="1:78">
      <c r="A439"/>
      <c r="B439"/>
      <c r="C439"/>
      <c r="D439"/>
      <c r="E439"/>
      <c r="F439"/>
      <c r="G439"/>
      <c r="H439"/>
      <c r="I439"/>
      <c r="J439"/>
      <c r="K439"/>
      <c r="L439"/>
      <c r="M439"/>
      <c r="N439"/>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row>
    <row r="440" spans="1:78">
      <c r="A440"/>
      <c r="B440"/>
      <c r="C440"/>
      <c r="D440"/>
      <c r="E440"/>
      <c r="F440"/>
      <c r="G440"/>
      <c r="H440"/>
      <c r="I440"/>
      <c r="J440"/>
      <c r="K440"/>
      <c r="L440"/>
      <c r="M440"/>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row>
    <row r="441" spans="1:78">
      <c r="A441"/>
      <c r="B441"/>
      <c r="C441"/>
      <c r="D441"/>
      <c r="E441"/>
      <c r="F441"/>
      <c r="G441"/>
      <c r="H441"/>
      <c r="I441"/>
      <c r="J441"/>
      <c r="K441"/>
      <c r="L441"/>
      <c r="M441"/>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row>
    <row r="442" spans="1:78">
      <c r="A442"/>
      <c r="B442"/>
      <c r="C442"/>
      <c r="D442"/>
      <c r="E442"/>
      <c r="F442"/>
      <c r="G442"/>
      <c r="H442"/>
      <c r="I442"/>
      <c r="J442"/>
      <c r="K442"/>
      <c r="L442"/>
      <c r="M442"/>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row>
    <row r="443" spans="1:78">
      <c r="A443"/>
      <c r="B443"/>
      <c r="C443"/>
      <c r="D443"/>
      <c r="E443"/>
      <c r="F443"/>
      <c r="G443"/>
      <c r="H443"/>
      <c r="I443"/>
      <c r="J443"/>
      <c r="K443"/>
      <c r="L443"/>
      <c r="M443"/>
      <c r="N443"/>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row>
    <row r="444" spans="1:78">
      <c r="A444"/>
      <c r="B444"/>
      <c r="C444"/>
      <c r="D444"/>
      <c r="E444"/>
      <c r="F444"/>
      <c r="G444"/>
      <c r="H444"/>
      <c r="I444"/>
      <c r="J444"/>
      <c r="K444"/>
      <c r="L444"/>
      <c r="M444"/>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row>
    <row r="445" spans="1:78">
      <c r="A445"/>
      <c r="B445"/>
      <c r="C445"/>
      <c r="D445"/>
      <c r="E445"/>
      <c r="F445"/>
      <c r="G445"/>
      <c r="H445"/>
      <c r="I445"/>
      <c r="J445"/>
      <c r="K445"/>
      <c r="L445"/>
      <c r="M445"/>
      <c r="N445"/>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row>
    <row r="446" spans="1:78">
      <c r="A446"/>
      <c r="B446"/>
      <c r="C446"/>
      <c r="D446"/>
      <c r="E446"/>
      <c r="F446"/>
      <c r="G446"/>
      <c r="H446"/>
      <c r="I446"/>
      <c r="J446"/>
      <c r="K446"/>
      <c r="L446"/>
      <c r="M446"/>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row>
    <row r="447" spans="1:78">
      <c r="A447"/>
      <c r="B447"/>
      <c r="C447"/>
      <c r="D447"/>
      <c r="E447"/>
      <c r="F447"/>
      <c r="G447"/>
      <c r="H447"/>
      <c r="I447"/>
      <c r="J447"/>
      <c r="K447"/>
      <c r="L447"/>
      <c r="M447"/>
      <c r="N447"/>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row>
    <row r="448" spans="1:78">
      <c r="A448"/>
      <c r="B448"/>
      <c r="C448"/>
      <c r="D448"/>
      <c r="E448"/>
      <c r="F448"/>
      <c r="G448"/>
      <c r="H448"/>
      <c r="I448"/>
      <c r="J448"/>
      <c r="K448"/>
      <c r="L448"/>
      <c r="M448"/>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row>
    <row r="449" spans="1:78">
      <c r="A449"/>
      <c r="B449"/>
      <c r="C449"/>
      <c r="D449"/>
      <c r="E449"/>
      <c r="F449"/>
      <c r="G449"/>
      <c r="H449"/>
      <c r="I449"/>
      <c r="J449"/>
      <c r="K449"/>
      <c r="L449"/>
      <c r="M449"/>
      <c r="N449"/>
      <c r="O449"/>
      <c r="P449"/>
      <c r="Q449"/>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row>
    <row r="450" spans="1:78">
      <c r="A450"/>
      <c r="B450"/>
      <c r="C450"/>
      <c r="D450"/>
      <c r="E450"/>
      <c r="F450"/>
      <c r="G450"/>
      <c r="H450"/>
      <c r="I450"/>
      <c r="J450"/>
      <c r="K450"/>
      <c r="L450"/>
      <c r="M450"/>
      <c r="N450"/>
      <c r="O450"/>
      <c r="P450"/>
      <c r="Q450"/>
      <c r="R450"/>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row>
    <row r="451" spans="1:78">
      <c r="A451"/>
      <c r="B451"/>
      <c r="C451"/>
      <c r="D451"/>
      <c r="E451"/>
      <c r="F451"/>
      <c r="G451"/>
      <c r="H451"/>
      <c r="I451"/>
      <c r="J451"/>
      <c r="K451"/>
      <c r="L451"/>
      <c r="M451"/>
      <c r="N451"/>
      <c r="O451"/>
      <c r="P451"/>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row>
    <row r="452" spans="1:78">
      <c r="A452"/>
      <c r="B452"/>
      <c r="C452"/>
      <c r="D452"/>
      <c r="E452"/>
      <c r="F452"/>
      <c r="G452"/>
      <c r="H452"/>
      <c r="I452"/>
      <c r="J452"/>
      <c r="K452"/>
      <c r="L452"/>
      <c r="M452"/>
      <c r="N452"/>
      <c r="O452"/>
      <c r="P452"/>
      <c r="Q452"/>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row>
    <row r="453" spans="1:78">
      <c r="A453"/>
      <c r="B453"/>
      <c r="C453"/>
      <c r="D453"/>
      <c r="E453"/>
      <c r="F453"/>
      <c r="G453"/>
      <c r="H453"/>
      <c r="I453"/>
      <c r="J453"/>
      <c r="K453"/>
      <c r="L453"/>
      <c r="M453"/>
      <c r="N453"/>
      <c r="O453"/>
      <c r="P453"/>
      <c r="Q453"/>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row>
    <row r="454" spans="1:78">
      <c r="A454"/>
      <c r="B454"/>
      <c r="C454"/>
      <c r="D454"/>
      <c r="E454"/>
      <c r="F454"/>
      <c r="G454"/>
      <c r="H454"/>
      <c r="I454"/>
      <c r="J454"/>
      <c r="K454"/>
      <c r="L454"/>
      <c r="M454"/>
      <c r="N454"/>
      <c r="O454"/>
      <c r="P454"/>
      <c r="Q454"/>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row>
    <row r="455" spans="1:78">
      <c r="A455"/>
      <c r="B455"/>
      <c r="C455"/>
      <c r="D455"/>
      <c r="E455"/>
      <c r="F455"/>
      <c r="G455"/>
      <c r="H455"/>
      <c r="I455"/>
      <c r="J455"/>
      <c r="K455"/>
      <c r="L455"/>
      <c r="M455"/>
      <c r="N455"/>
      <c r="O455"/>
      <c r="P455"/>
      <c r="Q455"/>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row>
    <row r="456" spans="1:78">
      <c r="A456"/>
      <c r="B456"/>
      <c r="C456"/>
      <c r="D456"/>
      <c r="E456"/>
      <c r="F456"/>
      <c r="G456"/>
      <c r="H456"/>
      <c r="I456"/>
      <c r="J456"/>
      <c r="K456"/>
      <c r="L456"/>
      <c r="M456"/>
      <c r="N456"/>
      <c r="O456"/>
      <c r="P456"/>
      <c r="Q456"/>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row>
    <row r="457" spans="1:78">
      <c r="A457"/>
      <c r="B457"/>
      <c r="C457"/>
      <c r="D457"/>
      <c r="E457"/>
      <c r="F457"/>
      <c r="G457"/>
      <c r="H457"/>
      <c r="I457"/>
      <c r="J457"/>
      <c r="K457"/>
      <c r="L457"/>
      <c r="M457"/>
      <c r="N457"/>
      <c r="O457"/>
      <c r="P457"/>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row>
    <row r="458" spans="1:78">
      <c r="A458"/>
      <c r="B458"/>
      <c r="C458"/>
      <c r="D458"/>
      <c r="E458"/>
      <c r="F458"/>
      <c r="G458"/>
      <c r="H458"/>
      <c r="I458"/>
      <c r="J458"/>
      <c r="K458"/>
      <c r="L458"/>
      <c r="M458"/>
      <c r="N458"/>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row>
    <row r="459" spans="1:78">
      <c r="A459"/>
      <c r="B459"/>
      <c r="C459"/>
      <c r="D459"/>
      <c r="E459"/>
      <c r="F459"/>
      <c r="G459"/>
      <c r="H459"/>
      <c r="I459"/>
      <c r="J459"/>
      <c r="K459"/>
      <c r="L459"/>
      <c r="M459"/>
      <c r="N459"/>
      <c r="O459"/>
      <c r="P459"/>
      <c r="Q459"/>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row>
    <row r="460" spans="1:78">
      <c r="A460"/>
      <c r="B460"/>
      <c r="C460"/>
      <c r="D460"/>
      <c r="E460"/>
      <c r="F460"/>
      <c r="G460"/>
      <c r="H460"/>
      <c r="I460"/>
      <c r="J460"/>
      <c r="K460"/>
      <c r="L460"/>
      <c r="M460"/>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row>
    <row r="461" spans="1:78">
      <c r="A461"/>
      <c r="B461"/>
      <c r="C461"/>
      <c r="D461"/>
      <c r="E461"/>
      <c r="F461"/>
      <c r="G461"/>
      <c r="H461"/>
      <c r="I461"/>
      <c r="J461"/>
      <c r="K461"/>
      <c r="L461"/>
      <c r="M461"/>
      <c r="N461"/>
      <c r="O461"/>
      <c r="P461"/>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row>
    <row r="462" spans="1:78">
      <c r="A462"/>
      <c r="B462"/>
      <c r="C462"/>
      <c r="D462"/>
      <c r="E462"/>
      <c r="F462"/>
      <c r="G462"/>
      <c r="H462"/>
      <c r="I462"/>
      <c r="J462"/>
      <c r="K462"/>
      <c r="L462"/>
      <c r="M462"/>
      <c r="N462"/>
      <c r="O462"/>
      <c r="P462"/>
      <c r="Q462"/>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row>
    <row r="463" spans="1:78">
      <c r="A463"/>
      <c r="B463"/>
      <c r="C463"/>
      <c r="D463"/>
      <c r="E463"/>
      <c r="F463"/>
      <c r="G463"/>
      <c r="H463"/>
      <c r="I463"/>
      <c r="J463"/>
      <c r="K463"/>
      <c r="L463"/>
      <c r="M463"/>
      <c r="N463"/>
      <c r="O463"/>
      <c r="P463"/>
      <c r="Q463"/>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row>
    <row r="464" spans="1:78">
      <c r="A464"/>
      <c r="B464"/>
      <c r="C464"/>
      <c r="D464"/>
      <c r="E464"/>
      <c r="F464"/>
      <c r="G464"/>
      <c r="H464"/>
      <c r="I464"/>
      <c r="J464"/>
      <c r="K464"/>
      <c r="L464"/>
      <c r="M464"/>
      <c r="N464"/>
      <c r="O464"/>
      <c r="P464"/>
      <c r="Q464"/>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row>
    <row r="465" spans="1:78">
      <c r="A465"/>
      <c r="B465"/>
      <c r="C465"/>
      <c r="D465"/>
      <c r="E465"/>
      <c r="F465"/>
      <c r="G465"/>
      <c r="H465"/>
      <c r="I465"/>
      <c r="J465"/>
      <c r="K465"/>
      <c r="L465"/>
      <c r="M465"/>
      <c r="N465"/>
      <c r="O465"/>
      <c r="P465"/>
      <c r="Q465"/>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row>
    <row r="466" spans="1:78">
      <c r="A466"/>
      <c r="B466"/>
      <c r="C466"/>
      <c r="D466"/>
      <c r="E466"/>
      <c r="F466"/>
      <c r="G466"/>
      <c r="H466"/>
      <c r="I466"/>
      <c r="J466"/>
      <c r="K466"/>
      <c r="L466"/>
      <c r="M466"/>
      <c r="N466"/>
      <c r="O466"/>
      <c r="P466"/>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row>
    <row r="467" spans="1:78">
      <c r="A467"/>
      <c r="B467"/>
      <c r="C467"/>
      <c r="D467"/>
      <c r="E467"/>
      <c r="F467"/>
      <c r="G467"/>
      <c r="H467"/>
      <c r="I467"/>
      <c r="J467"/>
      <c r="K467"/>
      <c r="L467"/>
      <c r="M467"/>
      <c r="N467"/>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row>
    <row r="468" spans="1:78">
      <c r="A468"/>
      <c r="B468"/>
      <c r="C468"/>
      <c r="D468"/>
      <c r="E468"/>
      <c r="F468"/>
      <c r="G468"/>
      <c r="H468"/>
      <c r="I468"/>
      <c r="J468"/>
      <c r="K468"/>
      <c r="L468"/>
      <c r="M468"/>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row>
    <row r="469" spans="1:78">
      <c r="A469"/>
      <c r="B469"/>
      <c r="C469"/>
      <c r="D469"/>
      <c r="E469"/>
      <c r="F469"/>
      <c r="G469"/>
      <c r="H469"/>
      <c r="I469"/>
      <c r="J469"/>
      <c r="K469"/>
      <c r="L469"/>
      <c r="M469"/>
      <c r="N469"/>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row>
    <row r="470" spans="1:78">
      <c r="A470"/>
      <c r="B470"/>
      <c r="C470"/>
      <c r="D470"/>
      <c r="E470"/>
      <c r="F470"/>
      <c r="G470"/>
      <c r="H470"/>
      <c r="I470"/>
      <c r="J470"/>
      <c r="K470"/>
      <c r="L470"/>
      <c r="M470"/>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row>
    <row r="471" spans="1:78">
      <c r="A471"/>
      <c r="B471"/>
      <c r="C471"/>
      <c r="D471"/>
      <c r="E471"/>
      <c r="F471"/>
      <c r="G471"/>
      <c r="H471"/>
      <c r="I471"/>
      <c r="J471"/>
      <c r="K471"/>
      <c r="L471"/>
      <c r="M471"/>
      <c r="N471"/>
      <c r="O471"/>
      <c r="P471"/>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row>
    <row r="472" spans="1:78">
      <c r="A472"/>
      <c r="B472"/>
      <c r="C472"/>
      <c r="D472"/>
      <c r="E472"/>
      <c r="F472"/>
      <c r="G472"/>
      <c r="H472"/>
      <c r="I472"/>
      <c r="J472"/>
      <c r="K472"/>
      <c r="L472"/>
      <c r="M472"/>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row>
    <row r="473" spans="1:78">
      <c r="A473"/>
      <c r="B473"/>
      <c r="C473"/>
      <c r="D473"/>
      <c r="E473"/>
      <c r="F473"/>
      <c r="G473"/>
      <c r="H473"/>
      <c r="I473"/>
      <c r="J473"/>
      <c r="K473"/>
      <c r="L473"/>
      <c r="M473"/>
      <c r="N473"/>
      <c r="O473"/>
      <c r="P473"/>
      <c r="Q473"/>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row>
    <row r="474" spans="1:78">
      <c r="A474"/>
      <c r="B474"/>
      <c r="C474"/>
      <c r="D474"/>
      <c r="E474"/>
      <c r="F474"/>
      <c r="G474"/>
      <c r="H474"/>
      <c r="I474"/>
      <c r="J474"/>
      <c r="K474"/>
      <c r="L474"/>
      <c r="M474"/>
      <c r="N474"/>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row>
    <row r="475" spans="1:78">
      <c r="A475"/>
      <c r="B475"/>
      <c r="C475"/>
      <c r="D475"/>
      <c r="E475"/>
      <c r="F475"/>
      <c r="G475"/>
      <c r="H475"/>
      <c r="I475"/>
      <c r="J475"/>
      <c r="K475"/>
      <c r="L475"/>
      <c r="M475"/>
      <c r="N475"/>
      <c r="O475"/>
      <c r="P475"/>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row>
    <row r="476" spans="1:78">
      <c r="A476"/>
      <c r="B476"/>
      <c r="C476"/>
      <c r="D476"/>
      <c r="E476"/>
      <c r="F476"/>
      <c r="G476"/>
      <c r="H476"/>
      <c r="I476"/>
      <c r="J476"/>
      <c r="K476"/>
      <c r="L476"/>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row>
    <row r="477" spans="1:78">
      <c r="A477"/>
      <c r="B477"/>
      <c r="C477"/>
      <c r="D477"/>
      <c r="E477"/>
      <c r="F477"/>
      <c r="G477"/>
      <c r="H477"/>
      <c r="I477"/>
      <c r="J477"/>
      <c r="K477"/>
      <c r="L477"/>
      <c r="M477"/>
      <c r="N477"/>
      <c r="O477"/>
      <c r="P477"/>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row>
    <row r="478" spans="1:78">
      <c r="A478"/>
      <c r="B478"/>
      <c r="C478"/>
      <c r="D478"/>
      <c r="E478"/>
      <c r="F478"/>
      <c r="G478"/>
      <c r="H478"/>
      <c r="I478"/>
      <c r="J478"/>
      <c r="K478"/>
      <c r="L478"/>
      <c r="M478"/>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row>
    <row r="479" spans="1:78">
      <c r="A479"/>
      <c r="B479"/>
      <c r="C479"/>
      <c r="D479"/>
      <c r="E479"/>
      <c r="F479"/>
      <c r="G479"/>
      <c r="H479"/>
      <c r="I479"/>
      <c r="J479"/>
      <c r="K479"/>
      <c r="L479"/>
      <c r="M479"/>
      <c r="N479"/>
      <c r="O479"/>
      <c r="P479"/>
      <c r="Q479"/>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row>
    <row r="480" spans="1:78">
      <c r="A480"/>
      <c r="B480"/>
      <c r="C480"/>
      <c r="D480"/>
      <c r="E480"/>
      <c r="F480"/>
      <c r="G480"/>
      <c r="H480"/>
      <c r="I480"/>
      <c r="J480"/>
      <c r="K480"/>
      <c r="L480"/>
      <c r="M480"/>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row>
    <row r="481" spans="1:78">
      <c r="A481"/>
      <c r="B481"/>
      <c r="C481"/>
      <c r="D481"/>
      <c r="E481"/>
      <c r="F481"/>
      <c r="G481"/>
      <c r="H481"/>
      <c r="I481"/>
      <c r="J481"/>
      <c r="K481"/>
      <c r="L481"/>
      <c r="M481"/>
      <c r="N481"/>
      <c r="O481"/>
      <c r="P481"/>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row>
    <row r="482" spans="1:78">
      <c r="A482"/>
      <c r="B482"/>
      <c r="C482"/>
      <c r="D482"/>
      <c r="E482"/>
      <c r="F482"/>
      <c r="G482"/>
      <c r="H482"/>
      <c r="I482"/>
      <c r="J482"/>
      <c r="K482"/>
      <c r="L482"/>
      <c r="M482"/>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row>
    <row r="483" spans="1:78">
      <c r="A483"/>
      <c r="B483"/>
      <c r="C483"/>
      <c r="D483"/>
      <c r="E483"/>
      <c r="F483"/>
      <c r="G483"/>
      <c r="H483"/>
      <c r="I483"/>
      <c r="J483"/>
      <c r="K483"/>
      <c r="L483"/>
      <c r="M483"/>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row>
    <row r="484" spans="1:78">
      <c r="A484"/>
      <c r="B484"/>
      <c r="C484"/>
      <c r="D484"/>
      <c r="E484"/>
      <c r="F484"/>
      <c r="G484"/>
      <c r="H484"/>
      <c r="I484"/>
      <c r="J484"/>
      <c r="K484"/>
      <c r="L484"/>
      <c r="M484"/>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row>
    <row r="485" spans="1:78">
      <c r="A485"/>
      <c r="B485"/>
      <c r="C485"/>
      <c r="D485"/>
      <c r="E485"/>
      <c r="F485"/>
      <c r="G485"/>
      <c r="H485"/>
      <c r="I485"/>
      <c r="J485"/>
      <c r="K485"/>
      <c r="L485"/>
      <c r="M485"/>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row>
    <row r="486" spans="1:78">
      <c r="A486"/>
      <c r="B486"/>
      <c r="C486"/>
      <c r="D486"/>
      <c r="E486"/>
      <c r="F486"/>
      <c r="G486"/>
      <c r="H486"/>
      <c r="I486"/>
      <c r="J486"/>
      <c r="K486"/>
      <c r="L486"/>
      <c r="M486"/>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row>
    <row r="487" spans="1:78">
      <c r="A487"/>
      <c r="B487"/>
      <c r="C487"/>
      <c r="D487"/>
      <c r="E487"/>
      <c r="F487"/>
      <c r="G487"/>
      <c r="H487"/>
      <c r="I487"/>
      <c r="J487"/>
      <c r="K487"/>
      <c r="L487"/>
      <c r="M487"/>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row>
    <row r="488" spans="1:78">
      <c r="A488"/>
      <c r="B488"/>
      <c r="C488"/>
      <c r="D488"/>
      <c r="E488"/>
      <c r="F488"/>
      <c r="G488"/>
      <c r="H488"/>
      <c r="I488"/>
      <c r="J488"/>
      <c r="K488"/>
      <c r="L488"/>
      <c r="M488"/>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row>
    <row r="489" spans="1:78">
      <c r="A489"/>
      <c r="B489"/>
      <c r="C489"/>
      <c r="D489"/>
      <c r="E489"/>
      <c r="F489"/>
      <c r="G489"/>
      <c r="H489"/>
      <c r="I489"/>
      <c r="J489"/>
      <c r="K489"/>
      <c r="L489"/>
      <c r="M489"/>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row>
    <row r="490" spans="1:78">
      <c r="A490"/>
      <c r="B490"/>
      <c r="C490"/>
      <c r="D490"/>
      <c r="E490"/>
      <c r="F490"/>
      <c r="G490"/>
      <c r="H490"/>
      <c r="I490"/>
      <c r="J490"/>
      <c r="K490"/>
      <c r="L490"/>
      <c r="M490"/>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row>
    <row r="491" spans="1:78">
      <c r="A491"/>
      <c r="B491"/>
      <c r="C491"/>
      <c r="D491"/>
      <c r="E491"/>
      <c r="F491"/>
      <c r="G491"/>
      <c r="H491"/>
      <c r="I491"/>
      <c r="J491"/>
      <c r="K491"/>
      <c r="L491"/>
      <c r="M491"/>
      <c r="N491"/>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row>
    <row r="492" spans="1:78">
      <c r="A492"/>
      <c r="B492"/>
      <c r="C492"/>
      <c r="D492"/>
      <c r="E492"/>
      <c r="F492"/>
      <c r="G492"/>
      <c r="H492"/>
      <c r="I492"/>
      <c r="J492"/>
      <c r="K492"/>
      <c r="L492"/>
      <c r="M492"/>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row>
    <row r="493" spans="1:78">
      <c r="A493"/>
      <c r="B493"/>
      <c r="C493"/>
      <c r="D493"/>
      <c r="E493"/>
      <c r="F493"/>
      <c r="G493"/>
      <c r="H493"/>
      <c r="I493"/>
      <c r="J493"/>
      <c r="K493"/>
      <c r="L493"/>
      <c r="M493"/>
      <c r="N493"/>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row>
    <row r="494" spans="1:78">
      <c r="A494"/>
      <c r="B494"/>
      <c r="C494"/>
      <c r="D494"/>
      <c r="E494"/>
      <c r="F494"/>
      <c r="G494"/>
      <c r="H494"/>
      <c r="I494"/>
      <c r="J494"/>
      <c r="K494"/>
      <c r="L494"/>
      <c r="M494"/>
      <c r="N494"/>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row>
    <row r="495" spans="1:78">
      <c r="A495"/>
      <c r="B495"/>
      <c r="C495"/>
      <c r="D495"/>
      <c r="E495"/>
      <c r="F495"/>
      <c r="G495"/>
      <c r="H495"/>
      <c r="I495"/>
      <c r="J495"/>
      <c r="K495"/>
      <c r="L495"/>
      <c r="M495"/>
      <c r="N495"/>
      <c r="O495"/>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row>
    <row r="496" spans="1:78">
      <c r="A496"/>
      <c r="B496"/>
      <c r="C496"/>
      <c r="D496"/>
      <c r="E496"/>
      <c r="F496"/>
      <c r="G496"/>
      <c r="H496"/>
      <c r="I496"/>
      <c r="J496"/>
      <c r="K496"/>
      <c r="L496"/>
      <c r="M496"/>
      <c r="N496"/>
      <c r="O496"/>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row>
    <row r="497" spans="1:78">
      <c r="A497"/>
      <c r="B497"/>
      <c r="C497"/>
      <c r="D497"/>
      <c r="E497"/>
      <c r="F497"/>
      <c r="G497"/>
      <c r="H497"/>
      <c r="I497"/>
      <c r="J497"/>
      <c r="K497"/>
      <c r="L497"/>
      <c r="M497"/>
      <c r="N497"/>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row>
    <row r="498" spans="1:78">
      <c r="A498"/>
      <c r="B498"/>
      <c r="C498"/>
      <c r="D498"/>
      <c r="E498"/>
      <c r="F498"/>
      <c r="G498"/>
      <c r="H498"/>
      <c r="I498"/>
      <c r="J498"/>
      <c r="K498"/>
      <c r="L498"/>
      <c r="M498"/>
      <c r="N498"/>
      <c r="O498"/>
      <c r="P498"/>
      <c r="Q498"/>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row>
    <row r="499" spans="1:78">
      <c r="A499"/>
      <c r="B499"/>
      <c r="C499"/>
      <c r="D499"/>
      <c r="E499"/>
      <c r="F499"/>
      <c r="G499"/>
      <c r="H499"/>
      <c r="I499"/>
      <c r="J499"/>
      <c r="K499"/>
      <c r="L499"/>
      <c r="M499"/>
      <c r="N499"/>
      <c r="O499"/>
      <c r="P499"/>
      <c r="Q499"/>
      <c r="R499"/>
      <c r="S499"/>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row>
    <row r="500" spans="1:78">
      <c r="A500"/>
      <c r="B500"/>
      <c r="C500"/>
      <c r="D500"/>
      <c r="E500"/>
      <c r="F500"/>
      <c r="G500"/>
      <c r="H500"/>
      <c r="I500"/>
      <c r="J500"/>
      <c r="K500"/>
      <c r="L500"/>
      <c r="M500"/>
      <c r="N500"/>
      <c r="O500"/>
      <c r="P500"/>
      <c r="Q500"/>
      <c r="R500"/>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row>
    <row r="501" spans="1:78">
      <c r="A501"/>
      <c r="B501"/>
      <c r="C501"/>
      <c r="D501"/>
      <c r="E501"/>
      <c r="F501"/>
      <c r="G501"/>
      <c r="H501"/>
      <c r="I501"/>
      <c r="J501"/>
      <c r="K501"/>
      <c r="L501"/>
      <c r="M501"/>
      <c r="N501"/>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row>
    <row r="502" spans="1:78">
      <c r="A502"/>
      <c r="B502"/>
      <c r="C502"/>
      <c r="D502"/>
      <c r="E502"/>
      <c r="F502"/>
      <c r="G502"/>
      <c r="H502"/>
      <c r="I502"/>
      <c r="J502"/>
      <c r="K502"/>
      <c r="L502"/>
      <c r="M502"/>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row>
    <row r="503" spans="1:78">
      <c r="A503"/>
      <c r="B503"/>
      <c r="C503"/>
      <c r="D503"/>
      <c r="E503"/>
      <c r="F503"/>
      <c r="G503"/>
      <c r="H503"/>
      <c r="I503"/>
      <c r="J503"/>
      <c r="K503"/>
      <c r="L503"/>
      <c r="M503"/>
      <c r="N503"/>
      <c r="O503"/>
      <c r="P503"/>
      <c r="Q503"/>
      <c r="R503"/>
      <c r="S503"/>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row>
    <row r="504" spans="1:78">
      <c r="A504"/>
      <c r="B504"/>
      <c r="C504"/>
      <c r="D504"/>
      <c r="E504"/>
      <c r="F504"/>
      <c r="G504"/>
      <c r="H504"/>
      <c r="I504"/>
      <c r="J504"/>
      <c r="K504"/>
      <c r="L504"/>
      <c r="M504"/>
      <c r="N504"/>
      <c r="O504"/>
      <c r="P504"/>
      <c r="Q504"/>
      <c r="R504"/>
      <c r="S504"/>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row>
    <row r="505" spans="1:78">
      <c r="A505"/>
      <c r="B505"/>
      <c r="C505"/>
      <c r="D505"/>
      <c r="E505"/>
      <c r="F505"/>
      <c r="G505"/>
      <c r="H505"/>
      <c r="I505"/>
      <c r="J505"/>
      <c r="K505"/>
      <c r="L505"/>
      <c r="M505"/>
      <c r="N505"/>
      <c r="O505"/>
      <c r="P505"/>
      <c r="Q505"/>
      <c r="R505"/>
      <c r="S505"/>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row>
    <row r="506" spans="1:78">
      <c r="A506"/>
      <c r="B506"/>
      <c r="C506"/>
      <c r="D506"/>
      <c r="E506"/>
      <c r="F506"/>
      <c r="G506"/>
      <c r="H506"/>
      <c r="I506"/>
      <c r="J506"/>
      <c r="K506"/>
      <c r="L506"/>
      <c r="M506"/>
      <c r="N506"/>
      <c r="O506"/>
      <c r="P506"/>
      <c r="Q506"/>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row>
    <row r="507" spans="1:78">
      <c r="A507"/>
      <c r="B507"/>
      <c r="C507"/>
      <c r="D507"/>
      <c r="E507"/>
      <c r="F507"/>
      <c r="G507"/>
      <c r="H507"/>
      <c r="I507"/>
      <c r="J507"/>
      <c r="K507"/>
      <c r="L507"/>
      <c r="M507"/>
      <c r="N507"/>
      <c r="O507"/>
      <c r="P507"/>
      <c r="Q507"/>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row>
    <row r="508" spans="1:78">
      <c r="A508"/>
      <c r="B508"/>
      <c r="C508"/>
      <c r="D508"/>
      <c r="E508"/>
      <c r="F508"/>
      <c r="G508"/>
      <c r="H508"/>
      <c r="I508"/>
      <c r="J508"/>
      <c r="K508"/>
      <c r="L508"/>
      <c r="M508"/>
      <c r="N508"/>
      <c r="O508"/>
      <c r="P508"/>
      <c r="Q508"/>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row>
    <row r="509" spans="1:78">
      <c r="A509"/>
      <c r="B509"/>
      <c r="C509"/>
      <c r="D509"/>
      <c r="E509"/>
      <c r="F509"/>
      <c r="G509"/>
      <c r="H509"/>
      <c r="I509"/>
      <c r="J509"/>
      <c r="K509"/>
      <c r="L509"/>
      <c r="M509"/>
      <c r="N509"/>
      <c r="O509"/>
      <c r="P509"/>
      <c r="Q509"/>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row>
    <row r="510" spans="1:78">
      <c r="A510"/>
      <c r="B510"/>
      <c r="C510"/>
      <c r="D510"/>
      <c r="E510"/>
      <c r="F510"/>
      <c r="G510"/>
      <c r="H510"/>
      <c r="I510"/>
      <c r="J510"/>
      <c r="K510"/>
      <c r="L510"/>
      <c r="M510"/>
      <c r="N510"/>
      <c r="O510"/>
      <c r="P510"/>
      <c r="Q510"/>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row>
    <row r="511" spans="1:78">
      <c r="A511"/>
      <c r="B511"/>
      <c r="C511"/>
      <c r="D511"/>
      <c r="E511"/>
      <c r="F511"/>
      <c r="G511"/>
      <c r="H511"/>
      <c r="I511"/>
      <c r="J511"/>
      <c r="K511"/>
      <c r="L511"/>
      <c r="M511"/>
      <c r="N511"/>
      <c r="O511"/>
      <c r="P511"/>
      <c r="Q511"/>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row>
    <row r="512" spans="1:78">
      <c r="A512"/>
      <c r="B512"/>
      <c r="C512"/>
      <c r="D512"/>
      <c r="E512"/>
      <c r="F512"/>
      <c r="G512"/>
      <c r="H512"/>
      <c r="I512"/>
      <c r="J512"/>
      <c r="K512"/>
      <c r="L512"/>
      <c r="M512"/>
      <c r="N512"/>
      <c r="O512"/>
      <c r="P512"/>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row>
    <row r="513" spans="1:78">
      <c r="A513"/>
      <c r="B513"/>
      <c r="C513"/>
      <c r="D513"/>
      <c r="E513"/>
      <c r="F513"/>
      <c r="G513"/>
      <c r="H513"/>
      <c r="I513"/>
      <c r="J513"/>
      <c r="K513"/>
      <c r="L513"/>
      <c r="M513"/>
      <c r="N513"/>
      <c r="O513"/>
      <c r="P513"/>
      <c r="Q513"/>
      <c r="R513"/>
      <c r="S513"/>
      <c r="T513"/>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row>
    <row r="514" spans="1:78">
      <c r="A514"/>
      <c r="B514"/>
      <c r="C514"/>
      <c r="D514"/>
      <c r="E514"/>
      <c r="F514"/>
      <c r="G514"/>
      <c r="H514"/>
      <c r="I514"/>
      <c r="J514"/>
      <c r="K514"/>
      <c r="L514"/>
      <c r="M514"/>
      <c r="N514"/>
      <c r="O514"/>
      <c r="P514"/>
      <c r="Q514"/>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row>
    <row r="515" spans="1:78">
      <c r="A515"/>
      <c r="B515"/>
      <c r="C515"/>
      <c r="D515"/>
      <c r="E515"/>
      <c r="F515"/>
      <c r="G515"/>
      <c r="H515"/>
      <c r="I515"/>
      <c r="J515"/>
      <c r="K515"/>
      <c r="L515"/>
      <c r="M515"/>
      <c r="N515"/>
      <c r="O515"/>
      <c r="P515"/>
      <c r="Q515"/>
      <c r="R515"/>
      <c r="S515"/>
      <c r="T515"/>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row>
    <row r="516" spans="1:78">
      <c r="A516"/>
      <c r="B516"/>
      <c r="C516"/>
      <c r="D516"/>
      <c r="E516"/>
      <c r="F516"/>
      <c r="G516"/>
      <c r="H516"/>
      <c r="I516"/>
      <c r="J516"/>
      <c r="K516"/>
      <c r="L516"/>
      <c r="M516"/>
      <c r="N516"/>
      <c r="O516"/>
      <c r="P516"/>
      <c r="Q516"/>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row>
    <row r="517" spans="1:78">
      <c r="A517"/>
      <c r="B517"/>
      <c r="C517"/>
      <c r="D517"/>
      <c r="E517"/>
      <c r="F517"/>
      <c r="G517"/>
      <c r="H517"/>
      <c r="I517"/>
      <c r="J517"/>
      <c r="K517"/>
      <c r="L517"/>
      <c r="M517"/>
      <c r="N517"/>
      <c r="O517"/>
      <c r="P517"/>
      <c r="Q517"/>
      <c r="R517"/>
      <c r="S517"/>
      <c r="T517"/>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row>
    <row r="518" spans="1:78">
      <c r="A518"/>
      <c r="B518"/>
      <c r="C518"/>
      <c r="D518"/>
      <c r="E518"/>
      <c r="F518"/>
      <c r="G518"/>
      <c r="H518"/>
      <c r="I518"/>
      <c r="J518"/>
      <c r="K518"/>
      <c r="L518"/>
      <c r="M518"/>
      <c r="N518"/>
      <c r="O518"/>
      <c r="P518"/>
      <c r="Q518"/>
      <c r="R518"/>
      <c r="S518"/>
      <c r="T518"/>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row>
    <row r="519" spans="1:78">
      <c r="A519"/>
      <c r="B519"/>
      <c r="C519"/>
      <c r="D519"/>
      <c r="E519"/>
      <c r="F519"/>
      <c r="G519"/>
      <c r="H519"/>
      <c r="I519"/>
      <c r="J519"/>
      <c r="K519"/>
      <c r="L519"/>
      <c r="M519"/>
      <c r="N519"/>
      <c r="O519"/>
      <c r="P519"/>
      <c r="Q519"/>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row>
    <row r="520" spans="1:78">
      <c r="A520"/>
      <c r="B520"/>
      <c r="C520"/>
      <c r="D520"/>
      <c r="E520"/>
      <c r="F520"/>
      <c r="G520"/>
      <c r="H520"/>
      <c r="I520"/>
      <c r="J520"/>
      <c r="K520"/>
      <c r="L520"/>
      <c r="M520"/>
      <c r="N520"/>
      <c r="O520"/>
      <c r="P520"/>
      <c r="Q520"/>
      <c r="R520"/>
      <c r="S520"/>
      <c r="T520"/>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row>
    <row r="521" spans="1:78">
      <c r="A521"/>
      <c r="B521"/>
      <c r="C521"/>
      <c r="D521"/>
      <c r="E521"/>
      <c r="F521"/>
      <c r="G521"/>
      <c r="H521"/>
      <c r="I521"/>
      <c r="J521"/>
      <c r="K521"/>
      <c r="L521"/>
      <c r="M521"/>
      <c r="N521"/>
      <c r="O521"/>
      <c r="P521"/>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row>
    <row r="522" spans="1:78">
      <c r="A522"/>
      <c r="B522"/>
      <c r="C522"/>
      <c r="D522"/>
      <c r="E522"/>
      <c r="F522"/>
      <c r="G522"/>
      <c r="H522"/>
      <c r="I522"/>
      <c r="J522"/>
      <c r="K522"/>
      <c r="L522"/>
      <c r="M522"/>
      <c r="N522"/>
      <c r="O522"/>
      <c r="P522"/>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row>
    <row r="523" spans="1:78">
      <c r="A523"/>
      <c r="B523"/>
      <c r="C523"/>
      <c r="D523"/>
      <c r="E523"/>
      <c r="F523"/>
      <c r="G523"/>
      <c r="H523"/>
      <c r="I523"/>
      <c r="J523"/>
      <c r="K523"/>
      <c r="L523"/>
      <c r="M523"/>
      <c r="N523"/>
      <c r="O523"/>
      <c r="P523"/>
      <c r="Q523"/>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row>
    <row r="524" spans="1:78">
      <c r="A524"/>
      <c r="B524"/>
      <c r="C524"/>
      <c r="D524"/>
      <c r="E524"/>
      <c r="F524"/>
      <c r="G524"/>
      <c r="H524"/>
      <c r="I524"/>
      <c r="J524"/>
      <c r="K524"/>
      <c r="L524"/>
      <c r="M524"/>
      <c r="N524"/>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row>
    <row r="525" spans="1:78">
      <c r="A525"/>
      <c r="B525"/>
      <c r="C525"/>
      <c r="D525"/>
      <c r="E525"/>
      <c r="F525"/>
      <c r="G525"/>
      <c r="H525"/>
      <c r="I525"/>
      <c r="J525"/>
      <c r="K525"/>
      <c r="L525"/>
      <c r="M525"/>
      <c r="N525"/>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row>
    <row r="526" spans="1:78">
      <c r="A526"/>
      <c r="B526"/>
      <c r="C526"/>
      <c r="D526"/>
      <c r="E526"/>
      <c r="F526"/>
      <c r="G526"/>
      <c r="H526"/>
      <c r="I526"/>
      <c r="J526"/>
      <c r="K526"/>
      <c r="L526"/>
      <c r="M526"/>
      <c r="N526"/>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row>
    <row r="527" spans="1:78">
      <c r="A527"/>
      <c r="B527"/>
      <c r="C527"/>
      <c r="D527"/>
      <c r="E527"/>
      <c r="F527"/>
      <c r="G527"/>
      <c r="H527"/>
      <c r="I527"/>
      <c r="J527"/>
      <c r="K527"/>
      <c r="L527"/>
      <c r="M527"/>
      <c r="N527"/>
      <c r="O527"/>
      <c r="P527"/>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row>
    <row r="528" spans="1:78">
      <c r="A528"/>
      <c r="B528"/>
      <c r="C528"/>
      <c r="D528"/>
      <c r="E528"/>
      <c r="F528"/>
      <c r="G528"/>
      <c r="H528"/>
      <c r="I528"/>
      <c r="J528"/>
      <c r="K528"/>
      <c r="L528"/>
      <c r="M528"/>
      <c r="N528"/>
      <c r="O528"/>
      <c r="P528"/>
      <c r="Q528"/>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row>
    <row r="529" spans="1:78">
      <c r="A529"/>
      <c r="B529"/>
      <c r="C529"/>
      <c r="D529"/>
      <c r="E529"/>
      <c r="F529"/>
      <c r="G529"/>
      <c r="H529"/>
      <c r="I529"/>
      <c r="J529"/>
      <c r="K529"/>
      <c r="L529"/>
      <c r="M529"/>
      <c r="N529"/>
      <c r="O529"/>
      <c r="P529"/>
      <c r="Q529"/>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row>
    <row r="530" spans="1:78">
      <c r="A530"/>
      <c r="B530"/>
      <c r="C530"/>
      <c r="D530"/>
      <c r="E530"/>
      <c r="F530"/>
      <c r="G530"/>
      <c r="H530"/>
      <c r="I530"/>
      <c r="J530"/>
      <c r="K530"/>
      <c r="L530"/>
      <c r="M530"/>
      <c r="N530"/>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row>
    <row r="531" spans="1:78">
      <c r="A531"/>
      <c r="B531"/>
      <c r="C531"/>
      <c r="D531"/>
      <c r="E531"/>
      <c r="F531"/>
      <c r="G531"/>
      <c r="H531"/>
      <c r="I531"/>
      <c r="J531"/>
      <c r="K531"/>
      <c r="L531"/>
      <c r="M531"/>
      <c r="N531"/>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row>
    <row r="532" spans="1:78">
      <c r="A532"/>
      <c r="B532"/>
      <c r="C532"/>
      <c r="D532"/>
      <c r="E532"/>
      <c r="F532"/>
      <c r="G532"/>
      <c r="H532"/>
      <c r="I532"/>
      <c r="J532"/>
      <c r="K532"/>
      <c r="L532"/>
      <c r="M532"/>
      <c r="N532"/>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row>
    <row r="533" spans="1:78">
      <c r="A533"/>
      <c r="B533"/>
      <c r="C533"/>
      <c r="D533"/>
      <c r="E533"/>
      <c r="F533"/>
      <c r="G533"/>
      <c r="H533"/>
      <c r="I533"/>
      <c r="J533"/>
      <c r="K533"/>
      <c r="L533"/>
      <c r="M533"/>
      <c r="N533"/>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row>
    <row r="534" spans="1:78">
      <c r="A534"/>
      <c r="B534"/>
      <c r="C534"/>
      <c r="D534"/>
      <c r="E534"/>
      <c r="F534"/>
      <c r="G534"/>
      <c r="H534"/>
      <c r="I534"/>
      <c r="J534"/>
      <c r="K534"/>
      <c r="L534"/>
      <c r="M534"/>
      <c r="N534"/>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row>
    <row r="535" spans="1:78">
      <c r="A535"/>
      <c r="B535"/>
      <c r="C535"/>
      <c r="D535"/>
      <c r="E535"/>
      <c r="F535"/>
      <c r="G535"/>
      <c r="H535"/>
      <c r="I535"/>
      <c r="J535"/>
      <c r="K535"/>
      <c r="L535"/>
      <c r="M535"/>
      <c r="N535"/>
      <c r="O535"/>
      <c r="P535"/>
      <c r="Q535"/>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row>
    <row r="536" spans="1:78">
      <c r="A536"/>
      <c r="B536"/>
      <c r="C536"/>
      <c r="D536"/>
      <c r="E536"/>
      <c r="F536"/>
      <c r="G536"/>
      <c r="H536"/>
      <c r="I536"/>
      <c r="J536"/>
      <c r="K536"/>
      <c r="L536"/>
      <c r="M536"/>
      <c r="N536"/>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row>
    <row r="537" spans="1:78">
      <c r="A537"/>
      <c r="B537"/>
      <c r="C537"/>
      <c r="D537"/>
      <c r="E537"/>
      <c r="F537"/>
      <c r="G537"/>
      <c r="H537"/>
      <c r="I537"/>
      <c r="J537"/>
      <c r="K537"/>
      <c r="L537"/>
      <c r="M537"/>
      <c r="N537"/>
      <c r="O537"/>
      <c r="P537"/>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row>
    <row r="538" spans="1:78">
      <c r="A538"/>
      <c r="B538"/>
      <c r="C538"/>
      <c r="D538"/>
      <c r="E538"/>
      <c r="F538"/>
      <c r="G538"/>
      <c r="H538"/>
      <c r="I538"/>
      <c r="J538"/>
      <c r="K538"/>
      <c r="L538"/>
      <c r="M538"/>
      <c r="N538"/>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row>
    <row r="539" spans="1:78">
      <c r="A539"/>
      <c r="B539"/>
      <c r="C539"/>
      <c r="D539"/>
      <c r="E539"/>
      <c r="F539"/>
      <c r="G539"/>
      <c r="H539"/>
      <c r="I539"/>
      <c r="J539"/>
      <c r="K539"/>
      <c r="L539"/>
      <c r="M539"/>
      <c r="N539"/>
      <c r="O539"/>
      <c r="P539"/>
      <c r="Q539"/>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row>
    <row r="540" spans="1:78">
      <c r="A540"/>
      <c r="B540"/>
      <c r="C540"/>
      <c r="D540"/>
      <c r="E540"/>
      <c r="F540"/>
      <c r="G540"/>
      <c r="H540"/>
      <c r="I540"/>
      <c r="J540"/>
      <c r="K540"/>
      <c r="L540"/>
      <c r="M540"/>
      <c r="N540"/>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row>
    <row r="541" spans="1:78">
      <c r="A541"/>
      <c r="B541"/>
      <c r="C541"/>
      <c r="D541"/>
      <c r="E541"/>
      <c r="F541"/>
      <c r="G541"/>
      <c r="H541"/>
      <c r="I541"/>
      <c r="J541"/>
      <c r="K541"/>
      <c r="L541"/>
      <c r="M541"/>
      <c r="N541"/>
      <c r="O541"/>
      <c r="P541"/>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row>
    <row r="542" spans="1:78">
      <c r="A542"/>
      <c r="B542"/>
      <c r="C542"/>
      <c r="D542"/>
      <c r="E542"/>
      <c r="F542"/>
      <c r="G542"/>
      <c r="H542"/>
      <c r="I542"/>
      <c r="J542"/>
      <c r="K542"/>
      <c r="L542"/>
      <c r="M542"/>
      <c r="N542"/>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row>
    <row r="543" spans="1:78">
      <c r="A543"/>
      <c r="B543"/>
      <c r="C543"/>
      <c r="D543"/>
      <c r="E543"/>
      <c r="F543"/>
      <c r="G543"/>
      <c r="H543"/>
      <c r="I543"/>
      <c r="J543"/>
      <c r="K543"/>
      <c r="L543"/>
      <c r="M543"/>
      <c r="N543"/>
      <c r="O543"/>
      <c r="P543"/>
      <c r="Q543"/>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row>
    <row r="544" spans="1:78">
      <c r="A544"/>
      <c r="B544"/>
      <c r="C544"/>
      <c r="D544"/>
      <c r="E544"/>
      <c r="F544"/>
      <c r="G544"/>
      <c r="H544"/>
      <c r="I544"/>
      <c r="J544"/>
      <c r="K544"/>
      <c r="L544"/>
      <c r="M544"/>
      <c r="N544"/>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row>
    <row r="545" spans="1:78">
      <c r="A545"/>
      <c r="B545"/>
      <c r="C545"/>
      <c r="D545"/>
      <c r="E545"/>
      <c r="F545"/>
      <c r="G545"/>
      <c r="H545"/>
      <c r="I545"/>
      <c r="J545"/>
      <c r="K545"/>
      <c r="L545"/>
      <c r="M545"/>
      <c r="N545"/>
      <c r="O545"/>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row>
    <row r="546" spans="1:78">
      <c r="A546"/>
      <c r="B546"/>
      <c r="C546"/>
      <c r="D546"/>
      <c r="E546"/>
      <c r="F546"/>
      <c r="G546"/>
      <c r="H546"/>
      <c r="I546"/>
      <c r="J546"/>
      <c r="K546"/>
      <c r="L546"/>
      <c r="M546"/>
      <c r="N546"/>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row>
    <row r="547" spans="1:78">
      <c r="A547"/>
      <c r="B547"/>
      <c r="C547"/>
      <c r="D547"/>
      <c r="E547"/>
      <c r="F547"/>
      <c r="G547"/>
      <c r="H547"/>
      <c r="I547"/>
      <c r="J547"/>
      <c r="K547"/>
      <c r="L547"/>
      <c r="M547"/>
      <c r="N547"/>
      <c r="O547"/>
      <c r="P547"/>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row>
    <row r="548" spans="1:78">
      <c r="A548"/>
      <c r="B548"/>
      <c r="C548"/>
      <c r="D548"/>
      <c r="E548"/>
      <c r="F548"/>
      <c r="G548"/>
      <c r="H548"/>
      <c r="I548"/>
      <c r="J548"/>
      <c r="K548"/>
      <c r="L548"/>
      <c r="M548"/>
      <c r="N548"/>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row>
    <row r="549" spans="1:78">
      <c r="A549"/>
      <c r="B549"/>
      <c r="C549"/>
      <c r="D549"/>
      <c r="E549"/>
      <c r="F549"/>
      <c r="G549"/>
      <c r="H549"/>
      <c r="I549"/>
      <c r="J549"/>
      <c r="K549"/>
      <c r="L549"/>
      <c r="M549"/>
      <c r="N549"/>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row>
    <row r="550" spans="1:78">
      <c r="A550"/>
      <c r="B550"/>
      <c r="C550"/>
      <c r="D550"/>
      <c r="E550"/>
      <c r="F550"/>
      <c r="G550"/>
      <c r="H550"/>
      <c r="I550"/>
      <c r="J550"/>
      <c r="K550"/>
      <c r="L550"/>
      <c r="M550"/>
      <c r="N550"/>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row>
    <row r="551" spans="1:78">
      <c r="A551"/>
      <c r="B551"/>
      <c r="C551"/>
      <c r="D551"/>
      <c r="E551"/>
      <c r="F551"/>
      <c r="G551"/>
      <c r="H551"/>
      <c r="I551"/>
      <c r="J551"/>
      <c r="K551"/>
      <c r="L551"/>
      <c r="M551"/>
      <c r="N551"/>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row>
    <row r="552" spans="1:78">
      <c r="A552"/>
      <c r="B552"/>
      <c r="C552"/>
      <c r="D552"/>
      <c r="E552"/>
      <c r="F552"/>
      <c r="G552"/>
      <c r="H552"/>
      <c r="I552"/>
      <c r="J552"/>
      <c r="K552"/>
      <c r="L552"/>
      <c r="M552"/>
      <c r="N552"/>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row>
    <row r="553" spans="1:78">
      <c r="A553"/>
      <c r="B553"/>
      <c r="C553"/>
      <c r="D553"/>
      <c r="E553"/>
      <c r="F553"/>
      <c r="G553"/>
      <c r="H553"/>
      <c r="I553"/>
      <c r="J553"/>
      <c r="K553"/>
      <c r="L553"/>
      <c r="M553"/>
      <c r="N553"/>
      <c r="O553"/>
      <c r="P553"/>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row>
    <row r="554" spans="1:78">
      <c r="A554"/>
      <c r="B554"/>
      <c r="C554"/>
      <c r="D554"/>
      <c r="E554"/>
      <c r="F554"/>
      <c r="G554"/>
      <c r="H554"/>
      <c r="I554"/>
      <c r="J554"/>
      <c r="K554"/>
      <c r="L554"/>
      <c r="M554"/>
      <c r="N554"/>
      <c r="O554"/>
      <c r="P554"/>
      <c r="Q554"/>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row>
    <row r="555" spans="1:78">
      <c r="A555"/>
      <c r="B555"/>
      <c r="C555"/>
      <c r="D555"/>
      <c r="E555"/>
      <c r="F555"/>
      <c r="G555"/>
      <c r="H555"/>
      <c r="I555"/>
      <c r="J555"/>
      <c r="K555"/>
      <c r="L555"/>
      <c r="M555"/>
      <c r="N555"/>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row>
    <row r="556" spans="1:78">
      <c r="A556"/>
      <c r="B556"/>
      <c r="C556"/>
      <c r="D556"/>
      <c r="E556"/>
      <c r="F556"/>
      <c r="G556"/>
      <c r="H556"/>
      <c r="I556"/>
      <c r="J556"/>
      <c r="K556"/>
      <c r="L556"/>
      <c r="M556"/>
      <c r="N556"/>
      <c r="O556"/>
      <c r="P556"/>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row>
    <row r="557" spans="1:78">
      <c r="A557"/>
      <c r="B557"/>
      <c r="C557"/>
      <c r="D557"/>
      <c r="E557"/>
      <c r="F557"/>
      <c r="G557"/>
      <c r="H557"/>
      <c r="I557"/>
      <c r="J557"/>
      <c r="K557"/>
      <c r="L557"/>
      <c r="M557"/>
      <c r="N557"/>
      <c r="O557"/>
      <c r="P557"/>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row>
    <row r="558" spans="1:78">
      <c r="A558"/>
      <c r="B558"/>
      <c r="C558"/>
      <c r="D558"/>
      <c r="E558"/>
      <c r="F558"/>
      <c r="G558"/>
      <c r="H558"/>
      <c r="I558"/>
      <c r="J558"/>
      <c r="K558"/>
      <c r="L558"/>
      <c r="M558"/>
      <c r="N558"/>
      <c r="O558"/>
      <c r="P558"/>
      <c r="Q558"/>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row>
    <row r="559" spans="1:78">
      <c r="A559"/>
      <c r="B559"/>
      <c r="C559"/>
      <c r="D559"/>
      <c r="E559"/>
      <c r="F559"/>
      <c r="G559"/>
      <c r="H559"/>
      <c r="I559"/>
      <c r="J559"/>
      <c r="K559"/>
      <c r="L559"/>
      <c r="M559"/>
      <c r="N559"/>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row>
    <row r="560" spans="1:78">
      <c r="A560"/>
      <c r="B560"/>
      <c r="C560"/>
      <c r="D560"/>
      <c r="E560"/>
      <c r="F560"/>
      <c r="G560"/>
      <c r="H560"/>
      <c r="I560"/>
      <c r="J560"/>
      <c r="K560"/>
      <c r="L560"/>
      <c r="M560"/>
      <c r="N560"/>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row>
    <row r="561" spans="1:78">
      <c r="A561"/>
      <c r="B561"/>
      <c r="C561"/>
      <c r="D561"/>
      <c r="E561"/>
      <c r="F561"/>
      <c r="G561"/>
      <c r="H561"/>
      <c r="I561"/>
      <c r="J561"/>
      <c r="K561"/>
      <c r="L561"/>
      <c r="M561"/>
      <c r="N561"/>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row>
    <row r="562" spans="1:78">
      <c r="A562"/>
      <c r="B562"/>
      <c r="C562"/>
      <c r="D562"/>
      <c r="E562"/>
      <c r="F562"/>
      <c r="G562"/>
      <c r="H562"/>
      <c r="I562"/>
      <c r="J562"/>
      <c r="K562"/>
      <c r="L562"/>
      <c r="M562"/>
      <c r="N562"/>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row>
    <row r="563" spans="1:78">
      <c r="A563"/>
      <c r="B563"/>
      <c r="C563"/>
      <c r="D563"/>
      <c r="E563"/>
      <c r="F563"/>
      <c r="G563"/>
      <c r="H563"/>
      <c r="I563"/>
      <c r="J563"/>
      <c r="K563"/>
      <c r="L563"/>
      <c r="M563"/>
      <c r="N563"/>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row>
    <row r="564" spans="1:78">
      <c r="A564"/>
      <c r="B564"/>
      <c r="C564"/>
      <c r="D564"/>
      <c r="E564"/>
      <c r="F564"/>
      <c r="G564"/>
      <c r="H564"/>
      <c r="I564"/>
      <c r="J564"/>
      <c r="K564"/>
      <c r="L564"/>
      <c r="M564"/>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row>
    <row r="565" spans="1:78">
      <c r="A565"/>
      <c r="B565"/>
      <c r="C565"/>
      <c r="D565"/>
      <c r="E565"/>
      <c r="F565"/>
      <c r="G565"/>
      <c r="H565"/>
      <c r="I565"/>
      <c r="J565"/>
      <c r="K565"/>
      <c r="L565"/>
      <c r="M565"/>
      <c r="N565"/>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row>
    <row r="566" spans="1:78">
      <c r="A566"/>
      <c r="B566"/>
      <c r="C566"/>
      <c r="D566"/>
      <c r="E566"/>
      <c r="F566"/>
      <c r="G566"/>
      <c r="H566"/>
      <c r="I566"/>
      <c r="J566"/>
      <c r="K566"/>
      <c r="L566"/>
      <c r="M566"/>
      <c r="N566"/>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row>
    <row r="567" spans="1:78">
      <c r="A567"/>
      <c r="B567"/>
      <c r="C567"/>
      <c r="D567"/>
      <c r="E567"/>
      <c r="F567"/>
      <c r="G567"/>
      <c r="H567"/>
      <c r="I567"/>
      <c r="J567"/>
      <c r="K567"/>
      <c r="L567"/>
      <c r="M567"/>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row>
    <row r="568" spans="1:78">
      <c r="A568"/>
      <c r="B568"/>
      <c r="C568"/>
      <c r="D568"/>
      <c r="E568"/>
      <c r="F568"/>
      <c r="G568"/>
      <c r="H568"/>
      <c r="I568"/>
      <c r="J568"/>
      <c r="K568"/>
      <c r="L568"/>
      <c r="M568"/>
      <c r="N568"/>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row>
    <row r="569" spans="1:78">
      <c r="A569"/>
      <c r="B569"/>
      <c r="C569"/>
      <c r="D569"/>
      <c r="E569"/>
      <c r="F569"/>
      <c r="G569"/>
      <c r="H569"/>
      <c r="I569"/>
      <c r="J569"/>
      <c r="K569"/>
      <c r="L569"/>
      <c r="M569"/>
      <c r="N569"/>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row>
    <row r="570" spans="1:78">
      <c r="A570"/>
      <c r="B570"/>
      <c r="C570"/>
      <c r="D570"/>
      <c r="E570"/>
      <c r="F570"/>
      <c r="G570"/>
      <c r="H570"/>
      <c r="I570"/>
      <c r="J570"/>
      <c r="K570"/>
      <c r="L570"/>
      <c r="M570"/>
      <c r="N570"/>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row>
    <row r="571" spans="1:78">
      <c r="A571"/>
      <c r="B571"/>
      <c r="C571"/>
      <c r="D571"/>
      <c r="E571"/>
      <c r="F571"/>
      <c r="G571"/>
      <c r="H571"/>
      <c r="I571"/>
      <c r="J571"/>
      <c r="K571"/>
      <c r="L571"/>
      <c r="M571"/>
      <c r="N571"/>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row>
    <row r="572" spans="1:78">
      <c r="A572"/>
      <c r="B572"/>
      <c r="C572"/>
      <c r="D572"/>
      <c r="E572"/>
      <c r="F572"/>
      <c r="G572"/>
      <c r="H572"/>
      <c r="I572"/>
      <c r="J572"/>
      <c r="K572"/>
      <c r="L572"/>
      <c r="M572"/>
      <c r="N572"/>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row>
    <row r="573" spans="1:78">
      <c r="A573"/>
      <c r="B573"/>
      <c r="C573"/>
      <c r="D573"/>
      <c r="E573"/>
      <c r="F573"/>
      <c r="G573"/>
      <c r="H573"/>
      <c r="I573"/>
      <c r="J573"/>
      <c r="K573"/>
      <c r="L573"/>
      <c r="M573"/>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row>
    <row r="574" spans="1:78">
      <c r="A574"/>
      <c r="B574"/>
      <c r="C574"/>
      <c r="D574"/>
      <c r="E574"/>
      <c r="F574"/>
      <c r="G574"/>
      <c r="H574"/>
      <c r="I574"/>
      <c r="J574"/>
      <c r="K574"/>
      <c r="L574"/>
      <c r="M574"/>
      <c r="N574"/>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row>
    <row r="575" spans="1:78">
      <c r="A575"/>
      <c r="B575"/>
      <c r="C575"/>
      <c r="D575"/>
      <c r="E575"/>
      <c r="F575"/>
      <c r="G575"/>
      <c r="H575"/>
      <c r="I575"/>
      <c r="J575"/>
      <c r="K575"/>
      <c r="L575"/>
      <c r="M575"/>
      <c r="N575"/>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row>
    <row r="576" spans="1:78">
      <c r="A576"/>
      <c r="B576"/>
      <c r="C576"/>
      <c r="D576"/>
      <c r="E576"/>
      <c r="F576"/>
      <c r="G576"/>
      <c r="H576"/>
      <c r="I576"/>
      <c r="J576"/>
      <c r="K576"/>
      <c r="L576"/>
      <c r="M576"/>
      <c r="N576"/>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row>
    <row r="577" spans="1:78">
      <c r="A577"/>
      <c r="B577"/>
      <c r="C577"/>
      <c r="D577"/>
      <c r="E577"/>
      <c r="F577"/>
      <c r="G577"/>
      <c r="H577"/>
      <c r="I577"/>
      <c r="J577"/>
      <c r="K577"/>
      <c r="L577"/>
      <c r="M577"/>
      <c r="N577"/>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row>
    <row r="578" spans="1:78">
      <c r="A578"/>
      <c r="B578"/>
      <c r="C578"/>
      <c r="D578"/>
      <c r="E578"/>
      <c r="F578"/>
      <c r="G578"/>
      <c r="H578"/>
      <c r="I578"/>
      <c r="J578"/>
      <c r="K578"/>
      <c r="L578"/>
      <c r="M578"/>
      <c r="N578"/>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row>
    <row r="579" spans="1:78">
      <c r="A579"/>
      <c r="B579"/>
      <c r="C579"/>
      <c r="D579"/>
      <c r="E579"/>
      <c r="F579"/>
      <c r="G579"/>
      <c r="H579"/>
      <c r="I579"/>
      <c r="J579"/>
      <c r="K579"/>
      <c r="L579"/>
      <c r="M579"/>
      <c r="N579"/>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row>
    <row r="580" spans="1:78">
      <c r="A580"/>
      <c r="B580"/>
      <c r="C580"/>
      <c r="D580"/>
      <c r="E580"/>
      <c r="F580"/>
      <c r="G580"/>
      <c r="H580"/>
      <c r="I580"/>
      <c r="J580"/>
      <c r="K580"/>
      <c r="L580"/>
      <c r="M580"/>
      <c r="N580"/>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row>
    <row r="581" spans="1:78">
      <c r="A581"/>
      <c r="B581"/>
      <c r="C581"/>
      <c r="D581"/>
      <c r="E581"/>
      <c r="F581"/>
      <c r="G581"/>
      <c r="H581"/>
      <c r="I581"/>
      <c r="J581"/>
      <c r="K581"/>
      <c r="L581"/>
      <c r="M581"/>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row>
    <row r="582" spans="1:78">
      <c r="A582"/>
      <c r="B582"/>
      <c r="C582"/>
      <c r="D582"/>
      <c r="E582"/>
      <c r="F582"/>
      <c r="G582"/>
      <c r="H582"/>
      <c r="I582"/>
      <c r="J582"/>
      <c r="K582"/>
      <c r="L582"/>
      <c r="M582"/>
      <c r="N582"/>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row>
    <row r="583" spans="1:78">
      <c r="A583"/>
      <c r="B583"/>
      <c r="C583"/>
      <c r="D583"/>
      <c r="E583"/>
      <c r="F583"/>
      <c r="G583"/>
      <c r="H583"/>
      <c r="I583"/>
      <c r="J583"/>
      <c r="K583"/>
      <c r="L583"/>
      <c r="M583"/>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row>
    <row r="584" spans="1:78">
      <c r="A584"/>
      <c r="B584"/>
      <c r="C584"/>
      <c r="D584"/>
      <c r="E584"/>
      <c r="F584"/>
      <c r="G584"/>
      <c r="H584"/>
      <c r="I584"/>
      <c r="J584"/>
      <c r="K584"/>
      <c r="L584"/>
      <c r="M584"/>
      <c r="N584"/>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row>
    <row r="585" spans="1:78">
      <c r="A585"/>
      <c r="B585"/>
      <c r="C585"/>
      <c r="D585"/>
      <c r="E585"/>
      <c r="F585"/>
      <c r="G585"/>
      <c r="H585"/>
      <c r="I585"/>
      <c r="J585"/>
      <c r="K585"/>
      <c r="L585"/>
      <c r="M585"/>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row>
    <row r="586" spans="1:78">
      <c r="A586"/>
      <c r="B586"/>
      <c r="C586"/>
      <c r="D586"/>
      <c r="E586"/>
      <c r="F586"/>
      <c r="G586"/>
      <c r="H586"/>
      <c r="I586"/>
      <c r="J586"/>
      <c r="K586"/>
      <c r="L586"/>
      <c r="M586"/>
      <c r="N586"/>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row>
    <row r="587" spans="1:78">
      <c r="A587"/>
      <c r="B587"/>
      <c r="C587"/>
      <c r="D587"/>
      <c r="E587"/>
      <c r="F587"/>
      <c r="G587"/>
      <c r="H587"/>
      <c r="I587"/>
      <c r="J587"/>
      <c r="K587"/>
      <c r="L587"/>
      <c r="M587"/>
      <c r="N587"/>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row>
    <row r="588" spans="1:78">
      <c r="A588"/>
      <c r="B588"/>
      <c r="C588"/>
      <c r="D588"/>
      <c r="E588"/>
      <c r="F588"/>
      <c r="G588"/>
      <c r="H588"/>
      <c r="I588"/>
      <c r="J588"/>
      <c r="K588"/>
      <c r="L588"/>
      <c r="M588"/>
      <c r="N588"/>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row>
    <row r="589" spans="1:78">
      <c r="A589"/>
      <c r="B589"/>
      <c r="C589"/>
      <c r="D589"/>
      <c r="E589"/>
      <c r="F589"/>
      <c r="G589"/>
      <c r="H589"/>
      <c r="I589"/>
      <c r="J589"/>
      <c r="K589"/>
      <c r="L589"/>
      <c r="M589"/>
      <c r="N589"/>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row>
    <row r="590" spans="1:78">
      <c r="A590"/>
      <c r="B590"/>
      <c r="C590"/>
      <c r="D590"/>
      <c r="E590"/>
      <c r="F590"/>
      <c r="G590"/>
      <c r="H590"/>
      <c r="I590"/>
      <c r="J590"/>
      <c r="K590"/>
      <c r="L590"/>
      <c r="M590"/>
      <c r="N590"/>
      <c r="O590"/>
      <c r="P590"/>
      <c r="Q590"/>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row>
    <row r="591" spans="1:78">
      <c r="A591"/>
      <c r="B591"/>
      <c r="C591"/>
      <c r="D591"/>
      <c r="E591"/>
      <c r="F591"/>
      <c r="G591"/>
      <c r="H591"/>
      <c r="I591"/>
      <c r="J591"/>
      <c r="K591"/>
      <c r="L591"/>
      <c r="M591"/>
      <c r="N591"/>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row>
    <row r="592" spans="1:78">
      <c r="A592"/>
      <c r="B592"/>
      <c r="C592"/>
      <c r="D592"/>
      <c r="E592"/>
      <c r="F592"/>
      <c r="G592"/>
      <c r="H592"/>
      <c r="I592"/>
      <c r="J592"/>
      <c r="K592"/>
      <c r="L592"/>
      <c r="M592"/>
      <c r="N592"/>
      <c r="O592"/>
      <c r="P592"/>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row>
    <row r="593" spans="1:78">
      <c r="A593"/>
      <c r="B593"/>
      <c r="C593"/>
      <c r="D593"/>
      <c r="E593"/>
      <c r="F593"/>
      <c r="G593"/>
      <c r="H593"/>
      <c r="I593"/>
      <c r="J593"/>
      <c r="K593"/>
      <c r="L593"/>
      <c r="M593"/>
      <c r="N593"/>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row>
    <row r="594" spans="1:78">
      <c r="A594"/>
      <c r="B594"/>
      <c r="C594"/>
      <c r="D594"/>
      <c r="E594"/>
      <c r="F594"/>
      <c r="G594"/>
      <c r="H594"/>
      <c r="I594"/>
      <c r="J594"/>
      <c r="K594"/>
      <c r="L594"/>
      <c r="M594"/>
      <c r="N594"/>
      <c r="O594"/>
      <c r="P594"/>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row>
    <row r="595" spans="1:78">
      <c r="A595"/>
      <c r="B595"/>
      <c r="C595"/>
      <c r="D595"/>
      <c r="E595"/>
      <c r="F595"/>
      <c r="G595"/>
      <c r="H595"/>
      <c r="I595"/>
      <c r="J595"/>
      <c r="K595"/>
      <c r="L595"/>
      <c r="M595"/>
      <c r="N595"/>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row>
    <row r="596" spans="1:78">
      <c r="A596"/>
      <c r="B596"/>
      <c r="C596"/>
      <c r="D596"/>
      <c r="E596"/>
      <c r="F596"/>
      <c r="G596"/>
      <c r="H596"/>
      <c r="I596"/>
      <c r="J596"/>
      <c r="K596"/>
      <c r="L596"/>
      <c r="M596"/>
      <c r="N596"/>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row>
    <row r="597" spans="1:78">
      <c r="A597"/>
      <c r="B597"/>
      <c r="C597"/>
      <c r="D597"/>
      <c r="E597"/>
      <c r="F597"/>
      <c r="G597"/>
      <c r="H597"/>
      <c r="I597"/>
      <c r="J597"/>
      <c r="K597"/>
      <c r="L597"/>
      <c r="M597"/>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row>
    <row r="598" spans="1:78">
      <c r="A598"/>
      <c r="B598"/>
      <c r="C598"/>
      <c r="D598"/>
      <c r="E598"/>
      <c r="F598"/>
      <c r="G598"/>
      <c r="H598"/>
      <c r="I598"/>
      <c r="J598"/>
      <c r="K598"/>
      <c r="L598"/>
      <c r="M598"/>
      <c r="N598"/>
      <c r="O598"/>
      <c r="P598"/>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row>
    <row r="599" spans="1:78">
      <c r="A599"/>
      <c r="B599"/>
      <c r="C599"/>
      <c r="D599"/>
      <c r="E599"/>
      <c r="F599"/>
      <c r="G599"/>
      <c r="H599"/>
      <c r="I599"/>
      <c r="J599"/>
      <c r="K599"/>
      <c r="L599"/>
      <c r="M599"/>
      <c r="N599"/>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row>
    <row r="600" spans="1:78">
      <c r="A600"/>
      <c r="B600"/>
      <c r="C600"/>
      <c r="D600"/>
      <c r="E600"/>
      <c r="F600"/>
      <c r="G600"/>
      <c r="H600"/>
      <c r="I600"/>
      <c r="J600"/>
      <c r="K600"/>
      <c r="L600"/>
      <c r="M600"/>
      <c r="N600"/>
      <c r="O600"/>
      <c r="P600"/>
      <c r="Q600"/>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row>
    <row r="601" spans="1:78">
      <c r="A601"/>
      <c r="B601"/>
      <c r="C601"/>
      <c r="D601"/>
      <c r="E601"/>
      <c r="F601"/>
      <c r="G601"/>
      <c r="H601"/>
      <c r="I601"/>
      <c r="J601"/>
      <c r="K601"/>
      <c r="L601"/>
      <c r="M601"/>
      <c r="N601"/>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row>
    <row r="602" spans="1:78">
      <c r="A602"/>
      <c r="B602"/>
      <c r="C602"/>
      <c r="D602"/>
      <c r="E602"/>
      <c r="F602"/>
      <c r="G602"/>
      <c r="H602"/>
      <c r="I602"/>
      <c r="J602"/>
      <c r="K602"/>
      <c r="L602"/>
      <c r="M602"/>
      <c r="N602"/>
      <c r="O602"/>
      <c r="P602"/>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row>
    <row r="603" spans="1:78">
      <c r="A603"/>
      <c r="B603"/>
      <c r="C603"/>
      <c r="D603"/>
      <c r="E603"/>
      <c r="F603"/>
      <c r="G603"/>
      <c r="H603"/>
      <c r="I603"/>
      <c r="J603"/>
      <c r="K603"/>
      <c r="L603"/>
      <c r="M603"/>
      <c r="N603"/>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row>
    <row r="604" spans="1:78">
      <c r="A604"/>
      <c r="B604"/>
      <c r="C604"/>
      <c r="D604"/>
      <c r="E604"/>
      <c r="F604"/>
      <c r="G604"/>
      <c r="H604"/>
      <c r="I604"/>
      <c r="J604"/>
      <c r="K604"/>
      <c r="L604"/>
      <c r="M604"/>
      <c r="N604"/>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row>
    <row r="605" spans="1:78">
      <c r="A605"/>
      <c r="B605"/>
      <c r="C605"/>
      <c r="D605"/>
      <c r="E605"/>
      <c r="F605"/>
      <c r="G605"/>
      <c r="H605"/>
      <c r="I605"/>
      <c r="J605"/>
      <c r="K605"/>
      <c r="L605"/>
      <c r="M605"/>
      <c r="N605"/>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row>
    <row r="606" spans="1:78">
      <c r="A606"/>
      <c r="B606"/>
      <c r="C606"/>
      <c r="D606"/>
      <c r="E606"/>
      <c r="F606"/>
      <c r="G606"/>
      <c r="H606"/>
      <c r="I606"/>
      <c r="J606"/>
      <c r="K606"/>
      <c r="L606"/>
      <c r="M606"/>
      <c r="N606"/>
      <c r="O606"/>
      <c r="P606"/>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row>
    <row r="607" spans="1:78">
      <c r="A607"/>
      <c r="B607"/>
      <c r="C607"/>
      <c r="D607"/>
      <c r="E607"/>
      <c r="F607"/>
      <c r="G607"/>
      <c r="H607"/>
      <c r="I607"/>
      <c r="J607"/>
      <c r="K607"/>
      <c r="L607"/>
      <c r="M607"/>
      <c r="N607"/>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row>
    <row r="608" spans="1:78">
      <c r="A608"/>
      <c r="B608"/>
      <c r="C608"/>
      <c r="D608"/>
      <c r="E608"/>
      <c r="F608"/>
      <c r="G608"/>
      <c r="H608"/>
      <c r="I608"/>
      <c r="J608"/>
      <c r="K608"/>
      <c r="L608"/>
      <c r="M608"/>
      <c r="N608"/>
      <c r="O608"/>
      <c r="P608"/>
      <c r="Q608"/>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row>
    <row r="609" spans="1:78">
      <c r="A609"/>
      <c r="B609"/>
      <c r="C609"/>
      <c r="D609"/>
      <c r="E609"/>
      <c r="F609"/>
      <c r="G609"/>
      <c r="H609"/>
      <c r="I609"/>
      <c r="J609"/>
      <c r="K609"/>
      <c r="L609"/>
      <c r="M609"/>
      <c r="N609"/>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row>
    <row r="610" spans="1:78">
      <c r="A610"/>
      <c r="B610"/>
      <c r="C610"/>
      <c r="D610"/>
      <c r="E610"/>
      <c r="F610"/>
      <c r="G610"/>
      <c r="H610"/>
      <c r="I610"/>
      <c r="J610"/>
      <c r="K610"/>
      <c r="L610"/>
      <c r="M610"/>
      <c r="N610"/>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row>
    <row r="611" spans="1:78">
      <c r="A611"/>
      <c r="B611"/>
      <c r="C611"/>
      <c r="D611"/>
      <c r="E611"/>
      <c r="F611"/>
      <c r="G611"/>
      <c r="H611"/>
      <c r="I611"/>
      <c r="J611"/>
      <c r="K611"/>
      <c r="L611"/>
      <c r="M611"/>
      <c r="N611"/>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row>
    <row r="612" spans="1:78">
      <c r="A612"/>
      <c r="B612"/>
      <c r="C612"/>
      <c r="D612"/>
      <c r="E612"/>
      <c r="F612"/>
      <c r="G612"/>
      <c r="H612"/>
      <c r="I612"/>
      <c r="J612"/>
      <c r="K612"/>
      <c r="L612"/>
      <c r="M612"/>
      <c r="N612"/>
      <c r="O612"/>
      <c r="P612"/>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row>
    <row r="613" spans="1:78">
      <c r="A613"/>
      <c r="B613"/>
      <c r="C613"/>
      <c r="D613"/>
      <c r="E613"/>
      <c r="F613"/>
      <c r="G613"/>
      <c r="H613"/>
      <c r="I613"/>
      <c r="J613"/>
      <c r="K613"/>
      <c r="L613"/>
      <c r="M613"/>
      <c r="N613"/>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row>
    <row r="614" spans="1:78">
      <c r="A614"/>
      <c r="B614"/>
      <c r="C614"/>
      <c r="D614"/>
      <c r="E614"/>
      <c r="F614"/>
      <c r="G614"/>
      <c r="H614"/>
      <c r="I614"/>
      <c r="J614"/>
      <c r="K614"/>
      <c r="L614"/>
      <c r="M614"/>
      <c r="N614"/>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row>
    <row r="615" spans="1:78">
      <c r="A615"/>
      <c r="B615"/>
      <c r="C615"/>
      <c r="D615"/>
      <c r="E615"/>
      <c r="F615"/>
      <c r="G615"/>
      <c r="H615"/>
      <c r="I615"/>
      <c r="J615"/>
      <c r="K615"/>
      <c r="L615"/>
      <c r="M615"/>
      <c r="N615"/>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row>
    <row r="616" spans="1:78">
      <c r="A616"/>
      <c r="B616"/>
      <c r="C616"/>
      <c r="D616"/>
      <c r="E616"/>
      <c r="F616"/>
      <c r="G616"/>
      <c r="H616"/>
      <c r="I616"/>
      <c r="J616"/>
      <c r="K616"/>
      <c r="L616"/>
      <c r="M616"/>
      <c r="N616"/>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row>
    <row r="617" spans="1:78">
      <c r="A617"/>
      <c r="B617"/>
      <c r="C617"/>
      <c r="D617"/>
      <c r="E617"/>
      <c r="F617"/>
      <c r="G617"/>
      <c r="H617"/>
      <c r="I617"/>
      <c r="J617"/>
      <c r="K617"/>
      <c r="L617"/>
      <c r="M617"/>
      <c r="N617"/>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row>
    <row r="618" spans="1:78">
      <c r="A618"/>
      <c r="B618"/>
      <c r="C618"/>
      <c r="D618"/>
      <c r="E618"/>
      <c r="F618"/>
      <c r="G618"/>
      <c r="H618"/>
      <c r="I618"/>
      <c r="J618"/>
      <c r="K618"/>
      <c r="L618"/>
      <c r="M618"/>
      <c r="N618"/>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row>
    <row r="619" spans="1:78">
      <c r="A619"/>
      <c r="B619"/>
      <c r="C619"/>
      <c r="D619"/>
      <c r="E619"/>
      <c r="F619"/>
      <c r="G619"/>
      <c r="H619"/>
      <c r="I619"/>
      <c r="J619"/>
      <c r="K619"/>
      <c r="L619"/>
      <c r="M619"/>
      <c r="N619"/>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row>
    <row r="620" spans="1:78">
      <c r="A620"/>
      <c r="B620"/>
      <c r="C620"/>
      <c r="D620"/>
      <c r="E620"/>
      <c r="F620"/>
      <c r="G620"/>
      <c r="H620"/>
      <c r="I620"/>
      <c r="J620"/>
      <c r="K620"/>
      <c r="L620"/>
      <c r="M620"/>
      <c r="N620"/>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row>
    <row r="621" spans="1:78">
      <c r="A621"/>
      <c r="B621"/>
      <c r="C621"/>
      <c r="D621"/>
      <c r="E621"/>
      <c r="F621"/>
      <c r="G621"/>
      <c r="H621"/>
      <c r="I621"/>
      <c r="J621"/>
      <c r="K621"/>
      <c r="L621"/>
      <c r="M621"/>
      <c r="N621"/>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row>
    <row r="622" spans="1:78">
      <c r="A622"/>
      <c r="B622"/>
      <c r="C622"/>
      <c r="D622"/>
      <c r="E622"/>
      <c r="F622"/>
      <c r="G622"/>
      <c r="H622"/>
      <c r="I622"/>
      <c r="J622"/>
      <c r="K622"/>
      <c r="L622"/>
      <c r="M622"/>
      <c r="N622"/>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row>
    <row r="623" spans="1:78">
      <c r="A623"/>
      <c r="B623"/>
      <c r="C623"/>
      <c r="D623"/>
      <c r="E623"/>
      <c r="F623"/>
      <c r="G623"/>
      <c r="H623"/>
      <c r="I623"/>
      <c r="J623"/>
      <c r="K623"/>
      <c r="L623"/>
      <c r="M623"/>
      <c r="N623"/>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row>
    <row r="624" spans="1:78">
      <c r="A624"/>
      <c r="B624"/>
      <c r="C624"/>
      <c r="D624"/>
      <c r="E624"/>
      <c r="F624"/>
      <c r="G624"/>
      <c r="H624"/>
      <c r="I624"/>
      <c r="J624"/>
      <c r="K624"/>
      <c r="L624"/>
      <c r="M624"/>
      <c r="N624"/>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row>
    <row r="625" spans="1:78">
      <c r="A625"/>
      <c r="B625"/>
      <c r="C625"/>
      <c r="D625"/>
      <c r="E625"/>
      <c r="F625"/>
      <c r="G625"/>
      <c r="H625"/>
      <c r="I625"/>
      <c r="J625"/>
      <c r="K625"/>
      <c r="L625"/>
      <c r="M625"/>
      <c r="N625"/>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row>
    <row r="626" spans="1:78">
      <c r="A626"/>
      <c r="B626"/>
      <c r="C626"/>
      <c r="D626"/>
      <c r="E626"/>
      <c r="F626"/>
      <c r="G626"/>
      <c r="H626"/>
      <c r="I626"/>
      <c r="J626"/>
      <c r="K626"/>
      <c r="L626"/>
      <c r="M626"/>
      <c r="N626"/>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row>
    <row r="627" spans="1:78">
      <c r="A627"/>
      <c r="B627"/>
      <c r="C627"/>
      <c r="D627"/>
      <c r="E627"/>
      <c r="F627"/>
      <c r="G627"/>
      <c r="H627"/>
      <c r="I627"/>
      <c r="J627"/>
      <c r="K627"/>
      <c r="L627"/>
      <c r="M627"/>
      <c r="N627"/>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row>
    <row r="628" spans="1:78">
      <c r="A628"/>
      <c r="B628"/>
      <c r="C628"/>
      <c r="D628"/>
      <c r="E628"/>
      <c r="F628"/>
      <c r="G628"/>
      <c r="H628"/>
      <c r="I628"/>
      <c r="J628"/>
      <c r="K628"/>
      <c r="L628"/>
      <c r="M628"/>
      <c r="N628"/>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row>
    <row r="629" spans="1:78">
      <c r="A629"/>
      <c r="B629"/>
      <c r="C629"/>
      <c r="D629"/>
      <c r="E629"/>
      <c r="F629"/>
      <c r="G629"/>
      <c r="H629"/>
      <c r="I629"/>
      <c r="J629"/>
      <c r="K629"/>
      <c r="L629"/>
      <c r="M629"/>
      <c r="N629"/>
      <c r="O629"/>
      <c r="P629"/>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row>
    <row r="630" spans="1:78">
      <c r="A630"/>
      <c r="B630"/>
      <c r="C630"/>
      <c r="D630"/>
      <c r="E630"/>
      <c r="F630"/>
      <c r="G630"/>
      <c r="H630"/>
      <c r="I630"/>
      <c r="J630"/>
      <c r="K630"/>
      <c r="L630"/>
      <c r="M630"/>
      <c r="N630"/>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row>
    <row r="631" spans="1:78">
      <c r="A631"/>
      <c r="B631"/>
      <c r="C631"/>
      <c r="D631"/>
      <c r="E631"/>
      <c r="F631"/>
      <c r="G631"/>
      <c r="H631"/>
      <c r="I631"/>
      <c r="J631"/>
      <c r="K631"/>
      <c r="L631"/>
      <c r="M631"/>
      <c r="N631"/>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row>
    <row r="632" spans="1:78">
      <c r="A632"/>
      <c r="B632"/>
      <c r="C632"/>
      <c r="D632"/>
      <c r="E632"/>
      <c r="F632"/>
      <c r="G632"/>
      <c r="H632"/>
      <c r="I632"/>
      <c r="J632"/>
      <c r="K632"/>
      <c r="L632"/>
      <c r="M632"/>
      <c r="N632"/>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row>
    <row r="633" spans="1:78">
      <c r="A633"/>
      <c r="B633"/>
      <c r="C633"/>
      <c r="D633"/>
      <c r="E633"/>
      <c r="F633"/>
      <c r="G633"/>
      <c r="H633"/>
      <c r="I633"/>
      <c r="J633"/>
      <c r="K633"/>
      <c r="L633"/>
      <c r="M633"/>
      <c r="N633"/>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row>
    <row r="634" spans="1:78">
      <c r="A634"/>
      <c r="B634"/>
      <c r="C634"/>
      <c r="D634"/>
      <c r="E634"/>
      <c r="F634"/>
      <c r="G634"/>
      <c r="H634"/>
      <c r="I634"/>
      <c r="J634"/>
      <c r="K634"/>
      <c r="L634"/>
      <c r="M634"/>
      <c r="N634"/>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row>
    <row r="635" spans="1:78">
      <c r="A635"/>
      <c r="B635"/>
      <c r="C635"/>
      <c r="D635"/>
      <c r="E635"/>
      <c r="F635"/>
      <c r="G635"/>
      <c r="H635"/>
      <c r="I635"/>
      <c r="J635"/>
      <c r="K635"/>
      <c r="L635"/>
      <c r="M635"/>
      <c r="N635"/>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row>
    <row r="636" spans="1:78">
      <c r="A636"/>
      <c r="B636"/>
      <c r="C636"/>
      <c r="D636"/>
      <c r="E636"/>
      <c r="F636"/>
      <c r="G636"/>
      <c r="H636"/>
      <c r="I636"/>
      <c r="J636"/>
      <c r="K636"/>
      <c r="L636"/>
      <c r="M636"/>
      <c r="N636"/>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row>
    <row r="637" spans="1:78">
      <c r="A637"/>
      <c r="B637"/>
      <c r="C637"/>
      <c r="D637"/>
      <c r="E637"/>
      <c r="F637"/>
      <c r="G637"/>
      <c r="H637"/>
      <c r="I637"/>
      <c r="J637"/>
      <c r="K637"/>
      <c r="L637"/>
      <c r="M637"/>
      <c r="N637"/>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row>
    <row r="638" spans="1:78">
      <c r="A638"/>
      <c r="B638"/>
      <c r="C638"/>
      <c r="D638"/>
      <c r="E638"/>
      <c r="F638"/>
      <c r="G638"/>
      <c r="H638"/>
      <c r="I638"/>
      <c r="J638"/>
      <c r="K638"/>
      <c r="L638"/>
      <c r="M638"/>
      <c r="N638"/>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row>
    <row r="639" spans="1:78">
      <c r="A639"/>
      <c r="B639"/>
      <c r="C639"/>
      <c r="D639"/>
      <c r="E639"/>
      <c r="F639"/>
      <c r="G639"/>
      <c r="H639"/>
      <c r="I639"/>
      <c r="J639"/>
      <c r="K639"/>
      <c r="L639"/>
      <c r="M639"/>
      <c r="N639"/>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row>
    <row r="640" spans="1:78">
      <c r="A640"/>
      <c r="B640"/>
      <c r="C640"/>
      <c r="D640"/>
      <c r="E640"/>
      <c r="F640"/>
      <c r="G640"/>
      <c r="H640"/>
      <c r="I640"/>
      <c r="J640"/>
      <c r="K640"/>
      <c r="L640"/>
      <c r="M640"/>
      <c r="N640"/>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row>
    <row r="641" spans="1:78">
      <c r="A641"/>
      <c r="B641"/>
      <c r="C641"/>
      <c r="D641"/>
      <c r="E641"/>
      <c r="F641"/>
      <c r="G641"/>
      <c r="H641"/>
      <c r="I641"/>
      <c r="J641"/>
      <c r="K641"/>
      <c r="L641"/>
      <c r="M641"/>
      <c r="N641"/>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row>
    <row r="642" spans="1:78">
      <c r="A642"/>
      <c r="B642"/>
      <c r="C642"/>
      <c r="D642"/>
      <c r="E642"/>
      <c r="F642"/>
      <c r="G642"/>
      <c r="H642"/>
      <c r="I642"/>
      <c r="J642"/>
      <c r="K642"/>
      <c r="L642"/>
      <c r="M642"/>
      <c r="N642"/>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row>
    <row r="643" spans="1:78">
      <c r="A643"/>
      <c r="B643"/>
      <c r="C643"/>
      <c r="D643"/>
      <c r="E643"/>
      <c r="F643"/>
      <c r="G643"/>
      <c r="H643"/>
      <c r="I643"/>
      <c r="J643"/>
      <c r="K643"/>
      <c r="L643"/>
      <c r="M643"/>
      <c r="N643"/>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row>
    <row r="644" spans="1:78">
      <c r="A644"/>
      <c r="B644"/>
      <c r="C644"/>
      <c r="D644"/>
      <c r="E644"/>
      <c r="F644"/>
      <c r="G644"/>
      <c r="H644"/>
      <c r="I644"/>
      <c r="J644"/>
      <c r="K644"/>
      <c r="L644"/>
      <c r="M644"/>
      <c r="N644"/>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row>
    <row r="645" spans="1:78">
      <c r="A645"/>
      <c r="B645"/>
      <c r="C645"/>
      <c r="D645"/>
      <c r="E645"/>
      <c r="F645"/>
      <c r="G645"/>
      <c r="H645"/>
      <c r="I645"/>
      <c r="J645"/>
      <c r="K645"/>
      <c r="L645"/>
      <c r="M645"/>
      <c r="N645"/>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row>
    <row r="646" spans="1:78">
      <c r="A646"/>
      <c r="B646"/>
      <c r="C646"/>
      <c r="D646"/>
      <c r="E646"/>
      <c r="F646"/>
      <c r="G646"/>
      <c r="H646"/>
      <c r="I646"/>
      <c r="J646"/>
      <c r="K646"/>
      <c r="L646"/>
      <c r="M646"/>
      <c r="N646"/>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row>
    <row r="647" spans="1:78">
      <c r="A647"/>
      <c r="B647"/>
      <c r="C647"/>
      <c r="D647"/>
      <c r="E647"/>
      <c r="F647"/>
      <c r="G647"/>
      <c r="H647"/>
      <c r="I647"/>
      <c r="J647"/>
      <c r="K647"/>
      <c r="L647"/>
      <c r="M647"/>
      <c r="N647"/>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row>
    <row r="648" spans="1:78">
      <c r="A648"/>
      <c r="B648"/>
      <c r="C648"/>
      <c r="D648"/>
      <c r="E648"/>
      <c r="F648"/>
      <c r="G648"/>
      <c r="H648"/>
      <c r="I648"/>
      <c r="J648"/>
      <c r="K648"/>
      <c r="L648"/>
      <c r="M648"/>
      <c r="N648"/>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row>
    <row r="649" spans="1:78">
      <c r="A649"/>
      <c r="B649"/>
      <c r="C649"/>
      <c r="D649"/>
      <c r="E649"/>
      <c r="F649"/>
      <c r="G649"/>
      <c r="H649"/>
      <c r="I649"/>
      <c r="J649"/>
      <c r="K649"/>
      <c r="L649"/>
      <c r="M649"/>
      <c r="N649"/>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row>
    <row r="650" spans="1:78">
      <c r="A650"/>
      <c r="B650"/>
      <c r="C650"/>
      <c r="D650"/>
      <c r="E650"/>
      <c r="F650"/>
      <c r="G650"/>
      <c r="H650"/>
      <c r="I650"/>
      <c r="J650"/>
      <c r="K650"/>
      <c r="L650"/>
      <c r="M650"/>
      <c r="N650"/>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row>
    <row r="651" spans="1:78">
      <c r="A651"/>
      <c r="B651"/>
      <c r="C651"/>
      <c r="D651"/>
      <c r="E651"/>
      <c r="F651"/>
      <c r="G651"/>
      <c r="H651"/>
      <c r="I651"/>
      <c r="J651"/>
      <c r="K651"/>
      <c r="L651"/>
      <c r="M651"/>
      <c r="N651"/>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row>
    <row r="652" spans="1:78">
      <c r="A652"/>
      <c r="B652"/>
      <c r="C652"/>
      <c r="D652"/>
      <c r="E652"/>
      <c r="F652"/>
      <c r="G652"/>
      <c r="H652"/>
      <c r="I652"/>
      <c r="J652"/>
      <c r="K652"/>
      <c r="L652"/>
      <c r="M652"/>
      <c r="N652"/>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row>
    <row r="653" spans="1:78">
      <c r="A653"/>
      <c r="B653"/>
      <c r="C653"/>
      <c r="D653"/>
      <c r="E653"/>
      <c r="F653"/>
      <c r="G653"/>
      <c r="H653"/>
      <c r="I653"/>
      <c r="J653"/>
      <c r="K653"/>
      <c r="L653"/>
      <c r="M653"/>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row>
    <row r="654" spans="1:78">
      <c r="A654"/>
      <c r="B654"/>
      <c r="C654"/>
      <c r="D654"/>
      <c r="E654"/>
      <c r="F654"/>
      <c r="G654"/>
      <c r="H654"/>
      <c r="I654"/>
      <c r="J654"/>
      <c r="K654"/>
      <c r="L654"/>
      <c r="M654"/>
      <c r="N654"/>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row>
    <row r="655" spans="1:78">
      <c r="A655"/>
      <c r="B655"/>
      <c r="C655"/>
      <c r="D655"/>
      <c r="E655"/>
      <c r="F655"/>
      <c r="G655"/>
      <c r="H655"/>
      <c r="I655"/>
      <c r="J655"/>
      <c r="K655"/>
      <c r="L655"/>
      <c r="M655"/>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row>
    <row r="656" spans="1:78">
      <c r="A656"/>
      <c r="B656"/>
      <c r="C656"/>
      <c r="D656"/>
      <c r="E656"/>
      <c r="F656"/>
      <c r="G656"/>
      <c r="H656"/>
      <c r="I656"/>
      <c r="J656"/>
      <c r="K656"/>
      <c r="L656"/>
      <c r="M656"/>
      <c r="N656"/>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row>
    <row r="657" spans="1:78">
      <c r="A657"/>
      <c r="B657"/>
      <c r="C657"/>
      <c r="D657"/>
      <c r="E657"/>
      <c r="F657"/>
      <c r="G657"/>
      <c r="H657"/>
      <c r="I657"/>
      <c r="J657"/>
      <c r="K657"/>
      <c r="L657"/>
      <c r="M657"/>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row>
    <row r="658" spans="1:78">
      <c r="A658"/>
      <c r="B658"/>
      <c r="C658"/>
      <c r="D658"/>
      <c r="E658"/>
      <c r="F658"/>
      <c r="G658"/>
      <c r="H658"/>
      <c r="I658"/>
      <c r="J658"/>
      <c r="K658"/>
      <c r="L658"/>
      <c r="M658"/>
      <c r="N658"/>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row>
    <row r="659" spans="1:78">
      <c r="A659"/>
      <c r="B659"/>
      <c r="C659"/>
      <c r="D659"/>
      <c r="E659"/>
      <c r="F659"/>
      <c r="G659"/>
      <c r="H659"/>
      <c r="I659"/>
      <c r="J659"/>
      <c r="K659"/>
      <c r="L659"/>
      <c r="M659"/>
      <c r="N659"/>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row>
    <row r="660" spans="1:78">
      <c r="A660"/>
      <c r="B660"/>
      <c r="C660"/>
      <c r="D660"/>
      <c r="E660"/>
      <c r="F660"/>
      <c r="G660"/>
      <c r="H660"/>
      <c r="I660"/>
      <c r="J660"/>
      <c r="K660"/>
      <c r="L660"/>
      <c r="M660"/>
      <c r="N660"/>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row>
    <row r="661" spans="1:78">
      <c r="A661"/>
      <c r="B661"/>
      <c r="C661"/>
      <c r="D661"/>
      <c r="E661"/>
      <c r="F661"/>
      <c r="G661"/>
      <c r="H661"/>
      <c r="I661"/>
      <c r="J661"/>
      <c r="K661"/>
      <c r="L661"/>
      <c r="M661"/>
      <c r="N661"/>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row>
    <row r="662" spans="1:78">
      <c r="A662"/>
      <c r="B662"/>
      <c r="C662"/>
      <c r="D662"/>
      <c r="E662"/>
      <c r="F662"/>
      <c r="G662"/>
      <c r="H662"/>
      <c r="I662"/>
      <c r="J662"/>
      <c r="K662"/>
      <c r="L662"/>
      <c r="M662"/>
      <c r="N662"/>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row>
    <row r="663" spans="1:78">
      <c r="A663"/>
      <c r="B663"/>
      <c r="C663"/>
      <c r="D663"/>
      <c r="E663"/>
      <c r="F663"/>
      <c r="G663"/>
      <c r="H663"/>
      <c r="I663"/>
      <c r="J663"/>
      <c r="K663"/>
      <c r="L663"/>
      <c r="M663"/>
      <c r="N663"/>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row>
    <row r="664" spans="1:78">
      <c r="A664"/>
      <c r="B664"/>
      <c r="C664"/>
      <c r="D664"/>
      <c r="E664"/>
      <c r="F664"/>
      <c r="G664"/>
      <c r="H664"/>
      <c r="I664"/>
      <c r="J664"/>
      <c r="K664"/>
      <c r="L664"/>
      <c r="M664"/>
      <c r="N664"/>
      <c r="O664"/>
      <c r="P664"/>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row>
    <row r="665" spans="1:78">
      <c r="A665"/>
      <c r="B665"/>
      <c r="C665"/>
      <c r="D665"/>
      <c r="E665"/>
      <c r="F665"/>
      <c r="G665"/>
      <c r="H665"/>
      <c r="I665"/>
      <c r="J665"/>
      <c r="K665"/>
      <c r="L665"/>
      <c r="M665"/>
      <c r="N665"/>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row>
    <row r="666" spans="1:78">
      <c r="A666"/>
      <c r="B666"/>
      <c r="C666"/>
      <c r="D666"/>
      <c r="E666"/>
      <c r="F666"/>
      <c r="G666"/>
      <c r="H666"/>
      <c r="I666"/>
      <c r="J666"/>
      <c r="K666"/>
      <c r="L666"/>
      <c r="M666"/>
      <c r="N666"/>
      <c r="O666"/>
      <c r="P666"/>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row>
    <row r="667" spans="1:78">
      <c r="A667"/>
      <c r="B667"/>
      <c r="C667"/>
      <c r="D667"/>
      <c r="E667"/>
      <c r="F667"/>
      <c r="G667"/>
      <c r="H667"/>
      <c r="I667"/>
      <c r="J667"/>
      <c r="K667"/>
      <c r="L667"/>
      <c r="M667"/>
      <c r="N667"/>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row>
    <row r="668" spans="1:78">
      <c r="A668"/>
      <c r="B668"/>
      <c r="C668"/>
      <c r="D668"/>
      <c r="E668"/>
      <c r="F668"/>
      <c r="G668"/>
      <c r="H668"/>
      <c r="I668"/>
      <c r="J668"/>
      <c r="K668"/>
      <c r="L668"/>
      <c r="M668"/>
      <c r="N668"/>
      <c r="O668"/>
      <c r="P668"/>
      <c r="Q668"/>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row>
    <row r="669" spans="1:78">
      <c r="A669"/>
      <c r="B669"/>
      <c r="C669"/>
      <c r="D669"/>
      <c r="E669"/>
      <c r="F669"/>
      <c r="G669"/>
      <c r="H669"/>
      <c r="I669"/>
      <c r="J669"/>
      <c r="K669"/>
      <c r="L669"/>
      <c r="M669"/>
      <c r="N669"/>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row>
    <row r="670" spans="1:78">
      <c r="A670"/>
      <c r="B670"/>
      <c r="C670"/>
      <c r="D670"/>
      <c r="E670"/>
      <c r="F670"/>
      <c r="G670"/>
      <c r="H670"/>
      <c r="I670"/>
      <c r="J670"/>
      <c r="K670"/>
      <c r="L670"/>
      <c r="M670"/>
      <c r="N670"/>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row>
    <row r="671" spans="1:78">
      <c r="A671"/>
      <c r="B671"/>
      <c r="C671"/>
      <c r="D671"/>
      <c r="E671"/>
      <c r="F671"/>
      <c r="G671"/>
      <c r="H671"/>
      <c r="I671"/>
      <c r="J671"/>
      <c r="K671"/>
      <c r="L671"/>
      <c r="M671"/>
      <c r="N671"/>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row>
    <row r="672" spans="1:78">
      <c r="A672"/>
      <c r="B672"/>
      <c r="C672"/>
      <c r="D672"/>
      <c r="E672"/>
      <c r="F672"/>
      <c r="G672"/>
      <c r="H672"/>
      <c r="I672"/>
      <c r="J672"/>
      <c r="K672"/>
      <c r="L672"/>
      <c r="M672"/>
      <c r="N672"/>
      <c r="O672"/>
      <c r="P672"/>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row>
    <row r="673" spans="1:78">
      <c r="A673"/>
      <c r="B673"/>
      <c r="C673"/>
      <c r="D673"/>
      <c r="E673"/>
      <c r="F673"/>
      <c r="G673"/>
      <c r="H673"/>
      <c r="I673"/>
      <c r="J673"/>
      <c r="K673"/>
      <c r="L673"/>
      <c r="M673"/>
      <c r="N673"/>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row>
    <row r="674" spans="1:78">
      <c r="A674"/>
      <c r="B674"/>
      <c r="C674"/>
      <c r="D674"/>
      <c r="E674"/>
      <c r="F674"/>
      <c r="G674"/>
      <c r="H674"/>
      <c r="I674"/>
      <c r="J674"/>
      <c r="K674"/>
      <c r="L674"/>
      <c r="M674"/>
      <c r="N674"/>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row>
    <row r="675" spans="1:78">
      <c r="A675"/>
      <c r="B675"/>
      <c r="C675"/>
      <c r="D675"/>
      <c r="E675"/>
      <c r="F675"/>
      <c r="G675"/>
      <c r="H675"/>
      <c r="I675"/>
      <c r="J675"/>
      <c r="K675"/>
      <c r="L675"/>
      <c r="M675"/>
      <c r="N675"/>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row>
    <row r="676" spans="1:78">
      <c r="A676"/>
      <c r="B676"/>
      <c r="C676"/>
      <c r="D676"/>
      <c r="E676"/>
      <c r="F676"/>
      <c r="G676"/>
      <c r="H676"/>
      <c r="I676"/>
      <c r="J676"/>
      <c r="K676"/>
      <c r="L676"/>
      <c r="M676"/>
      <c r="N676"/>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row>
    <row r="677" spans="1:78">
      <c r="A677"/>
      <c r="B677"/>
      <c r="C677"/>
      <c r="D677"/>
      <c r="E677"/>
      <c r="F677"/>
      <c r="G677"/>
      <c r="H677"/>
      <c r="I677"/>
      <c r="J677"/>
      <c r="K677"/>
      <c r="L677"/>
      <c r="M677"/>
      <c r="N677"/>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row>
    <row r="678" spans="1:78">
      <c r="A678"/>
      <c r="B678"/>
      <c r="C678"/>
      <c r="D678"/>
      <c r="E678"/>
      <c r="F678"/>
      <c r="G678"/>
      <c r="H678"/>
      <c r="I678"/>
      <c r="J678"/>
      <c r="K678"/>
      <c r="L678"/>
      <c r="M678"/>
      <c r="N678"/>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row>
    <row r="679" spans="1:78">
      <c r="A679"/>
      <c r="B679"/>
      <c r="C679"/>
      <c r="D679"/>
      <c r="E679"/>
      <c r="F679"/>
      <c r="G679"/>
      <c r="H679"/>
      <c r="I679"/>
      <c r="J679"/>
      <c r="K679"/>
      <c r="L679"/>
      <c r="M679"/>
      <c r="N679"/>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row>
    <row r="680" spans="1:78">
      <c r="A680"/>
      <c r="B680"/>
      <c r="C680"/>
      <c r="D680"/>
      <c r="E680"/>
      <c r="F680"/>
      <c r="G680"/>
      <c r="H680"/>
      <c r="I680"/>
      <c r="J680"/>
      <c r="K680"/>
      <c r="L680"/>
      <c r="M680"/>
      <c r="N680"/>
      <c r="O680"/>
      <c r="P680"/>
      <c r="Q680"/>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row>
    <row r="681" spans="1:78">
      <c r="A681"/>
      <c r="B681"/>
      <c r="C681"/>
      <c r="D681"/>
      <c r="E681"/>
      <c r="F681"/>
      <c r="G681"/>
      <c r="H681"/>
      <c r="I681"/>
      <c r="J681"/>
      <c r="K681"/>
      <c r="L681"/>
      <c r="M681"/>
      <c r="N681"/>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row>
    <row r="682" spans="1:78">
      <c r="A682"/>
      <c r="B682"/>
      <c r="C682"/>
      <c r="D682"/>
      <c r="E682"/>
      <c r="F682"/>
      <c r="G682"/>
      <c r="H682"/>
      <c r="I682"/>
      <c r="J682"/>
      <c r="K682"/>
      <c r="L682"/>
      <c r="M682"/>
      <c r="N682"/>
      <c r="O682"/>
      <c r="P682"/>
      <c r="Q682"/>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row>
    <row r="683" spans="1:78">
      <c r="A683"/>
      <c r="B683"/>
      <c r="C683"/>
      <c r="D683"/>
      <c r="E683"/>
      <c r="F683"/>
      <c r="G683"/>
      <c r="H683"/>
      <c r="I683"/>
      <c r="J683"/>
      <c r="K683"/>
      <c r="L683"/>
      <c r="M683"/>
      <c r="N683"/>
      <c r="O683"/>
      <c r="P683"/>
      <c r="Q683"/>
      <c r="R683"/>
      <c r="S683"/>
      <c r="T683"/>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row>
    <row r="684" spans="1:78">
      <c r="A684"/>
      <c r="B684"/>
      <c r="C684"/>
      <c r="D684"/>
      <c r="E684"/>
      <c r="F684"/>
      <c r="G684"/>
      <c r="H684"/>
      <c r="I684"/>
      <c r="J684"/>
      <c r="K684"/>
      <c r="L684"/>
      <c r="M684"/>
      <c r="N684"/>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row>
    <row r="685" spans="1:78">
      <c r="A685"/>
      <c r="B685"/>
      <c r="C685"/>
      <c r="D685"/>
      <c r="E685"/>
      <c r="F685"/>
      <c r="G685"/>
      <c r="H685"/>
      <c r="I685"/>
      <c r="J685"/>
      <c r="K685"/>
      <c r="L685"/>
      <c r="M685"/>
      <c r="N685"/>
      <c r="O685"/>
      <c r="P685"/>
      <c r="Q685"/>
      <c r="R685"/>
      <c r="S685"/>
      <c r="T685"/>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row>
    <row r="686" spans="1:78">
      <c r="A686"/>
      <c r="B686"/>
      <c r="C686"/>
      <c r="D686"/>
      <c r="E686"/>
      <c r="F686"/>
      <c r="G686"/>
      <c r="H686"/>
      <c r="I686"/>
      <c r="J686"/>
      <c r="K686"/>
      <c r="L686"/>
      <c r="M686"/>
      <c r="N686"/>
      <c r="O686"/>
      <c r="P686"/>
      <c r="Q686"/>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row>
    <row r="687" spans="1:78">
      <c r="A687"/>
      <c r="B687"/>
      <c r="C687"/>
      <c r="D687"/>
      <c r="E687"/>
      <c r="F687"/>
      <c r="G687"/>
      <c r="H687"/>
      <c r="I687"/>
      <c r="J687"/>
      <c r="K687"/>
      <c r="L687"/>
      <c r="M687"/>
      <c r="N687"/>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row>
    <row r="688" spans="1:78">
      <c r="A688"/>
      <c r="B688"/>
      <c r="C688"/>
      <c r="D688"/>
      <c r="E688"/>
      <c r="F688"/>
      <c r="G688"/>
      <c r="H688"/>
      <c r="I688"/>
      <c r="J688"/>
      <c r="K688"/>
      <c r="L688"/>
      <c r="M688"/>
      <c r="N688"/>
      <c r="O688"/>
      <c r="P688"/>
      <c r="Q688"/>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row>
    <row r="689" spans="1:78">
      <c r="A689"/>
      <c r="B689"/>
      <c r="C689"/>
      <c r="D689"/>
      <c r="E689"/>
      <c r="F689"/>
      <c r="G689"/>
      <c r="H689"/>
      <c r="I689"/>
      <c r="J689"/>
      <c r="K689"/>
      <c r="L689"/>
      <c r="M689"/>
      <c r="N689"/>
      <c r="O689"/>
      <c r="P689"/>
      <c r="Q689"/>
      <c r="R689"/>
      <c r="S689"/>
      <c r="T689"/>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row>
    <row r="690" spans="1:78">
      <c r="A690"/>
      <c r="B690"/>
      <c r="C690"/>
      <c r="D690"/>
      <c r="E690"/>
      <c r="F690"/>
      <c r="G690"/>
      <c r="H690"/>
      <c r="I690"/>
      <c r="J690"/>
      <c r="K690"/>
      <c r="L690"/>
      <c r="M690"/>
      <c r="N690"/>
      <c r="O690"/>
      <c r="P690"/>
      <c r="Q690"/>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row>
    <row r="691" spans="1:78">
      <c r="A691"/>
      <c r="B691"/>
      <c r="C691"/>
      <c r="D691"/>
      <c r="E691"/>
      <c r="F691"/>
      <c r="G691"/>
      <c r="H691"/>
      <c r="I691"/>
      <c r="J691"/>
      <c r="K691"/>
      <c r="L691"/>
      <c r="M691"/>
      <c r="N691"/>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row>
    <row r="692" spans="1:78">
      <c r="A692"/>
      <c r="B692"/>
      <c r="C692"/>
      <c r="D692"/>
      <c r="E692"/>
      <c r="F692"/>
      <c r="G692"/>
      <c r="H692"/>
      <c r="I692"/>
      <c r="J692"/>
      <c r="K692"/>
      <c r="L692"/>
      <c r="M692"/>
      <c r="N692"/>
      <c r="O692"/>
      <c r="P692"/>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row>
    <row r="693" spans="1:78">
      <c r="A693"/>
      <c r="B693"/>
      <c r="C693"/>
      <c r="D693"/>
      <c r="E693"/>
      <c r="F693"/>
      <c r="G693"/>
      <c r="H693"/>
      <c r="I693"/>
      <c r="J693"/>
      <c r="K693"/>
      <c r="L693"/>
      <c r="M693"/>
      <c r="N693"/>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row>
    <row r="694" spans="1:78">
      <c r="A694"/>
      <c r="B694"/>
      <c r="C694"/>
      <c r="D694"/>
      <c r="E694"/>
      <c r="F694"/>
      <c r="G694"/>
      <c r="H694"/>
      <c r="I694"/>
      <c r="J694"/>
      <c r="K694"/>
      <c r="L694"/>
      <c r="M694"/>
      <c r="N694"/>
      <c r="O694"/>
      <c r="P694"/>
      <c r="Q694"/>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row>
    <row r="695" spans="1:78">
      <c r="A695"/>
      <c r="B695"/>
      <c r="C695"/>
      <c r="D695"/>
      <c r="E695"/>
      <c r="F695"/>
      <c r="G695"/>
      <c r="H695"/>
      <c r="I695"/>
      <c r="J695"/>
      <c r="K695"/>
      <c r="L695"/>
      <c r="M695"/>
      <c r="N695"/>
      <c r="O695"/>
      <c r="P695"/>
      <c r="Q695"/>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row>
    <row r="696" spans="1:78">
      <c r="A696"/>
      <c r="B696"/>
      <c r="C696"/>
      <c r="D696"/>
      <c r="E696"/>
      <c r="F696"/>
      <c r="G696"/>
      <c r="H696"/>
      <c r="I696"/>
      <c r="J696"/>
      <c r="K696"/>
      <c r="L696"/>
      <c r="M696"/>
      <c r="N696"/>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row>
    <row r="697" spans="1:78">
      <c r="A697"/>
      <c r="B697"/>
      <c r="C697"/>
      <c r="D697"/>
      <c r="E697"/>
      <c r="F697"/>
      <c r="G697"/>
      <c r="H697"/>
      <c r="I697"/>
      <c r="J697"/>
      <c r="K697"/>
      <c r="L697"/>
      <c r="M697"/>
      <c r="N697"/>
      <c r="O697"/>
      <c r="P697"/>
      <c r="Q697"/>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row>
    <row r="698" spans="1:78">
      <c r="A698"/>
      <c r="B698"/>
      <c r="C698"/>
      <c r="D698"/>
      <c r="E698"/>
      <c r="F698"/>
      <c r="G698"/>
      <c r="H698"/>
      <c r="I698"/>
      <c r="J698"/>
      <c r="K698"/>
      <c r="L698"/>
      <c r="M698"/>
      <c r="N698"/>
      <c r="O698"/>
      <c r="P698"/>
      <c r="Q698"/>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c r="BR698"/>
      <c r="BS698"/>
      <c r="BT698"/>
      <c r="BU698"/>
      <c r="BV698"/>
      <c r="BW698"/>
      <c r="BX698"/>
      <c r="BY698"/>
      <c r="BZ698"/>
    </row>
    <row r="699" spans="1:78">
      <c r="A699"/>
      <c r="B699"/>
      <c r="C699"/>
      <c r="D699"/>
      <c r="E699"/>
      <c r="F699"/>
      <c r="G699"/>
      <c r="H699"/>
      <c r="I699"/>
      <c r="J699"/>
      <c r="K699"/>
      <c r="L699"/>
      <c r="M699"/>
      <c r="N699"/>
      <c r="O699"/>
      <c r="P699"/>
      <c r="Q699"/>
      <c r="R699"/>
      <c r="S699"/>
      <c r="T699"/>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row>
    <row r="700" spans="1:78">
      <c r="A700"/>
      <c r="B700"/>
      <c r="C700"/>
      <c r="D700"/>
      <c r="E700"/>
      <c r="F700"/>
      <c r="G700"/>
      <c r="H700"/>
      <c r="I700"/>
      <c r="J700"/>
      <c r="K700"/>
      <c r="L700"/>
      <c r="M700"/>
      <c r="N700"/>
      <c r="O700"/>
      <c r="P700"/>
      <c r="Q700"/>
      <c r="R700"/>
      <c r="S700"/>
      <c r="T700"/>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row>
    <row r="701" spans="1:78">
      <c r="A701"/>
      <c r="B701"/>
      <c r="C701"/>
      <c r="D701"/>
      <c r="E701"/>
      <c r="F701"/>
      <c r="G701"/>
      <c r="H701"/>
      <c r="I701"/>
      <c r="J701"/>
      <c r="K701"/>
      <c r="L701"/>
      <c r="M701"/>
      <c r="N701"/>
      <c r="O701"/>
      <c r="P701"/>
      <c r="Q701"/>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row>
    <row r="702" spans="1:78">
      <c r="A702"/>
      <c r="B702"/>
      <c r="C702"/>
      <c r="D702"/>
      <c r="E702"/>
      <c r="F702"/>
      <c r="G702"/>
      <c r="H702"/>
      <c r="I702"/>
      <c r="J702"/>
      <c r="K702"/>
      <c r="L702"/>
      <c r="M702"/>
      <c r="N702"/>
      <c r="O702"/>
      <c r="P702"/>
      <c r="Q702"/>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row>
    <row r="703" spans="1:78">
      <c r="A703"/>
      <c r="B703"/>
      <c r="C703"/>
      <c r="D703"/>
      <c r="E703"/>
      <c r="F703"/>
      <c r="G703"/>
      <c r="H703"/>
      <c r="I703"/>
      <c r="J703"/>
      <c r="K703"/>
      <c r="L703"/>
      <c r="M703"/>
      <c r="N703"/>
      <c r="O703"/>
      <c r="P703"/>
      <c r="Q703"/>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row>
    <row r="704" spans="1:78">
      <c r="A704"/>
      <c r="B704"/>
      <c r="C704"/>
      <c r="D704"/>
      <c r="E704"/>
      <c r="F704"/>
      <c r="G704"/>
      <c r="H704"/>
      <c r="I704"/>
      <c r="J704"/>
      <c r="K704"/>
      <c r="L704"/>
      <c r="M704"/>
      <c r="N704"/>
      <c r="O704"/>
      <c r="P704"/>
      <c r="Q704"/>
      <c r="R704"/>
      <c r="S704"/>
      <c r="T704"/>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row>
    <row r="705" spans="1:78">
      <c r="A705"/>
      <c r="B705"/>
      <c r="C705"/>
      <c r="D705"/>
      <c r="E705"/>
      <c r="F705"/>
      <c r="G705"/>
      <c r="H705"/>
      <c r="I705"/>
      <c r="J705"/>
      <c r="K705"/>
      <c r="L705"/>
      <c r="M705"/>
      <c r="N705"/>
      <c r="O705"/>
      <c r="P705"/>
      <c r="Q705"/>
      <c r="R705"/>
      <c r="S705"/>
      <c r="T705"/>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row>
    <row r="706" spans="1:78">
      <c r="A706"/>
      <c r="B706"/>
      <c r="C706"/>
      <c r="D706"/>
      <c r="E706"/>
      <c r="F706"/>
      <c r="G706"/>
      <c r="H706"/>
      <c r="I706"/>
      <c r="J706"/>
      <c r="K706"/>
      <c r="L706"/>
      <c r="M706"/>
      <c r="N706"/>
      <c r="O706"/>
      <c r="P706"/>
      <c r="Q706"/>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row>
    <row r="707" spans="1:78">
      <c r="A707"/>
      <c r="B707"/>
      <c r="C707"/>
      <c r="D707"/>
      <c r="E707"/>
      <c r="F707"/>
      <c r="G707"/>
      <c r="H707"/>
      <c r="I707"/>
      <c r="J707"/>
      <c r="K707"/>
      <c r="L707"/>
      <c r="M707"/>
      <c r="N707"/>
      <c r="O707"/>
      <c r="P707"/>
      <c r="Q707"/>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row>
    <row r="708" spans="1:78">
      <c r="A708"/>
      <c r="B708"/>
      <c r="C708"/>
      <c r="D708"/>
      <c r="E708"/>
      <c r="F708"/>
      <c r="G708"/>
      <c r="H708"/>
      <c r="I708"/>
      <c r="J708"/>
      <c r="K708"/>
      <c r="L708"/>
      <c r="M708"/>
      <c r="N708"/>
      <c r="O708"/>
      <c r="P708"/>
      <c r="Q708"/>
      <c r="R708"/>
      <c r="S708"/>
      <c r="T708"/>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row>
    <row r="709" spans="1:78">
      <c r="A709"/>
      <c r="B709"/>
      <c r="C709"/>
      <c r="D709"/>
      <c r="E709"/>
      <c r="F709"/>
      <c r="G709"/>
      <c r="H709"/>
      <c r="I709"/>
      <c r="J709"/>
      <c r="K709"/>
      <c r="L709"/>
      <c r="M709"/>
      <c r="N709"/>
      <c r="O709"/>
      <c r="P709"/>
      <c r="Q709"/>
      <c r="R709"/>
      <c r="S709"/>
      <c r="T709"/>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row>
    <row r="710" spans="1:78">
      <c r="A710"/>
      <c r="B710"/>
      <c r="C710"/>
      <c r="D710"/>
      <c r="E710"/>
      <c r="F710"/>
      <c r="G710"/>
      <c r="H710"/>
      <c r="I710"/>
      <c r="J710"/>
      <c r="K710"/>
      <c r="L710"/>
      <c r="M710"/>
      <c r="N710"/>
      <c r="O710"/>
      <c r="P710"/>
      <c r="Q710"/>
      <c r="R710"/>
      <c r="S710"/>
      <c r="T710"/>
      <c r="U710"/>
      <c r="V710"/>
      <c r="W710"/>
      <c r="X710"/>
      <c r="Y710"/>
      <c r="Z710"/>
      <c r="AA710"/>
      <c r="AB710"/>
      <c r="AC710"/>
      <c r="AD710"/>
      <c r="AE710"/>
      <c r="AF710"/>
      <c r="AG710"/>
      <c r="AH710"/>
      <c r="AI710"/>
      <c r="AJ710"/>
      <c r="AK710"/>
      <c r="AL710"/>
      <c r="AM710"/>
      <c r="AN710"/>
      <c r="AO710"/>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row>
    <row r="711" spans="1:78">
      <c r="A711"/>
      <c r="B711"/>
      <c r="C711"/>
      <c r="D711"/>
      <c r="E711"/>
      <c r="F711"/>
      <c r="G711"/>
      <c r="H711"/>
      <c r="I711"/>
      <c r="J711"/>
      <c r="K711"/>
      <c r="L711"/>
      <c r="M711"/>
      <c r="N711"/>
      <c r="O711"/>
      <c r="P711"/>
      <c r="Q711"/>
      <c r="R711"/>
      <c r="S711"/>
      <c r="T711"/>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row>
    <row r="712" spans="1:78">
      <c r="A712"/>
      <c r="B712"/>
      <c r="C712"/>
      <c r="D712"/>
      <c r="E712"/>
      <c r="F712"/>
      <c r="G712"/>
      <c r="H712"/>
      <c r="I712"/>
      <c r="J712"/>
      <c r="K712"/>
      <c r="L712"/>
      <c r="M712"/>
      <c r="N712"/>
      <c r="O712"/>
      <c r="P712"/>
      <c r="Q712"/>
      <c r="R712"/>
      <c r="S712"/>
      <c r="T712"/>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row>
    <row r="713" spans="1:78">
      <c r="A713"/>
      <c r="B713"/>
      <c r="C713"/>
      <c r="D713"/>
      <c r="E713"/>
      <c r="F713"/>
      <c r="G713"/>
      <c r="H713"/>
      <c r="I713"/>
      <c r="J713"/>
      <c r="K713"/>
      <c r="L713"/>
      <c r="M713"/>
      <c r="N713"/>
      <c r="O713"/>
      <c r="P713"/>
      <c r="Q713"/>
      <c r="R713"/>
      <c r="S713"/>
      <c r="T713"/>
      <c r="U713"/>
      <c r="V713"/>
      <c r="W713"/>
      <c r="X713"/>
      <c r="Y713"/>
      <c r="Z713"/>
      <c r="AA713"/>
      <c r="AB713"/>
      <c r="AC713"/>
      <c r="AD713"/>
      <c r="AE713"/>
      <c r="AF713"/>
      <c r="AG713"/>
      <c r="AH713"/>
      <c r="AI713"/>
      <c r="AJ713"/>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row>
    <row r="714" spans="1:78">
      <c r="A714"/>
      <c r="B714"/>
      <c r="C714"/>
      <c r="D714"/>
      <c r="E714"/>
      <c r="F714"/>
      <c r="G714"/>
      <c r="H714"/>
      <c r="I714"/>
      <c r="J714"/>
      <c r="K714"/>
      <c r="L714"/>
      <c r="M714"/>
      <c r="N714"/>
      <c r="O714"/>
      <c r="P714"/>
      <c r="Q714"/>
      <c r="R714"/>
      <c r="S714"/>
      <c r="T714"/>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c r="BR714"/>
      <c r="BS714"/>
      <c r="BT714"/>
      <c r="BU714"/>
      <c r="BV714"/>
      <c r="BW714"/>
      <c r="BX714"/>
      <c r="BY714"/>
      <c r="BZ714"/>
    </row>
    <row r="715" spans="1:78">
      <c r="A715"/>
      <c r="B715"/>
      <c r="C715"/>
      <c r="D715"/>
      <c r="E715"/>
      <c r="F715"/>
      <c r="G715"/>
      <c r="H715"/>
      <c r="I715"/>
      <c r="J715"/>
      <c r="K715"/>
      <c r="L715"/>
      <c r="M715"/>
      <c r="N715"/>
      <c r="O715"/>
      <c r="P715"/>
      <c r="Q715"/>
      <c r="R715"/>
      <c r="S715"/>
      <c r="T715"/>
      <c r="U715"/>
      <c r="V715"/>
      <c r="W715"/>
      <c r="X715"/>
      <c r="Y715"/>
      <c r="Z715"/>
      <c r="AA715"/>
      <c r="AB715"/>
      <c r="AC715"/>
      <c r="AD715"/>
      <c r="AE715"/>
      <c r="AF715"/>
      <c r="AG715"/>
      <c r="AH715"/>
      <c r="AI715"/>
      <c r="AJ715"/>
      <c r="AK715"/>
      <c r="AL715"/>
      <c r="AM715"/>
      <c r="AN715"/>
      <c r="AO715"/>
      <c r="AP715"/>
      <c r="AQ715"/>
      <c r="AR715"/>
      <c r="AS715"/>
      <c r="AT715"/>
      <c r="AU715"/>
      <c r="AV715"/>
      <c r="AW715"/>
      <c r="AX715"/>
      <c r="AY715"/>
      <c r="AZ715"/>
      <c r="BA715"/>
      <c r="BB715"/>
      <c r="BC715"/>
      <c r="BD715"/>
      <c r="BE715"/>
      <c r="BF715"/>
      <c r="BG715"/>
      <c r="BH715"/>
      <c r="BI715"/>
      <c r="BJ715"/>
      <c r="BK715"/>
      <c r="BL715"/>
      <c r="BM715"/>
      <c r="BN715"/>
      <c r="BO715"/>
      <c r="BP715"/>
      <c r="BQ715"/>
      <c r="BR715"/>
      <c r="BS715"/>
      <c r="BT715"/>
      <c r="BU715"/>
      <c r="BV715"/>
      <c r="BW715"/>
      <c r="BX715"/>
      <c r="BY715"/>
      <c r="BZ715"/>
    </row>
    <row r="716" spans="1:78">
      <c r="A716"/>
      <c r="B716"/>
      <c r="C716"/>
      <c r="D716"/>
      <c r="E716"/>
      <c r="F716"/>
      <c r="G716"/>
      <c r="H716"/>
      <c r="I716"/>
      <c r="J716"/>
      <c r="K716"/>
      <c r="L716"/>
      <c r="M716"/>
      <c r="N716"/>
      <c r="O716"/>
      <c r="P716"/>
      <c r="Q716"/>
      <c r="R716"/>
      <c r="S716"/>
      <c r="T716"/>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row>
    <row r="717" spans="1:78">
      <c r="A717"/>
      <c r="B717"/>
      <c r="C717"/>
      <c r="D717"/>
      <c r="E717"/>
      <c r="F717"/>
      <c r="G717"/>
      <c r="H717"/>
      <c r="I717"/>
      <c r="J717"/>
      <c r="K717"/>
      <c r="L717"/>
      <c r="M717"/>
      <c r="N717"/>
      <c r="O717"/>
      <c r="P717"/>
      <c r="Q717"/>
      <c r="R717"/>
      <c r="S717"/>
      <c r="T717"/>
      <c r="U717"/>
      <c r="V717"/>
      <c r="W717"/>
      <c r="X717"/>
      <c r="Y717"/>
      <c r="Z717"/>
      <c r="AA717"/>
      <c r="AB717"/>
      <c r="AC717"/>
      <c r="AD717"/>
      <c r="AE717"/>
      <c r="AF717"/>
      <c r="AG717"/>
      <c r="AH717"/>
      <c r="AI717"/>
      <c r="AJ717"/>
      <c r="AK717"/>
      <c r="AL717"/>
      <c r="AM717"/>
      <c r="AN717"/>
      <c r="AO717"/>
      <c r="AP717"/>
      <c r="AQ717"/>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row>
    <row r="718" spans="1:78">
      <c r="A718"/>
      <c r="B718"/>
      <c r="C718"/>
      <c r="D718"/>
      <c r="E718"/>
      <c r="F718"/>
      <c r="G718"/>
      <c r="H718"/>
      <c r="I718"/>
      <c r="J718"/>
      <c r="K718"/>
      <c r="L718"/>
      <c r="M718"/>
      <c r="N718"/>
      <c r="O718"/>
      <c r="P718"/>
      <c r="Q718"/>
      <c r="R718"/>
      <c r="S718"/>
      <c r="T718"/>
      <c r="U718"/>
      <c r="V718"/>
      <c r="W718"/>
      <c r="X718"/>
      <c r="Y718"/>
      <c r="Z718"/>
      <c r="AA718"/>
      <c r="AB718"/>
      <c r="AC718"/>
      <c r="AD718"/>
      <c r="AE718"/>
      <c r="AF718"/>
      <c r="AG718"/>
      <c r="AH718"/>
      <c r="AI718"/>
      <c r="AJ718"/>
      <c r="AK718"/>
      <c r="AL718"/>
      <c r="AM718"/>
      <c r="AN718"/>
      <c r="AO718"/>
      <c r="AP718"/>
      <c r="AQ718"/>
      <c r="AR718"/>
      <c r="AS718"/>
      <c r="AT718"/>
      <c r="AU718"/>
      <c r="AV718"/>
      <c r="AW718"/>
      <c r="AX718"/>
      <c r="AY718"/>
      <c r="AZ718"/>
      <c r="BA718"/>
      <c r="BB718"/>
      <c r="BC718"/>
      <c r="BD718"/>
      <c r="BE718"/>
      <c r="BF718"/>
      <c r="BG718"/>
      <c r="BH718"/>
      <c r="BI718"/>
      <c r="BJ718"/>
      <c r="BK718"/>
      <c r="BL718"/>
      <c r="BM718"/>
      <c r="BN718"/>
      <c r="BO718"/>
      <c r="BP718"/>
      <c r="BQ718"/>
      <c r="BR718"/>
      <c r="BS718"/>
      <c r="BT718"/>
      <c r="BU718"/>
      <c r="BV718"/>
      <c r="BW718"/>
      <c r="BX718"/>
      <c r="BY718"/>
      <c r="BZ718"/>
    </row>
    <row r="719" spans="1:78">
      <c r="A719"/>
      <c r="B719"/>
      <c r="C719"/>
      <c r="D719"/>
      <c r="E719"/>
      <c r="F719"/>
      <c r="G719"/>
      <c r="H719"/>
      <c r="I719"/>
      <c r="J719"/>
      <c r="K719"/>
      <c r="L719"/>
      <c r="M719"/>
      <c r="N719"/>
      <c r="O719"/>
      <c r="P719"/>
      <c r="Q719"/>
      <c r="R719"/>
      <c r="S719"/>
      <c r="T719"/>
      <c r="U719"/>
      <c r="V719"/>
      <c r="W719"/>
      <c r="X719"/>
      <c r="Y719"/>
      <c r="Z719"/>
      <c r="AA719"/>
      <c r="AB719"/>
      <c r="AC719"/>
      <c r="AD719"/>
      <c r="AE719"/>
      <c r="AF719"/>
      <c r="AG719"/>
      <c r="AH719"/>
      <c r="AI719"/>
      <c r="AJ719"/>
      <c r="AK719"/>
      <c r="AL719"/>
      <c r="AM719"/>
      <c r="AN719"/>
      <c r="AO719"/>
      <c r="AP719"/>
      <c r="AQ719"/>
      <c r="AR719"/>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row>
    <row r="720" spans="1:78">
      <c r="A720"/>
      <c r="B720"/>
      <c r="C720"/>
      <c r="D720"/>
      <c r="E720"/>
      <c r="F720"/>
      <c r="G720"/>
      <c r="H720"/>
      <c r="I720"/>
      <c r="J720"/>
      <c r="K720"/>
      <c r="L720"/>
      <c r="M720"/>
      <c r="N720"/>
      <c r="O720"/>
      <c r="P720"/>
      <c r="Q720"/>
      <c r="R720"/>
      <c r="S720"/>
      <c r="T720"/>
      <c r="U720"/>
      <c r="V720"/>
      <c r="W720"/>
      <c r="X720"/>
      <c r="Y720"/>
      <c r="Z720"/>
      <c r="AA720"/>
      <c r="AB720"/>
      <c r="AC720"/>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row>
    <row r="721" spans="1:78">
      <c r="A721"/>
      <c r="B721"/>
      <c r="C721"/>
      <c r="D721"/>
      <c r="E721"/>
      <c r="F721"/>
      <c r="G721"/>
      <c r="H721"/>
      <c r="I721"/>
      <c r="J721"/>
      <c r="K721"/>
      <c r="L721"/>
      <c r="M721"/>
      <c r="N721"/>
      <c r="O721"/>
      <c r="P721"/>
      <c r="Q721"/>
      <c r="R721"/>
      <c r="S721"/>
      <c r="T721"/>
      <c r="U721"/>
      <c r="V721"/>
      <c r="W721"/>
      <c r="X721"/>
      <c r="Y721"/>
      <c r="Z721"/>
      <c r="AA721"/>
      <c r="AB721"/>
      <c r="AC721"/>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row>
    <row r="722" spans="1:78">
      <c r="A722"/>
      <c r="B722"/>
      <c r="C722"/>
      <c r="D722"/>
      <c r="E722"/>
      <c r="F722"/>
      <c r="G722"/>
      <c r="H722"/>
      <c r="I722"/>
      <c r="J722"/>
      <c r="K722"/>
      <c r="L722"/>
      <c r="M722"/>
      <c r="N722"/>
      <c r="O722"/>
      <c r="P722"/>
      <c r="Q722"/>
      <c r="R722"/>
      <c r="S722"/>
      <c r="T722"/>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row>
    <row r="723" spans="1:78">
      <c r="A723"/>
      <c r="B723"/>
      <c r="C723"/>
      <c r="D723"/>
      <c r="E723"/>
      <c r="F723"/>
      <c r="G723"/>
      <c r="H723"/>
      <c r="I723"/>
      <c r="J723"/>
      <c r="K723"/>
      <c r="L723"/>
      <c r="M723"/>
      <c r="N723"/>
      <c r="O723"/>
      <c r="P723"/>
      <c r="Q723"/>
      <c r="R723"/>
      <c r="S723"/>
      <c r="T723"/>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c r="BN723"/>
      <c r="BO723"/>
      <c r="BP723"/>
      <c r="BQ723"/>
      <c r="BR723"/>
      <c r="BS723"/>
      <c r="BT723"/>
      <c r="BU723"/>
      <c r="BV723"/>
      <c r="BW723"/>
      <c r="BX723"/>
      <c r="BY723"/>
      <c r="BZ723"/>
    </row>
    <row r="724" spans="1:78">
      <c r="A724"/>
      <c r="B724"/>
      <c r="C724"/>
      <c r="D724"/>
      <c r="E724"/>
      <c r="F724"/>
      <c r="G724"/>
      <c r="H724"/>
      <c r="I724"/>
      <c r="J724"/>
      <c r="K724"/>
      <c r="L724"/>
      <c r="M724"/>
      <c r="N724"/>
      <c r="O724"/>
      <c r="P724"/>
      <c r="Q724"/>
      <c r="R724"/>
      <c r="S724"/>
      <c r="T724"/>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row>
    <row r="725" spans="1:78">
      <c r="A725"/>
      <c r="B725"/>
      <c r="C725"/>
      <c r="D725"/>
      <c r="E725"/>
      <c r="F725"/>
      <c r="G725"/>
      <c r="H725"/>
      <c r="I725"/>
      <c r="J725"/>
      <c r="K725"/>
      <c r="L725"/>
      <c r="M725"/>
      <c r="N725"/>
      <c r="O725"/>
      <c r="P725"/>
      <c r="Q725"/>
      <c r="R725"/>
      <c r="S725"/>
      <c r="T725"/>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c r="BR725"/>
      <c r="BS725"/>
      <c r="BT725"/>
      <c r="BU725"/>
      <c r="BV725"/>
      <c r="BW725"/>
      <c r="BX725"/>
      <c r="BY725"/>
      <c r="BZ725"/>
    </row>
    <row r="726" spans="1:78">
      <c r="A726"/>
      <c r="B726"/>
      <c r="C726"/>
      <c r="D726"/>
      <c r="E726"/>
      <c r="F726"/>
      <c r="G726"/>
      <c r="H726"/>
      <c r="I726"/>
      <c r="J726"/>
      <c r="K726"/>
      <c r="L726"/>
      <c r="M726"/>
      <c r="N726"/>
      <c r="O726"/>
      <c r="P726"/>
      <c r="Q726"/>
      <c r="R726"/>
      <c r="S726"/>
      <c r="T726"/>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c r="BR726"/>
      <c r="BS726"/>
      <c r="BT726"/>
      <c r="BU726"/>
      <c r="BV726"/>
      <c r="BW726"/>
      <c r="BX726"/>
      <c r="BY726"/>
      <c r="BZ726"/>
    </row>
    <row r="727" spans="1:78">
      <c r="A727"/>
      <c r="B727"/>
      <c r="C727"/>
      <c r="D727"/>
      <c r="E727"/>
      <c r="F727"/>
      <c r="G727"/>
      <c r="H727"/>
      <c r="I727"/>
      <c r="J727"/>
      <c r="K727"/>
      <c r="L727"/>
      <c r="M727"/>
      <c r="N727"/>
      <c r="O727"/>
      <c r="P727"/>
      <c r="Q727"/>
      <c r="R727"/>
      <c r="S727"/>
      <c r="T727"/>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c r="BR727"/>
      <c r="BS727"/>
      <c r="BT727"/>
      <c r="BU727"/>
      <c r="BV727"/>
      <c r="BW727"/>
      <c r="BX727"/>
      <c r="BY727"/>
      <c r="BZ727"/>
    </row>
    <row r="728" spans="1:78">
      <c r="A728"/>
      <c r="B728"/>
      <c r="C728"/>
      <c r="D728"/>
      <c r="E728"/>
      <c r="F728"/>
      <c r="G728"/>
      <c r="H728"/>
      <c r="I728"/>
      <c r="J728"/>
      <c r="K728"/>
      <c r="L728"/>
      <c r="M728"/>
      <c r="N728"/>
      <c r="O728"/>
      <c r="P728"/>
      <c r="Q728"/>
      <c r="R728"/>
      <c r="S728"/>
      <c r="T728"/>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row>
    <row r="729" spans="1:78">
      <c r="A729"/>
      <c r="B729"/>
      <c r="C729"/>
      <c r="D729"/>
      <c r="E729"/>
      <c r="F729"/>
      <c r="G729"/>
      <c r="H729"/>
      <c r="I729"/>
      <c r="J729"/>
      <c r="K729"/>
      <c r="L729"/>
      <c r="M729"/>
      <c r="N729"/>
      <c r="O729"/>
      <c r="P729"/>
      <c r="Q729"/>
      <c r="R729"/>
      <c r="S729"/>
      <c r="T729"/>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c r="BR729"/>
      <c r="BS729"/>
      <c r="BT729"/>
      <c r="BU729"/>
      <c r="BV729"/>
      <c r="BW729"/>
      <c r="BX729"/>
      <c r="BY729"/>
      <c r="BZ729"/>
    </row>
    <row r="730" spans="1:78">
      <c r="A730"/>
      <c r="B730"/>
      <c r="C730"/>
      <c r="D730"/>
      <c r="E730"/>
      <c r="F730"/>
      <c r="G730"/>
      <c r="H730"/>
      <c r="I730"/>
      <c r="J730"/>
      <c r="K730"/>
      <c r="L730"/>
      <c r="M730"/>
      <c r="N730"/>
      <c r="O730"/>
      <c r="P730"/>
      <c r="Q730"/>
      <c r="R730"/>
      <c r="S730"/>
      <c r="T730"/>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c r="BL730"/>
      <c r="BM730"/>
      <c r="BN730"/>
      <c r="BO730"/>
      <c r="BP730"/>
      <c r="BQ730"/>
      <c r="BR730"/>
      <c r="BS730"/>
      <c r="BT730"/>
      <c r="BU730"/>
      <c r="BV730"/>
      <c r="BW730"/>
      <c r="BX730"/>
      <c r="BY730"/>
      <c r="BZ730"/>
    </row>
    <row r="731" spans="1:78">
      <c r="A731"/>
      <c r="B731"/>
      <c r="C731"/>
      <c r="D731"/>
      <c r="E731"/>
      <c r="F731"/>
      <c r="G731"/>
      <c r="H731"/>
      <c r="I731"/>
      <c r="J731"/>
      <c r="K731"/>
      <c r="L731"/>
      <c r="M731"/>
      <c r="N731"/>
      <c r="O731"/>
      <c r="P731"/>
      <c r="Q731"/>
      <c r="R731"/>
      <c r="S731"/>
      <c r="T731"/>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row>
    <row r="732" spans="1:78">
      <c r="A732"/>
      <c r="B732"/>
      <c r="C732"/>
      <c r="D732"/>
      <c r="E732"/>
      <c r="F732"/>
      <c r="G732"/>
      <c r="H732"/>
      <c r="I732"/>
      <c r="J732"/>
      <c r="K732"/>
      <c r="L732"/>
      <c r="M732"/>
      <c r="N732"/>
      <c r="O732"/>
      <c r="P732"/>
      <c r="Q732"/>
      <c r="R732"/>
      <c r="S732"/>
      <c r="T732"/>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c r="BR732"/>
      <c r="BS732"/>
      <c r="BT732"/>
      <c r="BU732"/>
      <c r="BV732"/>
      <c r="BW732"/>
      <c r="BX732"/>
      <c r="BY732"/>
      <c r="BZ732"/>
    </row>
    <row r="733" spans="1:78">
      <c r="A733"/>
      <c r="B733"/>
      <c r="C733"/>
      <c r="D733"/>
      <c r="E733"/>
      <c r="F733"/>
      <c r="G733"/>
      <c r="H733"/>
      <c r="I733"/>
      <c r="J733"/>
      <c r="K733"/>
      <c r="L733"/>
      <c r="M733"/>
      <c r="N733"/>
      <c r="O733"/>
      <c r="P733"/>
      <c r="Q733"/>
      <c r="R733"/>
      <c r="S733"/>
      <c r="T733"/>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row>
    <row r="734" spans="1:78">
      <c r="A734"/>
      <c r="B734"/>
      <c r="C734"/>
      <c r="D734"/>
      <c r="E734"/>
      <c r="F734"/>
      <c r="G734"/>
      <c r="H734"/>
      <c r="I734"/>
      <c r="J734"/>
      <c r="K734"/>
      <c r="L734"/>
      <c r="M734"/>
      <c r="N734"/>
      <c r="O734"/>
      <c r="P734"/>
      <c r="Q734"/>
      <c r="R734"/>
      <c r="S734"/>
      <c r="T734"/>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row>
    <row r="735" spans="1:78">
      <c r="A735"/>
      <c r="B735"/>
      <c r="C735"/>
      <c r="D735"/>
      <c r="E735"/>
      <c r="F735"/>
      <c r="G735"/>
      <c r="H735"/>
      <c r="I735"/>
      <c r="J735"/>
      <c r="K735"/>
      <c r="L735"/>
      <c r="M735"/>
      <c r="N735"/>
      <c r="O735"/>
      <c r="P735"/>
      <c r="Q735"/>
      <c r="R735"/>
      <c r="S735"/>
      <c r="T735"/>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row>
    <row r="736" spans="1:78">
      <c r="A736"/>
      <c r="B736"/>
      <c r="C736"/>
      <c r="D736"/>
      <c r="E736"/>
      <c r="F736"/>
      <c r="G736"/>
      <c r="H736"/>
      <c r="I736"/>
      <c r="J736"/>
      <c r="K736"/>
      <c r="L736"/>
      <c r="M736"/>
      <c r="N736"/>
      <c r="O736"/>
      <c r="P736"/>
      <c r="Q736"/>
      <c r="R736"/>
      <c r="S736"/>
      <c r="T736"/>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row>
    <row r="737" spans="1:78">
      <c r="A737"/>
      <c r="B737"/>
      <c r="C737"/>
      <c r="D737"/>
      <c r="E737"/>
      <c r="F737"/>
      <c r="G737"/>
      <c r="H737"/>
      <c r="I737"/>
      <c r="J737"/>
      <c r="K737"/>
      <c r="L737"/>
      <c r="M737"/>
      <c r="N737"/>
      <c r="O737"/>
      <c r="P737"/>
      <c r="Q737"/>
      <c r="R737"/>
      <c r="S737"/>
      <c r="T737"/>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row>
    <row r="738" spans="1:78">
      <c r="A738"/>
      <c r="B738"/>
      <c r="C738"/>
      <c r="D738"/>
      <c r="E738"/>
      <c r="F738"/>
      <c r="G738"/>
      <c r="H738"/>
      <c r="I738"/>
      <c r="J738"/>
      <c r="K738"/>
      <c r="L738"/>
      <c r="M738"/>
      <c r="N738"/>
      <c r="O738"/>
      <c r="P738"/>
      <c r="Q738"/>
      <c r="R738"/>
      <c r="S738"/>
      <c r="T738"/>
      <c r="U738"/>
      <c r="V738"/>
      <c r="W738"/>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c r="BR738"/>
      <c r="BS738"/>
      <c r="BT738"/>
      <c r="BU738"/>
      <c r="BV738"/>
      <c r="BW738"/>
      <c r="BX738"/>
      <c r="BY738"/>
      <c r="BZ738"/>
    </row>
    <row r="739" spans="1:78">
      <c r="A739"/>
      <c r="B739"/>
      <c r="C739"/>
      <c r="D739"/>
      <c r="E739"/>
      <c r="F739"/>
      <c r="G739"/>
      <c r="H739"/>
      <c r="I739"/>
      <c r="J739"/>
      <c r="K739"/>
      <c r="L739"/>
      <c r="M739"/>
      <c r="N739"/>
      <c r="O739"/>
      <c r="P739"/>
      <c r="Q739"/>
      <c r="R739"/>
      <c r="S739"/>
      <c r="T739"/>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row>
    <row r="740" spans="1:78">
      <c r="A740"/>
      <c r="B740"/>
      <c r="C740"/>
      <c r="D740"/>
      <c r="E740"/>
      <c r="F740"/>
      <c r="G740"/>
      <c r="H740"/>
      <c r="I740"/>
      <c r="J740"/>
      <c r="K740"/>
      <c r="L740"/>
      <c r="M740"/>
      <c r="N740"/>
      <c r="O740"/>
      <c r="P740"/>
      <c r="Q740"/>
      <c r="R740"/>
      <c r="S740"/>
      <c r="T740"/>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row>
    <row r="741" spans="1:78">
      <c r="A741"/>
      <c r="B741"/>
      <c r="C741"/>
      <c r="D741"/>
      <c r="E741"/>
      <c r="F741"/>
      <c r="G741"/>
      <c r="H741"/>
      <c r="I741"/>
      <c r="J741"/>
      <c r="K741"/>
      <c r="L741"/>
      <c r="M741"/>
      <c r="N741"/>
      <c r="O741"/>
      <c r="P741"/>
      <c r="Q741"/>
      <c r="R741"/>
      <c r="S741"/>
      <c r="T741"/>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row>
    <row r="742" spans="1:78">
      <c r="A742"/>
      <c r="B742"/>
      <c r="C742"/>
      <c r="D742"/>
      <c r="E742"/>
      <c r="F742"/>
      <c r="G742"/>
      <c r="H742"/>
      <c r="I742"/>
      <c r="J742"/>
      <c r="K742"/>
      <c r="L742"/>
      <c r="M742"/>
      <c r="N742"/>
      <c r="O742"/>
      <c r="P742"/>
      <c r="Q742"/>
      <c r="R742"/>
      <c r="S742"/>
      <c r="T742"/>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row>
    <row r="743" spans="1:78">
      <c r="A743"/>
      <c r="B743"/>
      <c r="C743"/>
      <c r="D743"/>
      <c r="E743"/>
      <c r="F743"/>
      <c r="G743"/>
      <c r="H743"/>
      <c r="I743"/>
      <c r="J743"/>
      <c r="K743"/>
      <c r="L743"/>
      <c r="M743"/>
      <c r="N743"/>
      <c r="O743"/>
      <c r="P743"/>
      <c r="Q743"/>
      <c r="R743"/>
      <c r="S743"/>
      <c r="T743"/>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row>
    <row r="744" spans="1:78">
      <c r="A744"/>
      <c r="B744"/>
      <c r="C744"/>
      <c r="D744"/>
      <c r="E744"/>
      <c r="F744"/>
      <c r="G744"/>
      <c r="H744"/>
      <c r="I744"/>
      <c r="J744"/>
      <c r="K744"/>
      <c r="L744"/>
      <c r="M744"/>
      <c r="N744"/>
      <c r="O744"/>
      <c r="P744"/>
      <c r="Q744"/>
      <c r="R744"/>
      <c r="S744"/>
      <c r="T744"/>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row>
    <row r="745" spans="1:78">
      <c r="A745"/>
      <c r="B745"/>
      <c r="C745"/>
      <c r="D745"/>
      <c r="E745"/>
      <c r="F745"/>
      <c r="G745"/>
      <c r="H745"/>
      <c r="I745"/>
      <c r="J745"/>
      <c r="K745"/>
      <c r="L745"/>
      <c r="M745"/>
      <c r="N745"/>
      <c r="O745"/>
      <c r="P745"/>
      <c r="Q745"/>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row>
    <row r="746" spans="1:78">
      <c r="A746"/>
      <c r="B746"/>
      <c r="C746"/>
      <c r="D746"/>
      <c r="E746"/>
      <c r="F746"/>
      <c r="G746"/>
      <c r="H746"/>
      <c r="I746"/>
      <c r="J746"/>
      <c r="K746"/>
      <c r="L746"/>
      <c r="M746"/>
      <c r="N746"/>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row>
    <row r="747" spans="1:78">
      <c r="A747"/>
      <c r="B747"/>
      <c r="C747"/>
      <c r="D747"/>
      <c r="E747"/>
      <c r="F747"/>
      <c r="G747"/>
      <c r="H747"/>
      <c r="I747"/>
      <c r="J747"/>
      <c r="K747"/>
      <c r="L747"/>
      <c r="M747"/>
      <c r="N747"/>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row>
    <row r="748" spans="1:78">
      <c r="A748"/>
      <c r="B748"/>
      <c r="C748"/>
      <c r="D748"/>
      <c r="E748"/>
      <c r="F748"/>
      <c r="G748"/>
      <c r="H748"/>
      <c r="I748"/>
      <c r="J748"/>
      <c r="K748"/>
      <c r="L748"/>
      <c r="M748"/>
      <c r="N748"/>
      <c r="O748"/>
      <c r="P748"/>
      <c r="Q748"/>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row>
    <row r="749" spans="1:78">
      <c r="A749"/>
      <c r="B749"/>
      <c r="C749"/>
      <c r="D749"/>
      <c r="E749"/>
      <c r="F749"/>
      <c r="G749"/>
      <c r="H749"/>
      <c r="I749"/>
      <c r="J749"/>
      <c r="K749"/>
      <c r="L749"/>
      <c r="M749"/>
      <c r="N749"/>
      <c r="O749"/>
      <c r="P749"/>
      <c r="Q749"/>
      <c r="R749"/>
      <c r="S749"/>
      <c r="T749"/>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row>
    <row r="750" spans="1:78">
      <c r="A750"/>
      <c r="B750"/>
      <c r="C750"/>
      <c r="D750"/>
      <c r="E750"/>
      <c r="F750"/>
      <c r="G750"/>
      <c r="H750"/>
      <c r="I750"/>
      <c r="J750"/>
      <c r="K750"/>
      <c r="L750"/>
      <c r="M750"/>
      <c r="N750"/>
      <c r="O750"/>
      <c r="P750"/>
      <c r="Q750"/>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row>
    <row r="751" spans="1:78">
      <c r="A751"/>
      <c r="B751"/>
      <c r="C751"/>
      <c r="D751"/>
      <c r="E751"/>
      <c r="F751"/>
      <c r="G751"/>
      <c r="H751"/>
      <c r="I751"/>
      <c r="J751"/>
      <c r="K751"/>
      <c r="L751"/>
      <c r="M751"/>
      <c r="N751"/>
      <c r="O751"/>
      <c r="P751"/>
      <c r="Q751"/>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row>
    <row r="752" spans="1:78">
      <c r="A752"/>
      <c r="B752"/>
      <c r="C752"/>
      <c r="D752"/>
      <c r="E752"/>
      <c r="F752"/>
      <c r="G752"/>
      <c r="H752"/>
      <c r="I752"/>
      <c r="J752"/>
      <c r="K752"/>
      <c r="L752"/>
      <c r="M752"/>
      <c r="N752"/>
      <c r="O752"/>
      <c r="P752"/>
      <c r="Q752"/>
      <c r="R752"/>
      <c r="S752"/>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row>
    <row r="753" spans="1:78">
      <c r="A753"/>
      <c r="B753"/>
      <c r="C753"/>
      <c r="D753"/>
      <c r="E753"/>
      <c r="F753"/>
      <c r="G753"/>
      <c r="H753"/>
      <c r="I753"/>
      <c r="J753"/>
      <c r="K753"/>
      <c r="L753"/>
      <c r="M753"/>
      <c r="N753"/>
      <c r="O753"/>
      <c r="P753"/>
      <c r="Q753"/>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row>
    <row r="754" spans="1:78">
      <c r="A754"/>
      <c r="B754"/>
      <c r="C754"/>
      <c r="D754"/>
      <c r="E754"/>
      <c r="F754"/>
      <c r="G754"/>
      <c r="H754"/>
      <c r="I754"/>
      <c r="J754"/>
      <c r="K754"/>
      <c r="L754"/>
      <c r="M754"/>
      <c r="N754"/>
      <c r="O754"/>
      <c r="P754"/>
      <c r="Q754"/>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row>
    <row r="755" spans="1:78">
      <c r="A755"/>
      <c r="B755"/>
      <c r="C755"/>
      <c r="D755"/>
      <c r="E755"/>
      <c r="F755"/>
      <c r="G755"/>
      <c r="H755"/>
      <c r="I755"/>
      <c r="J755"/>
      <c r="K755"/>
      <c r="L755"/>
      <c r="M755"/>
      <c r="N755"/>
      <c r="O755"/>
      <c r="P755"/>
      <c r="Q755"/>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row>
    <row r="756" spans="1:78">
      <c r="A756"/>
      <c r="B756"/>
      <c r="C756"/>
      <c r="D756"/>
      <c r="E756"/>
      <c r="F756"/>
      <c r="G756"/>
      <c r="H756"/>
      <c r="I756"/>
      <c r="J756"/>
      <c r="K756"/>
      <c r="L756"/>
      <c r="M756"/>
      <c r="N756"/>
      <c r="O756"/>
      <c r="P756"/>
      <c r="Q756"/>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row>
    <row r="757" spans="1:78">
      <c r="A757"/>
      <c r="B757"/>
      <c r="C757"/>
      <c r="D757"/>
      <c r="E757"/>
      <c r="F757"/>
      <c r="G757"/>
      <c r="H757"/>
      <c r="I757"/>
      <c r="J757"/>
      <c r="K757"/>
      <c r="L757"/>
      <c r="M757"/>
      <c r="N757"/>
      <c r="O757"/>
      <c r="P757"/>
      <c r="Q757"/>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row>
    <row r="758" spans="1:78">
      <c r="A758"/>
      <c r="B758"/>
      <c r="C758"/>
      <c r="D758"/>
      <c r="E758"/>
      <c r="F758"/>
      <c r="G758"/>
      <c r="H758"/>
      <c r="I758"/>
      <c r="J758"/>
      <c r="K758"/>
      <c r="L758"/>
      <c r="M758"/>
      <c r="N758"/>
      <c r="O758"/>
      <c r="P758"/>
      <c r="Q758"/>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row>
    <row r="759" spans="1:78">
      <c r="A759"/>
      <c r="B759"/>
      <c r="C759"/>
      <c r="D759"/>
      <c r="E759"/>
      <c r="F759"/>
      <c r="G759"/>
      <c r="H759"/>
      <c r="I759"/>
      <c r="J759"/>
      <c r="K759"/>
      <c r="L759"/>
      <c r="M759"/>
      <c r="N759"/>
      <c r="O759"/>
      <c r="P759"/>
      <c r="Q759"/>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row>
    <row r="760" spans="1:78">
      <c r="A760"/>
      <c r="B760"/>
      <c r="C760"/>
      <c r="D760"/>
      <c r="E760"/>
      <c r="F760"/>
      <c r="G760"/>
      <c r="H760"/>
      <c r="I760"/>
      <c r="J760"/>
      <c r="K760"/>
      <c r="L760"/>
      <c r="M760"/>
      <c r="N760"/>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row>
    <row r="761" spans="1:78">
      <c r="A761"/>
      <c r="B761"/>
      <c r="C761"/>
      <c r="D761"/>
      <c r="E761"/>
      <c r="F761"/>
      <c r="G761"/>
      <c r="H761"/>
      <c r="I761"/>
      <c r="J761"/>
      <c r="K761"/>
      <c r="L761"/>
      <c r="M761"/>
      <c r="N761"/>
      <c r="O761"/>
      <c r="P761"/>
      <c r="Q761"/>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row>
    <row r="762" spans="1:78">
      <c r="A762"/>
      <c r="B762"/>
      <c r="C762"/>
      <c r="D762"/>
      <c r="E762"/>
      <c r="F762"/>
      <c r="G762"/>
      <c r="H762"/>
      <c r="I762"/>
      <c r="J762"/>
      <c r="K762"/>
      <c r="L762"/>
      <c r="M762"/>
      <c r="N762"/>
      <c r="O762"/>
      <c r="P762"/>
      <c r="Q762"/>
      <c r="R762"/>
      <c r="S762"/>
      <c r="T762"/>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row>
    <row r="763" spans="1:78">
      <c r="A763"/>
      <c r="B763"/>
      <c r="C763"/>
      <c r="D763"/>
      <c r="E763"/>
      <c r="F763"/>
      <c r="G763"/>
      <c r="H763"/>
      <c r="I763"/>
      <c r="J763"/>
      <c r="K763"/>
      <c r="L763"/>
      <c r="M763"/>
      <c r="N763"/>
      <c r="O763"/>
      <c r="P763"/>
      <c r="Q763"/>
      <c r="R763"/>
      <c r="S763"/>
      <c r="T763"/>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row>
    <row r="764" spans="1:78">
      <c r="A764"/>
      <c r="B764"/>
      <c r="C764"/>
      <c r="D764"/>
      <c r="E764"/>
      <c r="F764"/>
      <c r="G764"/>
      <c r="H764"/>
      <c r="I764"/>
      <c r="J764"/>
      <c r="K764"/>
      <c r="L764"/>
      <c r="M764"/>
      <c r="N764"/>
      <c r="O764"/>
      <c r="P764"/>
      <c r="Q764"/>
      <c r="R764"/>
      <c r="S764"/>
      <c r="T764"/>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row>
    <row r="765" spans="1:78">
      <c r="A765"/>
      <c r="B765"/>
      <c r="C765"/>
      <c r="D765"/>
      <c r="E765"/>
      <c r="F765"/>
      <c r="G765"/>
      <c r="H765"/>
      <c r="I765"/>
      <c r="J765"/>
      <c r="K765"/>
      <c r="L765"/>
      <c r="M765"/>
      <c r="N765"/>
      <c r="O765"/>
      <c r="P765"/>
      <c r="Q765"/>
      <c r="R765"/>
      <c r="S765"/>
      <c r="T765"/>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row>
    <row r="766" spans="1:78">
      <c r="A766"/>
      <c r="B766"/>
      <c r="C766"/>
      <c r="D766"/>
      <c r="E766"/>
      <c r="F766"/>
      <c r="G766"/>
      <c r="H766"/>
      <c r="I766"/>
      <c r="J766"/>
      <c r="K766"/>
      <c r="L766"/>
      <c r="M766"/>
      <c r="N766"/>
      <c r="O766"/>
      <c r="P766"/>
      <c r="Q766"/>
      <c r="R766"/>
      <c r="S766"/>
      <c r="T766"/>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row>
    <row r="767" spans="1:78">
      <c r="A767"/>
      <c r="B767"/>
      <c r="C767"/>
      <c r="D767"/>
      <c r="E767"/>
      <c r="F767"/>
      <c r="G767"/>
      <c r="H767"/>
      <c r="I767"/>
      <c r="J767"/>
      <c r="K767"/>
      <c r="L767"/>
      <c r="M767"/>
      <c r="N767"/>
      <c r="O767"/>
      <c r="P767"/>
      <c r="Q767"/>
      <c r="R767"/>
      <c r="S767"/>
      <c r="T767"/>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row>
    <row r="768" spans="1:78">
      <c r="A768"/>
      <c r="B768"/>
      <c r="C768"/>
      <c r="D768"/>
      <c r="E768"/>
      <c r="F768"/>
      <c r="G768"/>
      <c r="H768"/>
      <c r="I768"/>
      <c r="J768"/>
      <c r="K768"/>
      <c r="L768"/>
      <c r="M768"/>
      <c r="N768"/>
      <c r="O768"/>
      <c r="P768"/>
      <c r="Q768"/>
      <c r="R768"/>
      <c r="S768"/>
      <c r="T768"/>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row>
    <row r="769" spans="1:78">
      <c r="A769"/>
      <c r="B769"/>
      <c r="C769"/>
      <c r="D769"/>
      <c r="E769"/>
      <c r="F769"/>
      <c r="G769"/>
      <c r="H769"/>
      <c r="I769"/>
      <c r="J769"/>
      <c r="K769"/>
      <c r="L769"/>
      <c r="M769"/>
      <c r="N769"/>
      <c r="O769"/>
      <c r="P769"/>
      <c r="Q769"/>
      <c r="R769"/>
      <c r="S769"/>
      <c r="T769"/>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row>
    <row r="770" spans="1:78">
      <c r="A770"/>
      <c r="B770"/>
      <c r="C770"/>
      <c r="D770"/>
      <c r="E770"/>
      <c r="F770"/>
      <c r="G770"/>
      <c r="H770"/>
      <c r="I770"/>
      <c r="J770"/>
      <c r="K770"/>
      <c r="L770"/>
      <c r="M770"/>
      <c r="N770"/>
      <c r="O770"/>
      <c r="P770"/>
      <c r="Q770"/>
      <c r="R770"/>
      <c r="S770"/>
      <c r="T770"/>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row>
    <row r="771" spans="1:78">
      <c r="A771"/>
      <c r="B771"/>
      <c r="C771"/>
      <c r="D771"/>
      <c r="E771"/>
      <c r="F771"/>
      <c r="G771"/>
      <c r="H771"/>
      <c r="I771"/>
      <c r="J771"/>
      <c r="K771"/>
      <c r="L771"/>
      <c r="M771"/>
      <c r="N771"/>
      <c r="O771"/>
      <c r="P771"/>
      <c r="Q771"/>
      <c r="R771"/>
      <c r="S771"/>
      <c r="T771"/>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row>
    <row r="772" spans="1:78">
      <c r="A772"/>
      <c r="B772"/>
      <c r="C772"/>
      <c r="D772"/>
      <c r="E772"/>
      <c r="F772"/>
      <c r="G772"/>
      <c r="H772"/>
      <c r="I772"/>
      <c r="J772"/>
      <c r="K772"/>
      <c r="L772"/>
      <c r="M772"/>
      <c r="N772"/>
      <c r="O772"/>
      <c r="P772"/>
      <c r="Q772"/>
      <c r="R772"/>
      <c r="S772"/>
      <c r="T772"/>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row>
    <row r="773" spans="1:78">
      <c r="A773"/>
      <c r="B773"/>
      <c r="C773"/>
      <c r="D773"/>
      <c r="E773"/>
      <c r="F773"/>
      <c r="G773"/>
      <c r="H773"/>
      <c r="I773"/>
      <c r="J773"/>
      <c r="K773"/>
      <c r="L773"/>
      <c r="M773"/>
      <c r="N773"/>
      <c r="O773"/>
      <c r="P773"/>
      <c r="Q773"/>
      <c r="R773"/>
      <c r="S773"/>
      <c r="T773"/>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row>
    <row r="774" spans="1:78">
      <c r="A774"/>
      <c r="B774"/>
      <c r="C774"/>
      <c r="D774"/>
      <c r="E774"/>
      <c r="F774"/>
      <c r="G774"/>
      <c r="H774"/>
      <c r="I774"/>
      <c r="J774"/>
      <c r="K774"/>
      <c r="L774"/>
      <c r="M774"/>
      <c r="N774"/>
      <c r="O774"/>
      <c r="P774"/>
      <c r="Q774"/>
      <c r="R774"/>
      <c r="S774"/>
      <c r="T774"/>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row>
    <row r="775" spans="1:78">
      <c r="A775"/>
      <c r="B775"/>
      <c r="C775"/>
      <c r="D775"/>
      <c r="E775"/>
      <c r="F775"/>
      <c r="G775"/>
      <c r="H775"/>
      <c r="I775"/>
      <c r="J775"/>
      <c r="K775"/>
      <c r="L775"/>
      <c r="M775"/>
      <c r="N775"/>
      <c r="O775"/>
      <c r="P775"/>
      <c r="Q775"/>
      <c r="R775"/>
      <c r="S775"/>
      <c r="T775"/>
      <c r="U775"/>
      <c r="V775"/>
      <c r="W775"/>
      <c r="X775"/>
      <c r="Y775"/>
      <c r="Z775"/>
      <c r="AA775"/>
      <c r="AB775"/>
      <c r="AC775"/>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row>
    <row r="776" spans="1:78">
      <c r="A776"/>
      <c r="B776"/>
      <c r="C776"/>
      <c r="D776"/>
      <c r="E776"/>
      <c r="F776"/>
      <c r="G776"/>
      <c r="H776"/>
      <c r="I776"/>
      <c r="J776"/>
      <c r="K776"/>
      <c r="L776"/>
      <c r="M776"/>
      <c r="N776"/>
      <c r="O776"/>
      <c r="P776"/>
      <c r="Q776"/>
      <c r="R776"/>
      <c r="S776"/>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row>
    <row r="777" spans="1:78">
      <c r="A777"/>
      <c r="B777"/>
      <c r="C777"/>
      <c r="D777"/>
      <c r="E777"/>
      <c r="F777"/>
      <c r="G777"/>
      <c r="H777"/>
      <c r="I777"/>
      <c r="J777"/>
      <c r="K777"/>
      <c r="L777"/>
      <c r="M777"/>
      <c r="N777"/>
      <c r="O777"/>
      <c r="P777"/>
      <c r="Q777"/>
      <c r="R777"/>
      <c r="S777"/>
      <c r="T777"/>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row>
    <row r="778" spans="1:78">
      <c r="A778"/>
      <c r="B778"/>
      <c r="C778"/>
      <c r="D778"/>
      <c r="E778"/>
      <c r="F778"/>
      <c r="G778"/>
      <c r="H778"/>
      <c r="I778"/>
      <c r="J778"/>
      <c r="K778"/>
      <c r="L778"/>
      <c r="M778"/>
      <c r="N778"/>
      <c r="O778"/>
      <c r="P778"/>
      <c r="Q778"/>
      <c r="R778"/>
      <c r="S778"/>
      <c r="T778"/>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row>
    <row r="779" spans="1:78">
      <c r="A779"/>
      <c r="B779"/>
      <c r="C779"/>
      <c r="D779"/>
      <c r="E779"/>
      <c r="F779"/>
      <c r="G779"/>
      <c r="H779"/>
      <c r="I779"/>
      <c r="J779"/>
      <c r="K779"/>
      <c r="L779"/>
      <c r="M779"/>
      <c r="N779"/>
      <c r="O779"/>
      <c r="P779"/>
      <c r="Q779"/>
      <c r="R779"/>
      <c r="S779"/>
      <c r="T779"/>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row>
    <row r="780" spans="1:78">
      <c r="A780"/>
      <c r="B780"/>
      <c r="C780"/>
      <c r="D780"/>
      <c r="E780"/>
      <c r="F780"/>
      <c r="G780"/>
      <c r="H780"/>
      <c r="I780"/>
      <c r="J780"/>
      <c r="K780"/>
      <c r="L780"/>
      <c r="M780"/>
      <c r="N780"/>
      <c r="O780"/>
      <c r="P780"/>
      <c r="Q780"/>
      <c r="R780"/>
      <c r="S780"/>
      <c r="T780"/>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row>
    <row r="781" spans="1:78">
      <c r="A781"/>
      <c r="B781"/>
      <c r="C781"/>
      <c r="D781"/>
      <c r="E781"/>
      <c r="F781"/>
      <c r="G781"/>
      <c r="H781"/>
      <c r="I781"/>
      <c r="J781"/>
      <c r="K781"/>
      <c r="L781"/>
      <c r="M781"/>
      <c r="N781"/>
      <c r="O781"/>
      <c r="P781"/>
      <c r="Q781"/>
      <c r="R781"/>
      <c r="S781"/>
      <c r="T781"/>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row>
    <row r="782" spans="1:78">
      <c r="A782"/>
      <c r="B782"/>
      <c r="C782"/>
      <c r="D782"/>
      <c r="E782"/>
      <c r="F782"/>
      <c r="G782"/>
      <c r="H782"/>
      <c r="I782"/>
      <c r="J782"/>
      <c r="K782"/>
      <c r="L782"/>
      <c r="M782"/>
      <c r="N782"/>
      <c r="O782"/>
      <c r="P782"/>
      <c r="Q782"/>
      <c r="R782"/>
      <c r="S782"/>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row>
    <row r="783" spans="1:78">
      <c r="A783"/>
      <c r="B783"/>
      <c r="C783"/>
      <c r="D783"/>
      <c r="E783"/>
      <c r="F783"/>
      <c r="G783"/>
      <c r="H783"/>
      <c r="I783"/>
      <c r="J783"/>
      <c r="K783"/>
      <c r="L783"/>
      <c r="M783"/>
      <c r="N783"/>
      <c r="O783"/>
      <c r="P783"/>
      <c r="Q783"/>
      <c r="R783"/>
      <c r="S783"/>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row>
    <row r="784" spans="1:78">
      <c r="A784"/>
      <c r="B784"/>
      <c r="C784"/>
      <c r="D784"/>
      <c r="E784"/>
      <c r="F784"/>
      <c r="G784"/>
      <c r="H784"/>
      <c r="I784"/>
      <c r="J784"/>
      <c r="K784"/>
      <c r="L784"/>
      <c r="M784"/>
      <c r="N784"/>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row>
    <row r="785" spans="1:78">
      <c r="A785"/>
      <c r="B785"/>
      <c r="C785"/>
      <c r="D785"/>
      <c r="E785"/>
      <c r="F785"/>
      <c r="G785"/>
      <c r="H785"/>
      <c r="I785"/>
      <c r="J785"/>
      <c r="K785"/>
      <c r="L785"/>
      <c r="M785"/>
      <c r="N785"/>
      <c r="O785"/>
      <c r="P785"/>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row>
    <row r="786" spans="1:78">
      <c r="A786"/>
      <c r="B786"/>
      <c r="C786"/>
      <c r="D786"/>
      <c r="E786"/>
      <c r="F786"/>
      <c r="G786"/>
      <c r="H786"/>
      <c r="I786"/>
      <c r="J786"/>
      <c r="K786"/>
      <c r="L786"/>
      <c r="M786"/>
      <c r="N786"/>
      <c r="O786"/>
      <c r="P786"/>
      <c r="Q786"/>
      <c r="R786"/>
      <c r="S786"/>
      <c r="T786"/>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row>
    <row r="787" spans="1:78">
      <c r="A787"/>
      <c r="B787"/>
      <c r="C787"/>
      <c r="D787"/>
      <c r="E787"/>
      <c r="F787"/>
      <c r="G787"/>
      <c r="H787"/>
      <c r="I787"/>
      <c r="J787"/>
      <c r="K787"/>
      <c r="L787"/>
      <c r="M787"/>
      <c r="N787"/>
      <c r="O787"/>
      <c r="P787"/>
      <c r="Q787"/>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row>
    <row r="788" spans="1:78">
      <c r="A788"/>
      <c r="B788"/>
      <c r="C788"/>
      <c r="D788"/>
      <c r="E788"/>
      <c r="F788"/>
      <c r="G788"/>
      <c r="H788"/>
      <c r="I788"/>
      <c r="J788"/>
      <c r="K788"/>
      <c r="L788"/>
      <c r="M788"/>
      <c r="N788"/>
      <c r="O788"/>
      <c r="P788"/>
      <c r="Q788"/>
      <c r="R788"/>
      <c r="S788"/>
      <c r="T788"/>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row>
    <row r="789" spans="1:78">
      <c r="A789"/>
      <c r="B789"/>
      <c r="C789"/>
      <c r="D789"/>
      <c r="E789"/>
      <c r="F789"/>
      <c r="G789"/>
      <c r="H789"/>
      <c r="I789"/>
      <c r="J789"/>
      <c r="K789"/>
      <c r="L789"/>
      <c r="M789"/>
      <c r="N789"/>
      <c r="O789"/>
      <c r="P789"/>
      <c r="Q789"/>
      <c r="R789"/>
      <c r="S789"/>
      <c r="T789"/>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row>
    <row r="790" spans="1:78">
      <c r="A790"/>
      <c r="B790"/>
      <c r="C790"/>
      <c r="D790"/>
      <c r="E790"/>
      <c r="F790"/>
      <c r="G790"/>
      <c r="H790"/>
      <c r="I790"/>
      <c r="J790"/>
      <c r="K790"/>
      <c r="L790"/>
      <c r="M790"/>
      <c r="N790"/>
      <c r="O790"/>
      <c r="P790"/>
      <c r="Q790"/>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row>
    <row r="791" spans="1:78">
      <c r="A791"/>
      <c r="B791"/>
      <c r="C791"/>
      <c r="D791"/>
      <c r="E791"/>
      <c r="F791"/>
      <c r="G791"/>
      <c r="H791"/>
      <c r="I791"/>
      <c r="J791"/>
      <c r="K791"/>
      <c r="L791"/>
      <c r="M791"/>
      <c r="N791"/>
      <c r="O791"/>
      <c r="P791"/>
      <c r="Q791"/>
      <c r="R791"/>
      <c r="S791"/>
      <c r="T791"/>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row>
    <row r="792" spans="1:78">
      <c r="A792"/>
      <c r="B792"/>
      <c r="C792"/>
      <c r="D792"/>
      <c r="E792"/>
      <c r="F792"/>
      <c r="G792"/>
      <c r="H792"/>
      <c r="I792"/>
      <c r="J792"/>
      <c r="K792"/>
      <c r="L792"/>
      <c r="M792"/>
      <c r="N792"/>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row>
    <row r="793" spans="1:78">
      <c r="A793"/>
      <c r="B793"/>
      <c r="C793"/>
      <c r="D793"/>
      <c r="E793"/>
      <c r="F793"/>
      <c r="G793"/>
      <c r="H793"/>
      <c r="I793"/>
      <c r="J793"/>
      <c r="K793"/>
      <c r="L793"/>
      <c r="M793"/>
      <c r="N793"/>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row>
    <row r="794" spans="1:78">
      <c r="A794"/>
      <c r="B794"/>
      <c r="C794"/>
      <c r="D794"/>
      <c r="E794"/>
      <c r="F794"/>
      <c r="G794"/>
      <c r="H794"/>
      <c r="I794"/>
      <c r="J794"/>
      <c r="K794"/>
      <c r="L794"/>
      <c r="M794"/>
      <c r="N794"/>
      <c r="O794"/>
      <c r="P794"/>
      <c r="Q794"/>
      <c r="R794"/>
      <c r="S794"/>
      <c r="T794"/>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row>
    <row r="795" spans="1:78">
      <c r="A795"/>
      <c r="B795"/>
      <c r="C795"/>
      <c r="D795"/>
      <c r="E795"/>
      <c r="F795"/>
      <c r="G795"/>
      <c r="H795"/>
      <c r="I795"/>
      <c r="J795"/>
      <c r="K795"/>
      <c r="L795"/>
      <c r="M795"/>
      <c r="N795"/>
      <c r="O795"/>
      <c r="P795"/>
      <c r="Q795"/>
      <c r="R795"/>
      <c r="S795"/>
      <c r="T795"/>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row>
    <row r="796" spans="1:78">
      <c r="A796"/>
      <c r="B796"/>
      <c r="C796"/>
      <c r="D796"/>
      <c r="E796"/>
      <c r="F796"/>
      <c r="G796"/>
      <c r="H796"/>
      <c r="I796"/>
      <c r="J796"/>
      <c r="K796"/>
      <c r="L796"/>
      <c r="M796"/>
      <c r="N796"/>
      <c r="O796"/>
      <c r="P796"/>
      <c r="Q796"/>
      <c r="R796"/>
      <c r="S796"/>
      <c r="T796"/>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row>
    <row r="797" spans="1:78">
      <c r="A797"/>
      <c r="B797"/>
      <c r="C797"/>
      <c r="D797"/>
      <c r="E797"/>
      <c r="F797"/>
      <c r="G797"/>
      <c r="H797"/>
      <c r="I797"/>
      <c r="J797"/>
      <c r="K797"/>
      <c r="L797"/>
      <c r="M797"/>
      <c r="N797"/>
      <c r="O797"/>
      <c r="P797"/>
      <c r="Q797"/>
      <c r="R797"/>
      <c r="S797"/>
      <c r="T797"/>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row>
    <row r="798" spans="1:78">
      <c r="A798"/>
      <c r="B798"/>
      <c r="C798"/>
      <c r="D798"/>
      <c r="E798"/>
      <c r="F798"/>
      <c r="G798"/>
      <c r="H798"/>
      <c r="I798"/>
      <c r="J798"/>
      <c r="K798"/>
      <c r="L798"/>
      <c r="M798"/>
      <c r="N798"/>
      <c r="O798"/>
      <c r="P798"/>
      <c r="Q798"/>
      <c r="R798"/>
      <c r="S798"/>
      <c r="T798"/>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row>
    <row r="799" spans="1:78">
      <c r="A799"/>
      <c r="B799"/>
      <c r="C799"/>
      <c r="D799"/>
      <c r="E799"/>
      <c r="F799"/>
      <c r="G799"/>
      <c r="H799"/>
      <c r="I799"/>
      <c r="J799"/>
      <c r="K799"/>
      <c r="L799"/>
      <c r="M799"/>
      <c r="N799"/>
      <c r="O799"/>
      <c r="P799"/>
      <c r="Q799"/>
      <c r="R799"/>
      <c r="S799"/>
      <c r="T799"/>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row>
    <row r="800" spans="1:78">
      <c r="A800"/>
      <c r="B800"/>
      <c r="C800"/>
      <c r="D800"/>
      <c r="E800"/>
      <c r="F800"/>
      <c r="G800"/>
      <c r="H800"/>
      <c r="I800"/>
      <c r="J800"/>
      <c r="K800"/>
      <c r="L800"/>
      <c r="M800"/>
      <c r="N800"/>
      <c r="O800"/>
      <c r="P800"/>
      <c r="Q800"/>
      <c r="R800"/>
      <c r="S800"/>
      <c r="T800"/>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row>
    <row r="801" spans="1:78">
      <c r="A801"/>
      <c r="B801"/>
      <c r="C801"/>
      <c r="D801"/>
      <c r="E801"/>
      <c r="F801"/>
      <c r="G801"/>
      <c r="H801"/>
      <c r="I801"/>
      <c r="J801"/>
      <c r="K801"/>
      <c r="L801"/>
      <c r="M801"/>
      <c r="N801"/>
      <c r="O801"/>
      <c r="P801"/>
      <c r="Q801"/>
      <c r="R801"/>
      <c r="S801"/>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row>
    <row r="802" spans="1:78">
      <c r="A802"/>
      <c r="B802"/>
      <c r="C802"/>
      <c r="D802"/>
      <c r="E802"/>
      <c r="F802"/>
      <c r="G802"/>
      <c r="H802"/>
      <c r="I802"/>
      <c r="J802"/>
      <c r="K802"/>
      <c r="L802"/>
      <c r="M802"/>
      <c r="N802"/>
      <c r="O802"/>
      <c r="P802"/>
      <c r="Q802"/>
      <c r="R802"/>
      <c r="S802"/>
      <c r="T802"/>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row>
    <row r="803" spans="1:78">
      <c r="A803"/>
      <c r="B803"/>
      <c r="C803"/>
      <c r="D803"/>
      <c r="E803"/>
      <c r="F803"/>
      <c r="G803"/>
      <c r="H803"/>
      <c r="I803"/>
      <c r="J803"/>
      <c r="K803"/>
      <c r="L803"/>
      <c r="M803"/>
      <c r="N803"/>
      <c r="O803"/>
      <c r="P803"/>
      <c r="Q803"/>
      <c r="R803"/>
      <c r="S803"/>
      <c r="T803"/>
      <c r="U803"/>
      <c r="V803"/>
      <c r="W803"/>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row>
    <row r="804" spans="1:78">
      <c r="A804"/>
      <c r="B804"/>
      <c r="C804"/>
      <c r="D804"/>
      <c r="E804"/>
      <c r="F804"/>
      <c r="G804"/>
      <c r="H804"/>
      <c r="I804"/>
      <c r="J804"/>
      <c r="K804"/>
      <c r="L804"/>
      <c r="M804"/>
      <c r="N804"/>
      <c r="O804"/>
      <c r="P804"/>
      <c r="Q804"/>
      <c r="R804"/>
      <c r="S804"/>
      <c r="T804"/>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row>
    <row r="805" spans="1:78">
      <c r="A805"/>
      <c r="B805"/>
      <c r="C805"/>
      <c r="D805"/>
      <c r="E805"/>
      <c r="F805"/>
      <c r="G805"/>
      <c r="H805"/>
      <c r="I805"/>
      <c r="J805"/>
      <c r="K805"/>
      <c r="L805"/>
      <c r="M805"/>
      <c r="N805"/>
      <c r="O805"/>
      <c r="P805"/>
      <c r="Q805"/>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row>
    <row r="806" spans="1:78">
      <c r="A806"/>
      <c r="B806"/>
      <c r="C806"/>
      <c r="D806"/>
      <c r="E806"/>
      <c r="F806"/>
      <c r="G806"/>
      <c r="H806"/>
      <c r="I806"/>
      <c r="J806"/>
      <c r="K806"/>
      <c r="L806"/>
      <c r="M806"/>
      <c r="N806"/>
      <c r="O806"/>
      <c r="P806"/>
      <c r="Q806"/>
      <c r="R806"/>
      <c r="S806"/>
      <c r="T806"/>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row>
    <row r="807" spans="1:78">
      <c r="A807"/>
      <c r="B807"/>
      <c r="C807"/>
      <c r="D807"/>
      <c r="E807"/>
      <c r="F807"/>
      <c r="G807"/>
      <c r="H807"/>
      <c r="I807"/>
      <c r="J807"/>
      <c r="K807"/>
      <c r="L807"/>
      <c r="M807"/>
      <c r="N807"/>
      <c r="O807"/>
      <c r="P807"/>
      <c r="Q807"/>
      <c r="R807"/>
      <c r="S807"/>
      <c r="T807"/>
      <c r="U807"/>
      <c r="V807"/>
      <c r="W807"/>
      <c r="X807"/>
      <c r="Y807"/>
      <c r="Z807"/>
      <c r="AA807"/>
      <c r="AB807"/>
      <c r="AC807"/>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row>
    <row r="808" spans="1:78">
      <c r="A808"/>
      <c r="B808"/>
      <c r="C808"/>
      <c r="D808"/>
      <c r="E808"/>
      <c r="F808"/>
      <c r="G808"/>
      <c r="H808"/>
      <c r="I808"/>
      <c r="J808"/>
      <c r="K808"/>
      <c r="L808"/>
      <c r="M808"/>
      <c r="N808"/>
      <c r="O808"/>
      <c r="P808"/>
      <c r="Q808"/>
      <c r="R808"/>
      <c r="S808"/>
      <c r="T808"/>
      <c r="U808"/>
      <c r="V808"/>
      <c r="W808"/>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row>
    <row r="809" spans="1:78">
      <c r="A809"/>
      <c r="B809"/>
      <c r="C809"/>
      <c r="D809"/>
      <c r="E809"/>
      <c r="F809"/>
      <c r="G809"/>
      <c r="H809"/>
      <c r="I809"/>
      <c r="J809"/>
      <c r="K809"/>
      <c r="L809"/>
      <c r="M809"/>
      <c r="N809"/>
      <c r="O809"/>
      <c r="P809"/>
      <c r="Q809"/>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row>
    <row r="810" spans="1:78">
      <c r="A810"/>
      <c r="B810"/>
      <c r="C810"/>
      <c r="D810"/>
      <c r="E810"/>
      <c r="F810"/>
      <c r="G810"/>
      <c r="H810"/>
      <c r="I810"/>
      <c r="J810"/>
      <c r="K810"/>
      <c r="L810"/>
      <c r="M810"/>
      <c r="N810"/>
      <c r="O810"/>
      <c r="P810"/>
      <c r="Q810"/>
      <c r="R810"/>
      <c r="S810"/>
      <c r="T810"/>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row>
    <row r="811" spans="1:78">
      <c r="A811"/>
      <c r="B811"/>
      <c r="C811"/>
      <c r="D811"/>
      <c r="E811"/>
      <c r="F811"/>
      <c r="G811"/>
      <c r="H811"/>
      <c r="I811"/>
      <c r="J811"/>
      <c r="K811"/>
      <c r="L811"/>
      <c r="M811"/>
      <c r="N811"/>
      <c r="O811"/>
      <c r="P811"/>
      <c r="Q811"/>
      <c r="R811"/>
      <c r="S811"/>
      <c r="T811"/>
      <c r="U811"/>
      <c r="V811"/>
      <c r="W811"/>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row>
    <row r="812" spans="1:78">
      <c r="A812"/>
      <c r="B812"/>
      <c r="C812"/>
      <c r="D812"/>
      <c r="E812"/>
      <c r="F812"/>
      <c r="G812"/>
      <c r="H812"/>
      <c r="I812"/>
      <c r="J812"/>
      <c r="K812"/>
      <c r="L812"/>
      <c r="M812"/>
      <c r="N812"/>
      <c r="O812"/>
      <c r="P812"/>
      <c r="Q812"/>
      <c r="R812"/>
      <c r="S812"/>
      <c r="T812"/>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row>
    <row r="813" spans="1:78">
      <c r="A813"/>
      <c r="B813"/>
      <c r="C813"/>
      <c r="D813"/>
      <c r="E813"/>
      <c r="F813"/>
      <c r="G813"/>
      <c r="H813"/>
      <c r="I813"/>
      <c r="J813"/>
      <c r="K813"/>
      <c r="L813"/>
      <c r="M813"/>
      <c r="N813"/>
      <c r="O813"/>
      <c r="P813"/>
      <c r="Q813"/>
      <c r="R813"/>
      <c r="S813"/>
      <c r="T813"/>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row>
    <row r="814" spans="1:78">
      <c r="A814"/>
      <c r="B814"/>
      <c r="C814"/>
      <c r="D814"/>
      <c r="E814"/>
      <c r="F814"/>
      <c r="G814"/>
      <c r="H814"/>
      <c r="I814"/>
      <c r="J814"/>
      <c r="K814"/>
      <c r="L814"/>
      <c r="M814"/>
      <c r="N814"/>
      <c r="O814"/>
      <c r="P814"/>
      <c r="Q814"/>
      <c r="R814"/>
      <c r="S814"/>
      <c r="T814"/>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row>
    <row r="815" spans="1:78">
      <c r="A815"/>
      <c r="B815"/>
      <c r="C815"/>
      <c r="D815"/>
      <c r="E815"/>
      <c r="F815"/>
      <c r="G815"/>
      <c r="H815"/>
      <c r="I815"/>
      <c r="J815"/>
      <c r="K815"/>
      <c r="L815"/>
      <c r="M815"/>
      <c r="N815"/>
      <c r="O815"/>
      <c r="P815"/>
      <c r="Q815"/>
      <c r="R815"/>
      <c r="S815"/>
      <c r="T815"/>
      <c r="U815"/>
      <c r="V815"/>
      <c r="W815"/>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row>
    <row r="816" spans="1:78">
      <c r="A816"/>
      <c r="B816"/>
      <c r="C816"/>
      <c r="D816"/>
      <c r="E816"/>
      <c r="F816"/>
      <c r="G816"/>
      <c r="H816"/>
      <c r="I816"/>
      <c r="J816"/>
      <c r="K816"/>
      <c r="L816"/>
      <c r="M816"/>
      <c r="N816"/>
      <c r="O816"/>
      <c r="P816"/>
      <c r="Q816"/>
      <c r="R816"/>
      <c r="S816"/>
      <c r="T816"/>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row>
    <row r="817" spans="1:78">
      <c r="A817"/>
      <c r="B817"/>
      <c r="C817"/>
      <c r="D817"/>
      <c r="E817"/>
      <c r="F817"/>
      <c r="G817"/>
      <c r="H817"/>
      <c r="I817"/>
      <c r="J817"/>
      <c r="K817"/>
      <c r="L817"/>
      <c r="M817"/>
      <c r="N817"/>
      <c r="O817"/>
      <c r="P817"/>
      <c r="Q817"/>
      <c r="R817"/>
      <c r="S817"/>
      <c r="T817"/>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row>
    <row r="818" spans="1:78">
      <c r="A818"/>
      <c r="B818"/>
      <c r="C818"/>
      <c r="D818"/>
      <c r="E818"/>
      <c r="F818"/>
      <c r="G818"/>
      <c r="H818"/>
      <c r="I818"/>
      <c r="J818"/>
      <c r="K818"/>
      <c r="L818"/>
      <c r="M818"/>
      <c r="N818"/>
      <c r="O818"/>
      <c r="P818"/>
      <c r="Q818"/>
      <c r="R818"/>
      <c r="S818"/>
      <c r="T818"/>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row>
    <row r="819" spans="1:78">
      <c r="A819"/>
      <c r="B819"/>
      <c r="C819"/>
      <c r="D819"/>
      <c r="E819"/>
      <c r="F819"/>
      <c r="G819"/>
      <c r="H819"/>
      <c r="I819"/>
      <c r="J819"/>
      <c r="K819"/>
      <c r="L819"/>
      <c r="M819"/>
      <c r="N819"/>
      <c r="O819"/>
      <c r="P819"/>
      <c r="Q819"/>
      <c r="R819"/>
      <c r="S819"/>
      <c r="T819"/>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row>
    <row r="820" spans="1:78">
      <c r="A820"/>
      <c r="B820"/>
      <c r="C820"/>
      <c r="D820"/>
      <c r="E820"/>
      <c r="F820"/>
      <c r="G820"/>
      <c r="H820"/>
      <c r="I820"/>
      <c r="J820"/>
      <c r="K820"/>
      <c r="L820"/>
      <c r="M820"/>
      <c r="N820"/>
      <c r="O820"/>
      <c r="P820"/>
      <c r="Q820"/>
      <c r="R820"/>
      <c r="S820"/>
      <c r="T820"/>
      <c r="U820"/>
      <c r="V820"/>
      <c r="W820"/>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row>
    <row r="821" spans="1:78">
      <c r="A821"/>
      <c r="B821"/>
      <c r="C821"/>
      <c r="D821"/>
      <c r="E821"/>
      <c r="F821"/>
      <c r="G821"/>
      <c r="H821"/>
      <c r="I821"/>
      <c r="J821"/>
      <c r="K821"/>
      <c r="L821"/>
      <c r="M821"/>
      <c r="N821"/>
      <c r="O821"/>
      <c r="P821"/>
      <c r="Q821"/>
      <c r="R821"/>
      <c r="S821"/>
      <c r="T821"/>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row>
    <row r="822" spans="1:78">
      <c r="A822"/>
      <c r="B822"/>
      <c r="C822"/>
      <c r="D822"/>
      <c r="E822"/>
      <c r="F822"/>
      <c r="G822"/>
      <c r="H822"/>
      <c r="I822"/>
      <c r="J822"/>
      <c r="K822"/>
      <c r="L822"/>
      <c r="M822"/>
      <c r="N822"/>
      <c r="O822"/>
      <c r="P822"/>
      <c r="Q822"/>
      <c r="R822"/>
      <c r="S822"/>
      <c r="T822"/>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row>
    <row r="823" spans="1:78">
      <c r="A823"/>
      <c r="B823"/>
      <c r="C823"/>
      <c r="D823"/>
      <c r="E823"/>
      <c r="F823"/>
      <c r="G823"/>
      <c r="H823"/>
      <c r="I823"/>
      <c r="J823"/>
      <c r="K823"/>
      <c r="L823"/>
      <c r="M823"/>
      <c r="N823"/>
      <c r="O823"/>
      <c r="P823"/>
      <c r="Q823"/>
      <c r="R823"/>
      <c r="S823"/>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row>
    <row r="824" spans="1:78">
      <c r="A824"/>
      <c r="B824"/>
      <c r="C824"/>
      <c r="D824"/>
      <c r="E824"/>
      <c r="F824"/>
      <c r="G824"/>
      <c r="H824"/>
      <c r="I824"/>
      <c r="J824"/>
      <c r="K824"/>
      <c r="L824"/>
      <c r="M824"/>
      <c r="N824"/>
      <c r="O824"/>
      <c r="P824"/>
      <c r="Q824"/>
      <c r="R824"/>
      <c r="S824"/>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row>
    <row r="825" spans="1:78">
      <c r="A825"/>
      <c r="B825"/>
      <c r="C825"/>
      <c r="D825"/>
      <c r="E825"/>
      <c r="F825"/>
      <c r="G825"/>
      <c r="H825"/>
      <c r="I825"/>
      <c r="J825"/>
      <c r="K825"/>
      <c r="L825"/>
      <c r="M825"/>
      <c r="N825"/>
      <c r="O825"/>
      <c r="P825"/>
      <c r="Q825"/>
      <c r="R825"/>
      <c r="S825"/>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row>
    <row r="826" spans="1:78">
      <c r="A826"/>
      <c r="B826"/>
      <c r="C826"/>
      <c r="D826"/>
      <c r="E826"/>
      <c r="F826"/>
      <c r="G826"/>
      <c r="H826"/>
      <c r="I826"/>
      <c r="J826"/>
      <c r="K826"/>
      <c r="L826"/>
      <c r="M826"/>
      <c r="N826"/>
      <c r="O826"/>
      <c r="P826"/>
      <c r="Q826"/>
      <c r="R826"/>
      <c r="S826"/>
      <c r="T826"/>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row>
    <row r="827" spans="1:78">
      <c r="A827"/>
      <c r="B827"/>
      <c r="C827"/>
      <c r="D827"/>
      <c r="E827"/>
      <c r="F827"/>
      <c r="G827"/>
      <c r="H827"/>
      <c r="I827"/>
      <c r="J827"/>
      <c r="K827"/>
      <c r="L827"/>
      <c r="M827"/>
      <c r="N827"/>
      <c r="O827"/>
      <c r="P827"/>
      <c r="Q827"/>
      <c r="R827"/>
      <c r="S827"/>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row>
    <row r="828" spans="1:78">
      <c r="A828"/>
      <c r="B828"/>
      <c r="C828"/>
      <c r="D828"/>
      <c r="E828"/>
      <c r="F828"/>
      <c r="G828"/>
      <c r="H828"/>
      <c r="I828"/>
      <c r="J828"/>
      <c r="K828"/>
      <c r="L828"/>
      <c r="M828"/>
      <c r="N828"/>
      <c r="O828"/>
      <c r="P828"/>
      <c r="Q828"/>
      <c r="R828"/>
      <c r="S828"/>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row>
    <row r="829" spans="1:78">
      <c r="A829"/>
      <c r="B829"/>
      <c r="C829"/>
      <c r="D829"/>
      <c r="E829"/>
      <c r="F829"/>
      <c r="G829"/>
      <c r="H829"/>
      <c r="I829"/>
      <c r="J829"/>
      <c r="K829"/>
      <c r="L829"/>
      <c r="M829"/>
      <c r="N829"/>
      <c r="O829"/>
      <c r="P829"/>
      <c r="Q829"/>
      <c r="R829"/>
      <c r="S829"/>
      <c r="T829"/>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row>
    <row r="830" spans="1:78">
      <c r="A830"/>
      <c r="B830"/>
      <c r="C830"/>
      <c r="D830"/>
      <c r="E830"/>
      <c r="F830"/>
      <c r="G830"/>
      <c r="H830"/>
      <c r="I830"/>
      <c r="J830"/>
      <c r="K830"/>
      <c r="L830"/>
      <c r="M830"/>
      <c r="N830"/>
      <c r="O830"/>
      <c r="P830"/>
      <c r="Q830"/>
      <c r="R830"/>
      <c r="S830"/>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row>
    <row r="831" spans="1:78">
      <c r="A831"/>
      <c r="B831"/>
      <c r="C831"/>
      <c r="D831"/>
      <c r="E831"/>
      <c r="F831"/>
      <c r="G831"/>
      <c r="H831"/>
      <c r="I831"/>
      <c r="J831"/>
      <c r="K831"/>
      <c r="L831"/>
      <c r="M831"/>
      <c r="N831"/>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row>
    <row r="832" spans="1:78">
      <c r="A832"/>
      <c r="B832"/>
      <c r="C832"/>
      <c r="D832"/>
      <c r="E832"/>
      <c r="F832"/>
      <c r="G832"/>
      <c r="H832"/>
      <c r="I832"/>
      <c r="J832"/>
      <c r="K832"/>
      <c r="L832"/>
      <c r="M832"/>
      <c r="N832"/>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row>
    <row r="833" spans="1:78">
      <c r="A833"/>
      <c r="B833"/>
      <c r="C833"/>
      <c r="D833"/>
      <c r="E833"/>
      <c r="F833"/>
      <c r="G833"/>
      <c r="H833"/>
      <c r="I833"/>
      <c r="J833"/>
      <c r="K833"/>
      <c r="L833"/>
      <c r="M833"/>
      <c r="N833"/>
      <c r="O833"/>
      <c r="P833"/>
      <c r="Q833"/>
      <c r="R833"/>
      <c r="S833"/>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row>
    <row r="834" spans="1:78">
      <c r="A834"/>
      <c r="B834"/>
      <c r="C834"/>
      <c r="D834"/>
      <c r="E834"/>
      <c r="F834"/>
      <c r="G834"/>
      <c r="H834"/>
      <c r="I834"/>
      <c r="J834"/>
      <c r="K834"/>
      <c r="L834"/>
      <c r="M834"/>
      <c r="N834"/>
      <c r="O834"/>
      <c r="P834"/>
      <c r="Q834"/>
      <c r="R834"/>
      <c r="S834"/>
      <c r="T834"/>
      <c r="U834"/>
      <c r="V834"/>
      <c r="W834"/>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row>
    <row r="835" spans="1:78">
      <c r="A835"/>
      <c r="B835"/>
      <c r="C835"/>
      <c r="D835"/>
      <c r="E835"/>
      <c r="F835"/>
      <c r="G835"/>
      <c r="H835"/>
      <c r="I835"/>
      <c r="J835"/>
      <c r="K835"/>
      <c r="L835"/>
      <c r="M835"/>
      <c r="N835"/>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row>
    <row r="836" spans="1:78">
      <c r="A836"/>
      <c r="B836"/>
      <c r="C836"/>
      <c r="D836"/>
      <c r="E836"/>
      <c r="F836"/>
      <c r="G836"/>
      <c r="H836"/>
      <c r="I836"/>
      <c r="J836"/>
      <c r="K836"/>
      <c r="L836"/>
      <c r="M836"/>
      <c r="N836"/>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row>
    <row r="837" spans="1:78">
      <c r="A837"/>
      <c r="B837"/>
      <c r="C837"/>
      <c r="D837"/>
      <c r="E837"/>
      <c r="F837"/>
      <c r="G837"/>
      <c r="H837"/>
      <c r="I837"/>
      <c r="J837"/>
      <c r="K837"/>
      <c r="L837"/>
      <c r="M837"/>
      <c r="N837"/>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row>
    <row r="838" spans="1:78">
      <c r="A838"/>
      <c r="B838"/>
      <c r="C838"/>
      <c r="D838"/>
      <c r="E838"/>
      <c r="F838"/>
      <c r="G838"/>
      <c r="H838"/>
      <c r="I838"/>
      <c r="J838"/>
      <c r="K838"/>
      <c r="L838"/>
      <c r="M838"/>
      <c r="N838"/>
      <c r="O838"/>
      <c r="P838"/>
      <c r="Q838"/>
      <c r="R838"/>
      <c r="S838"/>
      <c r="T838"/>
      <c r="U838"/>
      <c r="V838"/>
      <c r="W838"/>
      <c r="X838"/>
      <c r="Y838"/>
      <c r="Z838"/>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row>
    <row r="839" spans="1:78">
      <c r="A839"/>
      <c r="B839"/>
      <c r="C839"/>
      <c r="D839"/>
      <c r="E839"/>
      <c r="F839"/>
      <c r="G839"/>
      <c r="H839"/>
      <c r="I839"/>
      <c r="J839"/>
      <c r="K839"/>
      <c r="L839"/>
      <c r="M839"/>
      <c r="N839"/>
      <c r="O839"/>
      <c r="P839"/>
      <c r="Q839"/>
      <c r="R839"/>
      <c r="S839"/>
      <c r="T839"/>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row>
    <row r="840" spans="1:78">
      <c r="A840"/>
      <c r="B840"/>
      <c r="C840"/>
      <c r="D840"/>
      <c r="E840"/>
      <c r="F840"/>
      <c r="G840"/>
      <c r="H840"/>
      <c r="I840"/>
      <c r="J840"/>
      <c r="K840"/>
      <c r="L840"/>
      <c r="M840"/>
      <c r="N840"/>
      <c r="O840"/>
      <c r="P840"/>
      <c r="Q840"/>
      <c r="R840"/>
      <c r="S840"/>
      <c r="T840"/>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row>
    <row r="841" spans="1:78">
      <c r="A841"/>
      <c r="B841"/>
      <c r="C841"/>
      <c r="D841"/>
      <c r="E841"/>
      <c r="F841"/>
      <c r="G841"/>
      <c r="H841"/>
      <c r="I841"/>
      <c r="J841"/>
      <c r="K841"/>
      <c r="L841"/>
      <c r="M841"/>
      <c r="N841"/>
      <c r="O841"/>
      <c r="P841"/>
      <c r="Q841"/>
      <c r="R841"/>
      <c r="S841"/>
      <c r="T841"/>
      <c r="U841"/>
      <c r="V841"/>
      <c r="W841"/>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row>
    <row r="842" spans="1:78">
      <c r="A842"/>
      <c r="B842"/>
      <c r="C842"/>
      <c r="D842"/>
      <c r="E842"/>
      <c r="F842"/>
      <c r="G842"/>
      <c r="H842"/>
      <c r="I842"/>
      <c r="J842"/>
      <c r="K842"/>
      <c r="L842"/>
      <c r="M842"/>
      <c r="N842"/>
      <c r="O842"/>
      <c r="P842"/>
      <c r="Q842"/>
      <c r="R842"/>
      <c r="S842"/>
      <c r="T842"/>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row>
    <row r="843" spans="1:78">
      <c r="A843"/>
      <c r="B843"/>
      <c r="C843"/>
      <c r="D843"/>
      <c r="E843"/>
      <c r="F843"/>
      <c r="G843"/>
      <c r="H843"/>
      <c r="I843"/>
      <c r="J843"/>
      <c r="K843"/>
      <c r="L843"/>
      <c r="M843"/>
      <c r="N843"/>
      <c r="O843"/>
      <c r="P843"/>
      <c r="Q843"/>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row>
    <row r="844" spans="1:78">
      <c r="A844"/>
      <c r="B844"/>
      <c r="C844"/>
      <c r="D844"/>
      <c r="E844"/>
      <c r="F844"/>
      <c r="G844"/>
      <c r="H844"/>
      <c r="I844"/>
      <c r="J844"/>
      <c r="K844"/>
      <c r="L844"/>
      <c r="M844"/>
      <c r="N844"/>
      <c r="O844"/>
      <c r="P844"/>
      <c r="Q844"/>
      <c r="R844"/>
      <c r="S844"/>
      <c r="T844"/>
      <c r="U844"/>
      <c r="V844"/>
      <c r="W844"/>
      <c r="X844"/>
      <c r="Y844"/>
      <c r="Z844"/>
      <c r="AA844"/>
      <c r="AB844"/>
      <c r="AC844"/>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row>
    <row r="845" spans="1:78">
      <c r="A845"/>
      <c r="B845"/>
      <c r="C845"/>
      <c r="D845"/>
      <c r="E845"/>
      <c r="F845"/>
      <c r="G845"/>
      <c r="H845"/>
      <c r="I845"/>
      <c r="J845"/>
      <c r="K845"/>
      <c r="L845"/>
      <c r="M845"/>
      <c r="N845"/>
      <c r="O845"/>
      <c r="P845"/>
      <c r="Q845"/>
      <c r="R845"/>
      <c r="S845"/>
      <c r="T845"/>
      <c r="U845"/>
      <c r="V845"/>
      <c r="W845"/>
      <c r="X845"/>
      <c r="Y845"/>
      <c r="Z845"/>
      <c r="AA845"/>
      <c r="AB845"/>
      <c r="AC845"/>
      <c r="AD845"/>
      <c r="AE845"/>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row>
    <row r="846" spans="1:78">
      <c r="A846"/>
      <c r="B846"/>
      <c r="C846"/>
      <c r="D846"/>
      <c r="E846"/>
      <c r="F846"/>
      <c r="G846"/>
      <c r="H846"/>
      <c r="I846"/>
      <c r="J846"/>
      <c r="K846"/>
      <c r="L846"/>
      <c r="M846"/>
      <c r="N846"/>
      <c r="O846"/>
      <c r="P846"/>
      <c r="Q846"/>
      <c r="R846"/>
      <c r="S846"/>
      <c r="T846"/>
      <c r="U846"/>
      <c r="V846"/>
      <c r="W846"/>
      <c r="X846"/>
      <c r="Y846"/>
      <c r="Z846"/>
      <c r="AA846"/>
      <c r="AB846"/>
      <c r="AC846"/>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row>
    <row r="847" spans="1:78">
      <c r="A847"/>
      <c r="B847"/>
      <c r="C847"/>
      <c r="D847"/>
      <c r="E847"/>
      <c r="F847"/>
      <c r="G847"/>
      <c r="H847"/>
      <c r="I847"/>
      <c r="J847"/>
      <c r="K847"/>
      <c r="L847"/>
      <c r="M847"/>
      <c r="N847"/>
      <c r="O847"/>
      <c r="P847"/>
      <c r="Q847"/>
      <c r="R847"/>
      <c r="S847"/>
      <c r="T847"/>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row>
    <row r="848" spans="1:78">
      <c r="A848"/>
      <c r="B848"/>
      <c r="C848"/>
      <c r="D848"/>
      <c r="E848"/>
      <c r="F848"/>
      <c r="G848"/>
      <c r="H848"/>
      <c r="I848"/>
      <c r="J848"/>
      <c r="K848"/>
      <c r="L848"/>
      <c r="M848"/>
      <c r="N848"/>
      <c r="O848"/>
      <c r="P848"/>
      <c r="Q848"/>
      <c r="R848"/>
      <c r="S848"/>
      <c r="T848"/>
      <c r="U848"/>
      <c r="V848"/>
      <c r="W848"/>
      <c r="X848"/>
      <c r="Y848"/>
      <c r="Z848"/>
      <c r="AA848"/>
      <c r="AB848"/>
      <c r="AC848"/>
      <c r="AD848"/>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row>
    <row r="849" spans="1:78">
      <c r="A849"/>
      <c r="B849"/>
      <c r="C849"/>
      <c r="D849"/>
      <c r="E849"/>
      <c r="F849"/>
      <c r="G849"/>
      <c r="H849"/>
      <c r="I849"/>
      <c r="J849"/>
      <c r="K849"/>
      <c r="L849"/>
      <c r="M849"/>
      <c r="N849"/>
      <c r="O849"/>
      <c r="P849"/>
      <c r="Q849"/>
      <c r="R849"/>
      <c r="S849"/>
      <c r="T849"/>
      <c r="U849"/>
      <c r="V849"/>
      <c r="W849"/>
      <c r="X849"/>
      <c r="Y849"/>
      <c r="Z849"/>
      <c r="AA849"/>
      <c r="AB849"/>
      <c r="AC849"/>
      <c r="AD849"/>
      <c r="AE849"/>
      <c r="AF849"/>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row>
    <row r="850" spans="1:78">
      <c r="A850"/>
      <c r="B850"/>
      <c r="C850"/>
      <c r="D850"/>
      <c r="E850"/>
      <c r="F850"/>
      <c r="G850"/>
      <c r="H850"/>
      <c r="I850"/>
      <c r="J850"/>
      <c r="K850"/>
      <c r="L850"/>
      <c r="M850"/>
      <c r="N850"/>
      <c r="O850"/>
      <c r="P850"/>
      <c r="Q850"/>
      <c r="R850"/>
      <c r="S850"/>
      <c r="T850"/>
      <c r="U850"/>
      <c r="V850"/>
      <c r="W850"/>
      <c r="X850"/>
      <c r="Y850"/>
      <c r="Z850"/>
      <c r="AA850"/>
      <c r="AB850"/>
      <c r="AC850"/>
      <c r="AD850"/>
      <c r="AE850"/>
      <c r="AF850"/>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row>
    <row r="851" spans="1:78">
      <c r="A851"/>
      <c r="B851"/>
      <c r="C851"/>
      <c r="D851"/>
      <c r="E851"/>
      <c r="F851"/>
      <c r="G851"/>
      <c r="H851"/>
      <c r="I851"/>
      <c r="J851"/>
      <c r="K851"/>
      <c r="L851"/>
      <c r="M851"/>
      <c r="N851"/>
      <c r="O851"/>
      <c r="P851"/>
      <c r="Q851"/>
      <c r="R851"/>
      <c r="S851"/>
      <c r="T851"/>
      <c r="U851"/>
      <c r="V851"/>
      <c r="W851"/>
      <c r="X851"/>
      <c r="Y851"/>
      <c r="Z851"/>
      <c r="AA851"/>
      <c r="AB851"/>
      <c r="AC851"/>
      <c r="AD851"/>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row>
    <row r="852" spans="1:78">
      <c r="A852"/>
      <c r="B852"/>
      <c r="C852"/>
      <c r="D852"/>
      <c r="E852"/>
      <c r="F852"/>
      <c r="G852"/>
      <c r="H852"/>
      <c r="I852"/>
      <c r="J852"/>
      <c r="K852"/>
      <c r="L852"/>
      <c r="M852"/>
      <c r="N852"/>
      <c r="O852"/>
      <c r="P852"/>
      <c r="Q852"/>
      <c r="R852"/>
      <c r="S852"/>
      <c r="T852"/>
      <c r="U852"/>
      <c r="V852"/>
      <c r="W852"/>
      <c r="X852"/>
      <c r="Y852"/>
      <c r="Z852"/>
      <c r="AA852"/>
      <c r="AB852"/>
      <c r="AC852"/>
      <c r="AD852"/>
      <c r="AE852"/>
      <c r="AF852"/>
      <c r="AG852"/>
      <c r="AH852"/>
      <c r="AI852"/>
      <c r="AJ852"/>
      <c r="AK852"/>
      <c r="AL852"/>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row>
    <row r="853" spans="1:78">
      <c r="A853"/>
      <c r="B853"/>
      <c r="C853"/>
      <c r="D853"/>
      <c r="E853"/>
      <c r="F853"/>
      <c r="G853"/>
      <c r="H853"/>
      <c r="I853"/>
      <c r="J853"/>
      <c r="K853"/>
      <c r="L853"/>
      <c r="M853"/>
      <c r="N853"/>
      <c r="O853"/>
      <c r="P853"/>
      <c r="Q853"/>
      <c r="R853"/>
      <c r="S853"/>
      <c r="T853"/>
      <c r="U853"/>
      <c r="V853"/>
      <c r="W853"/>
      <c r="X853"/>
      <c r="Y853"/>
      <c r="Z853"/>
      <c r="AA853"/>
      <c r="AB853"/>
      <c r="AC853"/>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row>
    <row r="854" spans="1:78">
      <c r="A854"/>
      <c r="B854"/>
      <c r="C854"/>
      <c r="D854"/>
      <c r="E854"/>
      <c r="F854"/>
      <c r="G854"/>
      <c r="H854"/>
      <c r="I854"/>
      <c r="J854"/>
      <c r="K854"/>
      <c r="L854"/>
      <c r="M854"/>
      <c r="N854"/>
      <c r="O854"/>
      <c r="P854"/>
      <c r="Q854"/>
      <c r="R854"/>
      <c r="S854"/>
      <c r="T854"/>
      <c r="U854"/>
      <c r="V854"/>
      <c r="W854"/>
      <c r="X854"/>
      <c r="Y854"/>
      <c r="Z854"/>
      <c r="AA854"/>
      <c r="AB854"/>
      <c r="AC854"/>
      <c r="AD854"/>
      <c r="AE854"/>
      <c r="AF854"/>
      <c r="AG854"/>
      <c r="AH854"/>
      <c r="AI854"/>
      <c r="AJ854"/>
      <c r="AK854"/>
      <c r="AL854"/>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row>
    <row r="855" spans="1:78">
      <c r="A855"/>
      <c r="B855"/>
      <c r="C855"/>
      <c r="D855"/>
      <c r="E855"/>
      <c r="F855"/>
      <c r="G855"/>
      <c r="H855"/>
      <c r="I855"/>
      <c r="J855"/>
      <c r="K855"/>
      <c r="L855"/>
      <c r="M855"/>
      <c r="N855"/>
      <c r="O855"/>
      <c r="P855"/>
      <c r="Q855"/>
      <c r="R855"/>
      <c r="S855"/>
      <c r="T855"/>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row>
    <row r="856" spans="1:78">
      <c r="A856"/>
      <c r="B856"/>
      <c r="C856"/>
      <c r="D856"/>
      <c r="E856"/>
      <c r="F856"/>
      <c r="G856"/>
      <c r="H856"/>
      <c r="I856"/>
      <c r="J856"/>
      <c r="K856"/>
      <c r="L856"/>
      <c r="M856"/>
      <c r="N856"/>
      <c r="O856"/>
      <c r="P856"/>
      <c r="Q856"/>
      <c r="R856"/>
      <c r="S856"/>
      <c r="T856"/>
      <c r="U856"/>
      <c r="V856"/>
      <c r="W856"/>
      <c r="X856"/>
      <c r="Y856"/>
      <c r="Z856"/>
      <c r="AA856"/>
      <c r="AB856"/>
      <c r="AC856"/>
      <c r="AD856"/>
      <c r="AE856"/>
      <c r="AF856"/>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row>
    <row r="857" spans="1:78">
      <c r="A857"/>
      <c r="B857"/>
      <c r="C857"/>
      <c r="D857"/>
      <c r="E857"/>
      <c r="F857"/>
      <c r="G857"/>
      <c r="H857"/>
      <c r="I857"/>
      <c r="J857"/>
      <c r="K857"/>
      <c r="L857"/>
      <c r="M857"/>
      <c r="N857"/>
      <c r="O857"/>
      <c r="P857"/>
      <c r="Q857"/>
      <c r="R857"/>
      <c r="S857"/>
      <c r="T857"/>
      <c r="U857"/>
      <c r="V857"/>
      <c r="W857"/>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row>
    <row r="858" spans="1:78">
      <c r="A858"/>
      <c r="B858"/>
      <c r="C858"/>
      <c r="D858"/>
      <c r="E858"/>
      <c r="F858"/>
      <c r="G858"/>
      <c r="H858"/>
      <c r="I858"/>
      <c r="J858"/>
      <c r="K858"/>
      <c r="L858"/>
      <c r="M858"/>
      <c r="N858"/>
      <c r="O858"/>
      <c r="P858"/>
      <c r="Q858"/>
      <c r="R858"/>
      <c r="S858"/>
      <c r="T858"/>
      <c r="U858"/>
      <c r="V858"/>
      <c r="W858"/>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row>
    <row r="859" spans="1:78">
      <c r="A859"/>
      <c r="B859"/>
      <c r="C859"/>
      <c r="D859"/>
      <c r="E859"/>
      <c r="F859"/>
      <c r="G859"/>
      <c r="H859"/>
      <c r="I859"/>
      <c r="J859"/>
      <c r="K859"/>
      <c r="L859"/>
      <c r="M859"/>
      <c r="N859"/>
      <c r="O859"/>
      <c r="P859"/>
      <c r="Q859"/>
      <c r="R859"/>
      <c r="S859"/>
      <c r="T859"/>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row>
    <row r="860" spans="1:78">
      <c r="A860"/>
      <c r="B860"/>
      <c r="C860"/>
      <c r="D860"/>
      <c r="E860"/>
      <c r="F860"/>
      <c r="G860"/>
      <c r="H860"/>
      <c r="I860"/>
      <c r="J860"/>
      <c r="K860"/>
      <c r="L860"/>
      <c r="M860"/>
      <c r="N860"/>
      <c r="O860"/>
      <c r="P860"/>
      <c r="Q860"/>
      <c r="R860"/>
      <c r="S860"/>
      <c r="T860"/>
      <c r="U860"/>
      <c r="V860"/>
      <c r="W860"/>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row>
    <row r="861" spans="1:78">
      <c r="A861"/>
      <c r="B861"/>
      <c r="C861"/>
      <c r="D861"/>
      <c r="E861"/>
      <c r="F861"/>
      <c r="G861"/>
      <c r="H861"/>
      <c r="I861"/>
      <c r="J861"/>
      <c r="K861"/>
      <c r="L861"/>
      <c r="M861"/>
      <c r="N861"/>
      <c r="O861"/>
      <c r="P861"/>
      <c r="Q861"/>
      <c r="R861"/>
      <c r="S861"/>
      <c r="T861"/>
      <c r="U861"/>
      <c r="V861"/>
      <c r="W861"/>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row>
    <row r="862" spans="1:78">
      <c r="A862"/>
      <c r="B862"/>
      <c r="C862"/>
      <c r="D862"/>
      <c r="E862"/>
      <c r="F862"/>
      <c r="G862"/>
      <c r="H862"/>
      <c r="I862"/>
      <c r="J862"/>
      <c r="K862"/>
      <c r="L862"/>
      <c r="M862"/>
      <c r="N862"/>
      <c r="O862"/>
      <c r="P862"/>
      <c r="Q862"/>
      <c r="R862"/>
      <c r="S862"/>
      <c r="T862"/>
      <c r="U862"/>
      <c r="V862"/>
      <c r="W862"/>
      <c r="X862"/>
      <c r="Y862"/>
      <c r="Z862"/>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row>
    <row r="863" spans="1:78">
      <c r="A863"/>
      <c r="B863"/>
      <c r="C863"/>
      <c r="D863"/>
      <c r="E863"/>
      <c r="F863"/>
      <c r="G863"/>
      <c r="H863"/>
      <c r="I863"/>
      <c r="J863"/>
      <c r="K863"/>
      <c r="L863"/>
      <c r="M863"/>
      <c r="N863"/>
      <c r="O863"/>
      <c r="P863"/>
      <c r="Q863"/>
      <c r="R863"/>
      <c r="S863"/>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row>
    <row r="864" spans="1:78">
      <c r="A864"/>
      <c r="B864"/>
      <c r="C864"/>
      <c r="D864"/>
      <c r="E864"/>
      <c r="F864"/>
      <c r="G864"/>
      <c r="H864"/>
      <c r="I864"/>
      <c r="J864"/>
      <c r="K864"/>
      <c r="L864"/>
      <c r="M864"/>
      <c r="N864"/>
      <c r="O864"/>
      <c r="P864"/>
      <c r="Q864"/>
      <c r="R864"/>
      <c r="S864"/>
      <c r="T864"/>
      <c r="U864"/>
      <c r="V864"/>
      <c r="W864"/>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row>
    <row r="865" spans="1:78">
      <c r="A865"/>
      <c r="B865"/>
      <c r="C865"/>
      <c r="D865"/>
      <c r="E865"/>
      <c r="F865"/>
      <c r="G865"/>
      <c r="H865"/>
      <c r="I865"/>
      <c r="J865"/>
      <c r="K865"/>
      <c r="L865"/>
      <c r="M865"/>
      <c r="N865"/>
      <c r="O865"/>
      <c r="P865"/>
      <c r="Q865"/>
      <c r="R865"/>
      <c r="S865"/>
      <c r="T865"/>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row>
    <row r="866" spans="1:78">
      <c r="A866"/>
      <c r="B866"/>
      <c r="C866"/>
      <c r="D866"/>
      <c r="E866"/>
      <c r="F866"/>
      <c r="G866"/>
      <c r="H866"/>
      <c r="I866"/>
      <c r="J866"/>
      <c r="K866"/>
      <c r="L866"/>
      <c r="M866"/>
      <c r="N866"/>
      <c r="O866"/>
      <c r="P866"/>
      <c r="Q866"/>
      <c r="R866"/>
      <c r="S866"/>
      <c r="T866"/>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row>
    <row r="867" spans="1:78">
      <c r="A867"/>
      <c r="B867"/>
      <c r="C867"/>
      <c r="D867"/>
      <c r="E867"/>
      <c r="F867"/>
      <c r="G867"/>
      <c r="H867"/>
      <c r="I867"/>
      <c r="J867"/>
      <c r="K867"/>
      <c r="L867"/>
      <c r="M867"/>
      <c r="N867"/>
      <c r="O867"/>
      <c r="P867"/>
      <c r="Q867"/>
      <c r="R867"/>
      <c r="S867"/>
      <c r="T867"/>
      <c r="U867"/>
      <c r="V867"/>
      <c r="W867"/>
      <c r="X867"/>
      <c r="Y867"/>
      <c r="Z867"/>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row>
    <row r="868" spans="1:78">
      <c r="A868"/>
      <c r="B868"/>
      <c r="C868"/>
      <c r="D868"/>
      <c r="E868"/>
      <c r="F868"/>
      <c r="G868"/>
      <c r="H868"/>
      <c r="I868"/>
      <c r="J868"/>
      <c r="K868"/>
      <c r="L868"/>
      <c r="M868"/>
      <c r="N868"/>
      <c r="O868"/>
      <c r="P868"/>
      <c r="Q868"/>
      <c r="R868"/>
      <c r="S868"/>
      <c r="T868"/>
      <c r="U868"/>
      <c r="V868"/>
      <c r="W868"/>
      <c r="X868"/>
      <c r="Y868"/>
      <c r="Z868"/>
      <c r="AA868"/>
      <c r="AB868"/>
      <c r="AC868"/>
      <c r="AD868"/>
      <c r="AE868"/>
      <c r="AF868"/>
      <c r="AG868"/>
      <c r="AH868"/>
      <c r="AI868"/>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row>
    <row r="869" spans="1:78">
      <c r="A869"/>
      <c r="B869"/>
      <c r="C869"/>
      <c r="D869"/>
      <c r="E869"/>
      <c r="F869"/>
      <c r="G869"/>
      <c r="H869"/>
      <c r="I869"/>
      <c r="J869"/>
      <c r="K869"/>
      <c r="L869"/>
      <c r="M869"/>
      <c r="N869"/>
      <c r="O869"/>
      <c r="P869"/>
      <c r="Q869"/>
      <c r="R869"/>
      <c r="S869"/>
      <c r="T869"/>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row>
    <row r="870" spans="1:78">
      <c r="A870"/>
      <c r="B870"/>
      <c r="C870"/>
      <c r="D870"/>
      <c r="E870"/>
      <c r="F870"/>
      <c r="G870"/>
      <c r="H870"/>
      <c r="I870"/>
      <c r="J870"/>
      <c r="K870"/>
      <c r="L870"/>
      <c r="M870"/>
      <c r="N870"/>
      <c r="O870"/>
      <c r="P870"/>
      <c r="Q870"/>
      <c r="R870"/>
      <c r="S870"/>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row>
    <row r="871" spans="1:78">
      <c r="A871"/>
      <c r="B871"/>
      <c r="C871"/>
      <c r="D871"/>
      <c r="E871"/>
      <c r="F871"/>
      <c r="G871"/>
      <c r="H871"/>
      <c r="I871"/>
      <c r="J871"/>
      <c r="K871"/>
      <c r="L871"/>
      <c r="M871"/>
      <c r="N871"/>
      <c r="O871"/>
      <c r="P871"/>
      <c r="Q871"/>
      <c r="R871"/>
      <c r="S871"/>
      <c r="T871"/>
      <c r="U871"/>
      <c r="V871"/>
      <c r="W871"/>
      <c r="X871"/>
      <c r="Y871"/>
      <c r="Z871"/>
      <c r="AA871"/>
      <c r="AB871"/>
      <c r="AC871"/>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row>
    <row r="872" spans="1:78">
      <c r="A872"/>
      <c r="B872"/>
      <c r="C872"/>
      <c r="D872"/>
      <c r="E872"/>
      <c r="F872"/>
      <c r="G872"/>
      <c r="H872"/>
      <c r="I872"/>
      <c r="J872"/>
      <c r="K872"/>
      <c r="L872"/>
      <c r="M872"/>
      <c r="N872"/>
      <c r="O872"/>
      <c r="P872"/>
      <c r="Q872"/>
      <c r="R872"/>
      <c r="S872"/>
      <c r="T872"/>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row>
    <row r="873" spans="1:78">
      <c r="A873"/>
      <c r="B873"/>
      <c r="C873"/>
      <c r="D873"/>
      <c r="E873"/>
      <c r="F873"/>
      <c r="G873"/>
      <c r="H873"/>
      <c r="I873"/>
      <c r="J873"/>
      <c r="K873"/>
      <c r="L873"/>
      <c r="M873"/>
      <c r="N873"/>
      <c r="O873"/>
      <c r="P873"/>
      <c r="Q873"/>
      <c r="R873"/>
      <c r="S873"/>
      <c r="T873"/>
      <c r="U873"/>
      <c r="V873"/>
      <c r="W873"/>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row>
    <row r="874" spans="1:78">
      <c r="A874"/>
      <c r="B874"/>
      <c r="C874"/>
      <c r="D874"/>
      <c r="E874"/>
      <c r="F874"/>
      <c r="G874"/>
      <c r="H874"/>
      <c r="I874"/>
      <c r="J874"/>
      <c r="K874"/>
      <c r="L874"/>
      <c r="M874"/>
      <c r="N874"/>
      <c r="O874"/>
      <c r="P874"/>
      <c r="Q874"/>
      <c r="R874"/>
      <c r="S874"/>
      <c r="T874"/>
      <c r="U874"/>
      <c r="V874"/>
      <c r="W874"/>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row>
    <row r="875" spans="1:78">
      <c r="A875"/>
      <c r="B875"/>
      <c r="C875"/>
      <c r="D875"/>
      <c r="E875"/>
      <c r="F875"/>
      <c r="G875"/>
      <c r="H875"/>
      <c r="I875"/>
      <c r="J875"/>
      <c r="K875"/>
      <c r="L875"/>
      <c r="M875"/>
      <c r="N875"/>
      <c r="O875"/>
      <c r="P875"/>
      <c r="Q875"/>
      <c r="R875"/>
      <c r="S875"/>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row>
    <row r="876" spans="1:78">
      <c r="A876"/>
      <c r="B876"/>
      <c r="C876"/>
      <c r="D876"/>
      <c r="E876"/>
      <c r="F876"/>
      <c r="G876"/>
      <c r="H876"/>
      <c r="I876"/>
      <c r="J876"/>
      <c r="K876"/>
      <c r="L876"/>
      <c r="M876"/>
      <c r="N876"/>
      <c r="O876"/>
      <c r="P876"/>
      <c r="Q876"/>
      <c r="R876"/>
      <c r="S876"/>
      <c r="T876"/>
      <c r="U876"/>
      <c r="V876"/>
      <c r="W876"/>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row>
    <row r="877" spans="1:78">
      <c r="A877"/>
      <c r="B877"/>
      <c r="C877"/>
      <c r="D877"/>
      <c r="E877"/>
      <c r="F877"/>
      <c r="G877"/>
      <c r="H877"/>
      <c r="I877"/>
      <c r="J877"/>
      <c r="K877"/>
      <c r="L877"/>
      <c r="M877"/>
      <c r="N877"/>
      <c r="O877"/>
      <c r="P877"/>
      <c r="Q877"/>
      <c r="R877"/>
      <c r="S877"/>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row>
    <row r="878" spans="1:78">
      <c r="A878"/>
      <c r="B878"/>
      <c r="C878"/>
      <c r="D878"/>
      <c r="E878"/>
      <c r="F878"/>
      <c r="G878"/>
      <c r="H878"/>
      <c r="I878"/>
      <c r="J878"/>
      <c r="K878"/>
      <c r="L878"/>
      <c r="M878"/>
      <c r="N878"/>
      <c r="O878"/>
      <c r="P878"/>
      <c r="Q878"/>
      <c r="R878"/>
      <c r="S878"/>
      <c r="T878"/>
      <c r="U878"/>
      <c r="V878"/>
      <c r="W878"/>
      <c r="X878"/>
      <c r="Y878"/>
      <c r="Z878"/>
      <c r="AA878"/>
      <c r="AB878"/>
      <c r="AC878"/>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row>
    <row r="879" spans="1:78">
      <c r="A879"/>
      <c r="B879"/>
      <c r="C879"/>
      <c r="D879"/>
      <c r="E879"/>
      <c r="F879"/>
      <c r="G879"/>
      <c r="H879"/>
      <c r="I879"/>
      <c r="J879"/>
      <c r="K879"/>
      <c r="L879"/>
      <c r="M879"/>
      <c r="N879"/>
      <c r="O879"/>
      <c r="P879"/>
      <c r="Q879"/>
      <c r="R879"/>
      <c r="S879"/>
      <c r="T879"/>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row>
    <row r="880" spans="1:78">
      <c r="A880"/>
      <c r="B880"/>
      <c r="C880"/>
      <c r="D880"/>
      <c r="E880"/>
      <c r="F880"/>
      <c r="G880"/>
      <c r="H880"/>
      <c r="I880"/>
      <c r="J880"/>
      <c r="K880"/>
      <c r="L880"/>
      <c r="M880"/>
      <c r="N880"/>
      <c r="O880"/>
      <c r="P880"/>
      <c r="Q880"/>
      <c r="R880"/>
      <c r="S880"/>
      <c r="T880"/>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row>
    <row r="881" spans="1:78">
      <c r="A881"/>
      <c r="B881"/>
      <c r="C881"/>
      <c r="D881"/>
      <c r="E881"/>
      <c r="F881"/>
      <c r="G881"/>
      <c r="H881"/>
      <c r="I881"/>
      <c r="J881"/>
      <c r="K881"/>
      <c r="L881"/>
      <c r="M881"/>
      <c r="N881"/>
      <c r="O881"/>
      <c r="P881"/>
      <c r="Q881"/>
      <c r="R881"/>
      <c r="S881"/>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row>
    <row r="882" spans="1:78">
      <c r="A882"/>
      <c r="B882"/>
      <c r="C882"/>
      <c r="D882"/>
      <c r="E882"/>
      <c r="F882"/>
      <c r="G882"/>
      <c r="H882"/>
      <c r="I882"/>
      <c r="J882"/>
      <c r="K882"/>
      <c r="L882"/>
      <c r="M882"/>
      <c r="N882"/>
      <c r="O882"/>
      <c r="P882"/>
      <c r="Q882"/>
      <c r="R882"/>
      <c r="S882"/>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row>
    <row r="883" spans="1:78">
      <c r="A883"/>
      <c r="B883"/>
      <c r="C883"/>
      <c r="D883"/>
      <c r="E883"/>
      <c r="F883"/>
      <c r="G883"/>
      <c r="H883"/>
      <c r="I883"/>
      <c r="J883"/>
      <c r="K883"/>
      <c r="L883"/>
      <c r="M883"/>
      <c r="N883"/>
      <c r="O883"/>
      <c r="P883"/>
      <c r="Q883"/>
      <c r="R883"/>
      <c r="S883"/>
      <c r="T883"/>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row>
    <row r="884" spans="1:78">
      <c r="A884"/>
      <c r="B884"/>
      <c r="C884"/>
      <c r="D884"/>
      <c r="E884"/>
      <c r="F884"/>
      <c r="G884"/>
      <c r="H884"/>
      <c r="I884"/>
      <c r="J884"/>
      <c r="K884"/>
      <c r="L884"/>
      <c r="M884"/>
      <c r="N884"/>
      <c r="O884"/>
      <c r="P884"/>
      <c r="Q884"/>
      <c r="R884"/>
      <c r="S884"/>
      <c r="T884"/>
      <c r="U884"/>
      <c r="V884"/>
      <c r="W884"/>
      <c r="X884"/>
      <c r="Y884"/>
      <c r="Z884"/>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row>
    <row r="885" spans="1:78">
      <c r="A885"/>
      <c r="B885"/>
      <c r="C885"/>
      <c r="D885"/>
      <c r="E885"/>
      <c r="F885"/>
      <c r="G885"/>
      <c r="H885"/>
      <c r="I885"/>
      <c r="J885"/>
      <c r="K885"/>
      <c r="L885"/>
      <c r="M885"/>
      <c r="N885"/>
      <c r="O885"/>
      <c r="P885"/>
      <c r="Q885"/>
      <c r="R885"/>
      <c r="S885"/>
      <c r="T885"/>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row>
    <row r="886" spans="1:78">
      <c r="A886"/>
      <c r="B886"/>
      <c r="C886"/>
      <c r="D886"/>
      <c r="E886"/>
      <c r="F886"/>
      <c r="G886"/>
      <c r="H886"/>
      <c r="I886"/>
      <c r="J886"/>
      <c r="K886"/>
      <c r="L886"/>
      <c r="M886"/>
      <c r="N886"/>
      <c r="O886"/>
      <c r="P886"/>
      <c r="Q886"/>
      <c r="R886"/>
      <c r="S886"/>
      <c r="T886"/>
      <c r="U886"/>
      <c r="V886"/>
      <c r="W886"/>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row>
    <row r="887" spans="1:78">
      <c r="A887"/>
      <c r="B887"/>
      <c r="C887"/>
      <c r="D887"/>
      <c r="E887"/>
      <c r="F887"/>
      <c r="G887"/>
      <c r="H887"/>
      <c r="I887"/>
      <c r="J887"/>
      <c r="K887"/>
      <c r="L887"/>
      <c r="M887"/>
      <c r="N887"/>
      <c r="O887"/>
      <c r="P887"/>
      <c r="Q887"/>
      <c r="R887"/>
      <c r="S887"/>
      <c r="T887"/>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row>
    <row r="888" spans="1:78">
      <c r="A888"/>
      <c r="B888"/>
      <c r="C888"/>
      <c r="D888"/>
      <c r="E888"/>
      <c r="F888"/>
      <c r="G888"/>
      <c r="H888"/>
      <c r="I888"/>
      <c r="J888"/>
      <c r="K888"/>
      <c r="L888"/>
      <c r="M888"/>
      <c r="N888"/>
      <c r="O888"/>
      <c r="P888"/>
      <c r="Q888"/>
      <c r="R888"/>
      <c r="S888"/>
      <c r="T888"/>
      <c r="U888"/>
      <c r="V888"/>
      <c r="W888"/>
      <c r="X888"/>
      <c r="Y888"/>
      <c r="Z888"/>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row>
    <row r="889" spans="1:78">
      <c r="A889"/>
      <c r="B889"/>
      <c r="C889"/>
      <c r="D889"/>
      <c r="E889"/>
      <c r="F889"/>
      <c r="G889"/>
      <c r="H889"/>
      <c r="I889"/>
      <c r="J889"/>
      <c r="K889"/>
      <c r="L889"/>
      <c r="M889"/>
      <c r="N889"/>
      <c r="O889"/>
      <c r="P889"/>
      <c r="Q889"/>
      <c r="R889"/>
      <c r="S889"/>
      <c r="T889"/>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row>
    <row r="890" spans="1:78">
      <c r="A890"/>
      <c r="B890"/>
      <c r="C890"/>
      <c r="D890"/>
      <c r="E890"/>
      <c r="F890"/>
      <c r="G890"/>
      <c r="H890"/>
      <c r="I890"/>
      <c r="J890"/>
      <c r="K890"/>
      <c r="L890"/>
      <c r="M890"/>
      <c r="N890"/>
      <c r="O890"/>
      <c r="P890"/>
      <c r="Q890"/>
      <c r="R890"/>
      <c r="S890"/>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row>
    <row r="891" spans="1:78">
      <c r="A891"/>
      <c r="B891"/>
      <c r="C891"/>
      <c r="D891"/>
      <c r="E891"/>
      <c r="F891"/>
      <c r="G891"/>
      <c r="H891"/>
      <c r="I891"/>
      <c r="J891"/>
      <c r="K891"/>
      <c r="L891"/>
      <c r="M891"/>
      <c r="N891"/>
      <c r="O891"/>
      <c r="P891"/>
      <c r="Q891"/>
      <c r="R891"/>
      <c r="S891"/>
      <c r="T891"/>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row>
    <row r="892" spans="1:78">
      <c r="A892"/>
      <c r="B892"/>
      <c r="C892"/>
      <c r="D892"/>
      <c r="E892"/>
      <c r="F892"/>
      <c r="G892"/>
      <c r="H892"/>
      <c r="I892"/>
      <c r="J892"/>
      <c r="K892"/>
      <c r="L892"/>
      <c r="M892"/>
      <c r="N892"/>
      <c r="O892"/>
      <c r="P892"/>
      <c r="Q892"/>
      <c r="R892"/>
      <c r="S892"/>
      <c r="T892"/>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row>
    <row r="893" spans="1:78">
      <c r="A893"/>
      <c r="B893"/>
      <c r="C893"/>
      <c r="D893"/>
      <c r="E893"/>
      <c r="F893"/>
      <c r="G893"/>
      <c r="H893"/>
      <c r="I893"/>
      <c r="J893"/>
      <c r="K893"/>
      <c r="L893"/>
      <c r="M893"/>
      <c r="N893"/>
      <c r="O893"/>
      <c r="P893"/>
      <c r="Q893"/>
      <c r="R893"/>
      <c r="S893"/>
      <c r="T893"/>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row>
    <row r="894" spans="1:78">
      <c r="A894"/>
      <c r="B894"/>
      <c r="C894"/>
      <c r="D894"/>
      <c r="E894"/>
      <c r="F894"/>
      <c r="G894"/>
      <c r="H894"/>
      <c r="I894"/>
      <c r="J894"/>
      <c r="K894"/>
      <c r="L894"/>
      <c r="M894"/>
      <c r="N894"/>
      <c r="O894"/>
      <c r="P894"/>
      <c r="Q894"/>
      <c r="R894"/>
      <c r="S894"/>
      <c r="T894"/>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c r="BR894"/>
      <c r="BS894"/>
      <c r="BT894"/>
      <c r="BU894"/>
      <c r="BV894"/>
      <c r="BW894"/>
      <c r="BX894"/>
      <c r="BY894"/>
      <c r="BZ894"/>
    </row>
    <row r="895" spans="1:78">
      <c r="A895"/>
      <c r="B895"/>
      <c r="C895"/>
      <c r="D895"/>
      <c r="E895"/>
      <c r="F895"/>
      <c r="G895"/>
      <c r="H895"/>
      <c r="I895"/>
      <c r="J895"/>
      <c r="K895"/>
      <c r="L895"/>
      <c r="M895"/>
      <c r="N895"/>
      <c r="O895"/>
      <c r="P895"/>
      <c r="Q895"/>
      <c r="R895"/>
      <c r="S895"/>
      <c r="T895"/>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row>
    <row r="896" spans="1:78">
      <c r="A896"/>
      <c r="B896"/>
      <c r="C896"/>
      <c r="D896"/>
      <c r="E896"/>
      <c r="F896"/>
      <c r="G896"/>
      <c r="H896"/>
      <c r="I896"/>
      <c r="J896"/>
      <c r="K896"/>
      <c r="L896"/>
      <c r="M896"/>
      <c r="N896"/>
      <c r="O896"/>
      <c r="P896"/>
      <c r="Q896"/>
      <c r="R896"/>
      <c r="S896"/>
      <c r="T896"/>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row>
    <row r="897" spans="1:78">
      <c r="A897"/>
      <c r="B897"/>
      <c r="C897"/>
      <c r="D897"/>
      <c r="E897"/>
      <c r="F897"/>
      <c r="G897"/>
      <c r="H897"/>
      <c r="I897"/>
      <c r="J897"/>
      <c r="K897"/>
      <c r="L897"/>
      <c r="M897"/>
      <c r="N897"/>
      <c r="O897"/>
      <c r="P897"/>
      <c r="Q897"/>
      <c r="R897"/>
      <c r="S897"/>
      <c r="T897"/>
      <c r="U897"/>
      <c r="V897"/>
      <c r="W897"/>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row>
    <row r="898" spans="1:78">
      <c r="A898"/>
      <c r="B898"/>
      <c r="C898"/>
      <c r="D898"/>
      <c r="E898"/>
      <c r="F898"/>
      <c r="G898"/>
      <c r="H898"/>
      <c r="I898"/>
      <c r="J898"/>
      <c r="K898"/>
      <c r="L898"/>
      <c r="M898"/>
      <c r="N898"/>
      <c r="O898"/>
      <c r="P898"/>
      <c r="Q898"/>
      <c r="R898"/>
      <c r="S898"/>
      <c r="T898"/>
      <c r="U898"/>
      <c r="V898"/>
      <c r="W898"/>
      <c r="X898"/>
      <c r="Y898"/>
      <c r="Z898"/>
      <c r="AA898"/>
      <c r="AB898"/>
      <c r="AC898"/>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c r="BS898"/>
      <c r="BT898"/>
      <c r="BU898"/>
      <c r="BV898"/>
      <c r="BW898"/>
      <c r="BX898"/>
      <c r="BY898"/>
      <c r="BZ898"/>
    </row>
    <row r="899" spans="1:78">
      <c r="A899"/>
      <c r="B899"/>
      <c r="C899"/>
      <c r="D899"/>
      <c r="E899"/>
      <c r="F899"/>
      <c r="G899"/>
      <c r="H899"/>
      <c r="I899"/>
      <c r="J899"/>
      <c r="K899"/>
      <c r="L899"/>
      <c r="M899"/>
      <c r="N899"/>
      <c r="O899"/>
      <c r="P899"/>
      <c r="Q899"/>
      <c r="R899"/>
      <c r="S899"/>
      <c r="T899"/>
      <c r="U899"/>
      <c r="V899"/>
      <c r="W899"/>
      <c r="X899"/>
      <c r="Y899"/>
      <c r="Z899"/>
      <c r="AA899"/>
      <c r="AB899"/>
      <c r="AC899"/>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row>
    <row r="900" spans="1:78">
      <c r="A900"/>
      <c r="B900"/>
      <c r="C900"/>
      <c r="D900"/>
      <c r="E900"/>
      <c r="F900"/>
      <c r="G900"/>
      <c r="H900"/>
      <c r="I900"/>
      <c r="J900"/>
      <c r="K900"/>
      <c r="L900"/>
      <c r="M900"/>
      <c r="N900"/>
      <c r="O900"/>
      <c r="P900"/>
      <c r="Q900"/>
      <c r="R900"/>
      <c r="S900"/>
      <c r="T900"/>
      <c r="U900"/>
      <c r="V900"/>
      <c r="W900"/>
      <c r="X900"/>
      <c r="Y900"/>
      <c r="Z900"/>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row>
    <row r="901" spans="1:78">
      <c r="A901"/>
      <c r="B901"/>
      <c r="C901"/>
      <c r="D901"/>
      <c r="E901"/>
      <c r="F901"/>
      <c r="G901"/>
      <c r="H901"/>
      <c r="I901"/>
      <c r="J901"/>
      <c r="K901"/>
      <c r="L901"/>
      <c r="M901"/>
      <c r="N901"/>
      <c r="O901"/>
      <c r="P901"/>
      <c r="Q901"/>
      <c r="R901"/>
      <c r="S901"/>
      <c r="T901"/>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row>
    <row r="902" spans="1:78">
      <c r="A902"/>
      <c r="B902"/>
      <c r="C902"/>
      <c r="D902"/>
      <c r="E902"/>
      <c r="F902"/>
      <c r="G902"/>
      <c r="H902"/>
      <c r="I902"/>
      <c r="J902"/>
      <c r="K902"/>
      <c r="L902"/>
      <c r="M902"/>
      <c r="N902"/>
      <c r="O902"/>
      <c r="P902"/>
      <c r="Q902"/>
      <c r="R902"/>
      <c r="S902"/>
      <c r="T902"/>
      <c r="U902"/>
      <c r="V902"/>
      <c r="W902"/>
      <c r="X902"/>
      <c r="Y902"/>
      <c r="Z902"/>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row>
    <row r="903" spans="1:78">
      <c r="A903"/>
      <c r="B903"/>
      <c r="C903"/>
      <c r="D903"/>
      <c r="E903"/>
      <c r="F903"/>
      <c r="G903"/>
      <c r="H903"/>
      <c r="I903"/>
      <c r="J903"/>
      <c r="K903"/>
      <c r="L903"/>
      <c r="M903"/>
      <c r="N903"/>
      <c r="O903"/>
      <c r="P903"/>
      <c r="Q903"/>
      <c r="R903"/>
      <c r="S903"/>
      <c r="T903"/>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row>
    <row r="904" spans="1:78">
      <c r="A904"/>
      <c r="B904"/>
      <c r="C904"/>
      <c r="D904"/>
      <c r="E904"/>
      <c r="F904"/>
      <c r="G904"/>
      <c r="H904"/>
      <c r="I904"/>
      <c r="J904"/>
      <c r="K904"/>
      <c r="L904"/>
      <c r="M904"/>
      <c r="N904"/>
      <c r="O904"/>
      <c r="P904"/>
      <c r="Q904"/>
      <c r="R904"/>
      <c r="S904"/>
      <c r="T904"/>
      <c r="U904"/>
      <c r="V904"/>
      <c r="W904"/>
      <c r="X904"/>
      <c r="Y904"/>
      <c r="Z904"/>
      <c r="AA904"/>
      <c r="AB904"/>
      <c r="AC904"/>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row>
    <row r="905" spans="1:78">
      <c r="A905"/>
      <c r="B905"/>
      <c r="C905"/>
      <c r="D905"/>
      <c r="E905"/>
      <c r="F905"/>
      <c r="G905"/>
      <c r="H905"/>
      <c r="I905"/>
      <c r="J905"/>
      <c r="K905"/>
      <c r="L905"/>
      <c r="M905"/>
      <c r="N905"/>
      <c r="O905"/>
      <c r="P905"/>
      <c r="Q905"/>
      <c r="R905"/>
      <c r="S905"/>
      <c r="T905"/>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row>
    <row r="906" spans="1:78">
      <c r="A906"/>
      <c r="B906"/>
      <c r="C906"/>
      <c r="D906"/>
      <c r="E906"/>
      <c r="F906"/>
      <c r="G906"/>
      <c r="H906"/>
      <c r="I906"/>
      <c r="J906"/>
      <c r="K906"/>
      <c r="L906"/>
      <c r="M906"/>
      <c r="N906"/>
      <c r="O906"/>
      <c r="P906"/>
      <c r="Q906"/>
      <c r="R906"/>
      <c r="S906"/>
      <c r="T906"/>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c r="BX906"/>
      <c r="BY906"/>
      <c r="BZ906"/>
    </row>
    <row r="907" spans="1:78">
      <c r="A907"/>
      <c r="B907"/>
      <c r="C907"/>
      <c r="D907"/>
      <c r="E907"/>
      <c r="F907"/>
      <c r="G907"/>
      <c r="H907"/>
      <c r="I907"/>
      <c r="J907"/>
      <c r="K907"/>
      <c r="L907"/>
      <c r="M907"/>
      <c r="N907"/>
      <c r="O907"/>
      <c r="P907"/>
      <c r="Q907"/>
      <c r="R907"/>
      <c r="S907"/>
      <c r="T907"/>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c r="BX907"/>
      <c r="BY907"/>
      <c r="BZ907"/>
    </row>
    <row r="908" spans="1:78">
      <c r="A908"/>
      <c r="B908"/>
      <c r="C908"/>
      <c r="D908"/>
      <c r="E908"/>
      <c r="F908"/>
      <c r="G908"/>
      <c r="H908"/>
      <c r="I908"/>
      <c r="J908"/>
      <c r="K908"/>
      <c r="L908"/>
      <c r="M908"/>
      <c r="N908"/>
      <c r="O908"/>
      <c r="P908"/>
      <c r="Q908"/>
      <c r="R908"/>
      <c r="S908"/>
      <c r="T908"/>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row>
    <row r="909" spans="1:78">
      <c r="A909"/>
      <c r="B909"/>
      <c r="C909"/>
      <c r="D909"/>
      <c r="E909"/>
      <c r="F909"/>
      <c r="G909"/>
      <c r="H909"/>
      <c r="I909"/>
      <c r="J909"/>
      <c r="K909"/>
      <c r="L909"/>
      <c r="M909"/>
      <c r="N909"/>
      <c r="O909"/>
      <c r="P909"/>
      <c r="Q909"/>
      <c r="R909"/>
      <c r="S909"/>
      <c r="T909"/>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row>
    <row r="910" spans="1:78">
      <c r="A910"/>
      <c r="B910"/>
      <c r="C910"/>
      <c r="D910"/>
      <c r="E910"/>
      <c r="F910"/>
      <c r="G910"/>
      <c r="H910"/>
      <c r="I910"/>
      <c r="J910"/>
      <c r="K910"/>
      <c r="L910"/>
      <c r="M910"/>
      <c r="N910"/>
      <c r="O910"/>
      <c r="P910"/>
      <c r="Q910"/>
      <c r="R910"/>
      <c r="S910"/>
      <c r="T910"/>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row>
    <row r="911" spans="1:78">
      <c r="A911"/>
      <c r="B911"/>
      <c r="C911"/>
      <c r="D911"/>
      <c r="E911"/>
      <c r="F911"/>
      <c r="G911"/>
      <c r="H911"/>
      <c r="I911"/>
      <c r="J911"/>
      <c r="K911"/>
      <c r="L911"/>
      <c r="M911"/>
      <c r="N911"/>
      <c r="O911"/>
      <c r="P911"/>
      <c r="Q911"/>
      <c r="R911"/>
      <c r="S911"/>
      <c r="T911"/>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row>
    <row r="912" spans="1:78">
      <c r="A912"/>
      <c r="B912"/>
      <c r="C912"/>
      <c r="D912"/>
      <c r="E912"/>
      <c r="F912"/>
      <c r="G912"/>
      <c r="H912"/>
      <c r="I912"/>
      <c r="J912"/>
      <c r="K912"/>
      <c r="L912"/>
      <c r="M912"/>
      <c r="N912"/>
      <c r="O912"/>
      <c r="P912"/>
      <c r="Q912"/>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c r="BS912"/>
      <c r="BT912"/>
      <c r="BU912"/>
      <c r="BV912"/>
      <c r="BW912"/>
      <c r="BX912"/>
      <c r="BY912"/>
      <c r="BZ912"/>
    </row>
    <row r="913" spans="1:78">
      <c r="A913"/>
      <c r="B913"/>
      <c r="C913"/>
      <c r="D913"/>
      <c r="E913"/>
      <c r="F913"/>
      <c r="G913"/>
      <c r="H913"/>
      <c r="I913"/>
      <c r="J913"/>
      <c r="K913"/>
      <c r="L913"/>
      <c r="M913"/>
      <c r="N913"/>
      <c r="O913"/>
      <c r="P913"/>
      <c r="Q913"/>
      <c r="R913"/>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row>
    <row r="914" spans="1:78">
      <c r="A914"/>
      <c r="B914"/>
      <c r="C914"/>
      <c r="D914"/>
      <c r="E914"/>
      <c r="F914"/>
      <c r="G914"/>
      <c r="H914"/>
      <c r="I914"/>
      <c r="J914"/>
      <c r="K914"/>
      <c r="L914"/>
      <c r="M914"/>
      <c r="N914"/>
      <c r="O914"/>
      <c r="P914"/>
      <c r="Q914"/>
      <c r="R914"/>
      <c r="S914"/>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c r="BX914"/>
      <c r="BY914"/>
      <c r="BZ914"/>
    </row>
    <row r="915" spans="1:78">
      <c r="A915"/>
      <c r="B915"/>
      <c r="C915"/>
      <c r="D915"/>
      <c r="E915"/>
      <c r="F915"/>
      <c r="G915"/>
      <c r="H915"/>
      <c r="I915"/>
      <c r="J915"/>
      <c r="K915"/>
      <c r="L915"/>
      <c r="M915"/>
      <c r="N915"/>
      <c r="O915"/>
      <c r="P915"/>
      <c r="Q915"/>
      <c r="R915"/>
      <c r="S915"/>
      <c r="T915"/>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row>
    <row r="916" spans="1:78">
      <c r="A916"/>
      <c r="B916"/>
      <c r="C916"/>
      <c r="D916"/>
      <c r="E916"/>
      <c r="F916"/>
      <c r="G916"/>
      <c r="H916"/>
      <c r="I916"/>
      <c r="J916"/>
      <c r="K916"/>
      <c r="L916"/>
      <c r="M916"/>
      <c r="N916"/>
      <c r="O916"/>
      <c r="P916"/>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row>
    <row r="917" spans="1:78">
      <c r="A917"/>
      <c r="B917"/>
      <c r="C917"/>
      <c r="D917"/>
      <c r="E917"/>
      <c r="F917"/>
      <c r="G917"/>
      <c r="H917"/>
      <c r="I917"/>
      <c r="J917"/>
      <c r="K917"/>
      <c r="L917"/>
      <c r="M917"/>
      <c r="N917"/>
      <c r="O917"/>
      <c r="P917"/>
      <c r="Q917"/>
      <c r="R917"/>
      <c r="S917"/>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c r="BR917"/>
      <c r="BS917"/>
      <c r="BT917"/>
      <c r="BU917"/>
      <c r="BV917"/>
      <c r="BW917"/>
      <c r="BX917"/>
      <c r="BY917"/>
      <c r="BZ917"/>
    </row>
    <row r="918" spans="1:78">
      <c r="A918"/>
      <c r="B918"/>
      <c r="C918"/>
      <c r="D918"/>
      <c r="E918"/>
      <c r="F918"/>
      <c r="G918"/>
      <c r="H918"/>
      <c r="I918"/>
      <c r="J918"/>
      <c r="K918"/>
      <c r="L918"/>
      <c r="M918"/>
      <c r="N918"/>
      <c r="O918"/>
      <c r="P918"/>
      <c r="Q918"/>
      <c r="R918"/>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c r="BS918"/>
      <c r="BT918"/>
      <c r="BU918"/>
      <c r="BV918"/>
      <c r="BW918"/>
      <c r="BX918"/>
      <c r="BY918"/>
      <c r="BZ918"/>
    </row>
    <row r="919" spans="1:78">
      <c r="A919"/>
      <c r="B919"/>
      <c r="C919"/>
      <c r="D919"/>
      <c r="E919"/>
      <c r="F919"/>
      <c r="G919"/>
      <c r="H919"/>
      <c r="I919"/>
      <c r="J919"/>
      <c r="K919"/>
      <c r="L919"/>
      <c r="M919"/>
      <c r="N919"/>
      <c r="O919"/>
      <c r="P919"/>
      <c r="Q919"/>
      <c r="R919"/>
      <c r="S919"/>
      <c r="T919"/>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c r="BS919"/>
      <c r="BT919"/>
      <c r="BU919"/>
      <c r="BV919"/>
      <c r="BW919"/>
      <c r="BX919"/>
      <c r="BY919"/>
      <c r="BZ919"/>
    </row>
    <row r="920" spans="1:78">
      <c r="A920"/>
      <c r="B920"/>
      <c r="C920"/>
      <c r="D920"/>
      <c r="E920"/>
      <c r="F920"/>
      <c r="G920"/>
      <c r="H920"/>
      <c r="I920"/>
      <c r="J920"/>
      <c r="K920"/>
      <c r="L920"/>
      <c r="M920"/>
      <c r="N920"/>
      <c r="O920"/>
      <c r="P920"/>
      <c r="Q920"/>
      <c r="R920"/>
      <c r="S920"/>
      <c r="T920"/>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c r="BS920"/>
      <c r="BT920"/>
      <c r="BU920"/>
      <c r="BV920"/>
      <c r="BW920"/>
      <c r="BX920"/>
      <c r="BY920"/>
      <c r="BZ920"/>
    </row>
    <row r="921" spans="1:78">
      <c r="A921"/>
      <c r="B921"/>
      <c r="C921"/>
      <c r="D921"/>
      <c r="E921"/>
      <c r="F921"/>
      <c r="G921"/>
      <c r="H921"/>
      <c r="I921"/>
      <c r="J921"/>
      <c r="K921"/>
      <c r="L921"/>
      <c r="M921"/>
      <c r="N921"/>
      <c r="O921"/>
      <c r="P921"/>
      <c r="Q921"/>
      <c r="R921"/>
      <c r="S921"/>
      <c r="T921"/>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c r="BX921"/>
      <c r="BY921"/>
      <c r="BZ921"/>
    </row>
    <row r="922" spans="1:78">
      <c r="A922"/>
      <c r="B922"/>
      <c r="C922"/>
      <c r="D922"/>
      <c r="E922"/>
      <c r="F922"/>
      <c r="G922"/>
      <c r="H922"/>
      <c r="I922"/>
      <c r="J922"/>
      <c r="K922"/>
      <c r="L922"/>
      <c r="M922"/>
      <c r="N922"/>
      <c r="O922"/>
      <c r="P922"/>
      <c r="Q922"/>
      <c r="R922"/>
      <c r="S922"/>
      <c r="T922"/>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row>
    <row r="923" spans="1:78">
      <c r="A923"/>
      <c r="B923"/>
      <c r="C923"/>
      <c r="D923"/>
      <c r="E923"/>
      <c r="F923"/>
      <c r="G923"/>
      <c r="H923"/>
      <c r="I923"/>
      <c r="J923"/>
      <c r="K923"/>
      <c r="L923"/>
      <c r="M923"/>
      <c r="N923"/>
      <c r="O923"/>
      <c r="P923"/>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row>
    <row r="924" spans="1:78">
      <c r="A924"/>
      <c r="B924"/>
      <c r="C924"/>
      <c r="D924"/>
      <c r="E924"/>
      <c r="F924"/>
      <c r="G924"/>
      <c r="H924"/>
      <c r="I924"/>
      <c r="J924"/>
      <c r="K924"/>
      <c r="L924"/>
      <c r="M924"/>
      <c r="N924"/>
      <c r="O924"/>
      <c r="P924"/>
      <c r="Q924"/>
      <c r="R924"/>
      <c r="S924"/>
      <c r="T924"/>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row>
    <row r="925" spans="1:78">
      <c r="A925"/>
      <c r="B925"/>
      <c r="C925"/>
      <c r="D925"/>
      <c r="E925"/>
      <c r="F925"/>
      <c r="G925"/>
      <c r="H925"/>
      <c r="I925"/>
      <c r="J925"/>
      <c r="K925"/>
      <c r="L925"/>
      <c r="M925"/>
      <c r="N925"/>
      <c r="O925"/>
      <c r="P925"/>
      <c r="Q925"/>
      <c r="R925"/>
      <c r="S925"/>
      <c r="T925"/>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c r="BS925"/>
      <c r="BT925"/>
      <c r="BU925"/>
      <c r="BV925"/>
      <c r="BW925"/>
      <c r="BX925"/>
      <c r="BY925"/>
      <c r="BZ925"/>
    </row>
    <row r="926" spans="1:78">
      <c r="A926"/>
      <c r="B926"/>
      <c r="C926"/>
      <c r="D926"/>
      <c r="E926"/>
      <c r="F926"/>
      <c r="G926"/>
      <c r="H926"/>
      <c r="I926"/>
      <c r="J926"/>
      <c r="K926"/>
      <c r="L926"/>
      <c r="M926"/>
      <c r="N926"/>
      <c r="O926"/>
      <c r="P926"/>
      <c r="Q926"/>
      <c r="R926"/>
      <c r="S926"/>
      <c r="T926"/>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c r="BS926"/>
      <c r="BT926"/>
      <c r="BU926"/>
      <c r="BV926"/>
      <c r="BW926"/>
      <c r="BX926"/>
      <c r="BY926"/>
      <c r="BZ926"/>
    </row>
    <row r="927" spans="1:78">
      <c r="A927"/>
      <c r="B927"/>
      <c r="C927"/>
      <c r="D927"/>
      <c r="E927"/>
      <c r="F927"/>
      <c r="G927"/>
      <c r="H927"/>
      <c r="I927"/>
      <c r="J927"/>
      <c r="K927"/>
      <c r="L927"/>
      <c r="M927"/>
      <c r="N927"/>
      <c r="O927"/>
      <c r="P927"/>
      <c r="Q927"/>
      <c r="R927"/>
      <c r="S927"/>
      <c r="T927"/>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row>
    <row r="928" spans="1:78">
      <c r="A928"/>
      <c r="B928"/>
      <c r="C928"/>
      <c r="D928"/>
      <c r="E928"/>
      <c r="F928"/>
      <c r="G928"/>
      <c r="H928"/>
      <c r="I928"/>
      <c r="J928"/>
      <c r="K928"/>
      <c r="L928"/>
      <c r="M928"/>
      <c r="N928"/>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c r="BX928"/>
      <c r="BY928"/>
      <c r="BZ928"/>
    </row>
    <row r="929" spans="1:78">
      <c r="A929"/>
      <c r="B929"/>
      <c r="C929"/>
      <c r="D929"/>
      <c r="E929"/>
      <c r="F929"/>
      <c r="G929"/>
      <c r="H929"/>
      <c r="I929"/>
      <c r="J929"/>
      <c r="K929"/>
      <c r="L929"/>
      <c r="M929"/>
      <c r="N929"/>
      <c r="O929"/>
      <c r="P929"/>
      <c r="Q929"/>
      <c r="R929"/>
      <c r="S929"/>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c r="BX929"/>
      <c r="BY929"/>
      <c r="BZ929"/>
    </row>
    <row r="930" spans="1:78">
      <c r="A930"/>
      <c r="B930"/>
      <c r="C930"/>
      <c r="D930"/>
      <c r="E930"/>
      <c r="F930"/>
      <c r="G930"/>
      <c r="H930"/>
      <c r="I930"/>
      <c r="J930"/>
      <c r="K930"/>
      <c r="L930"/>
      <c r="M930"/>
      <c r="N930"/>
      <c r="O930"/>
      <c r="P930"/>
      <c r="Q930"/>
      <c r="R930"/>
      <c r="S930"/>
      <c r="T930"/>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c r="BR930"/>
      <c r="BS930"/>
      <c r="BT930"/>
      <c r="BU930"/>
      <c r="BV930"/>
      <c r="BW930"/>
      <c r="BX930"/>
      <c r="BY930"/>
      <c r="BZ930"/>
    </row>
    <row r="931" spans="1:78">
      <c r="A931"/>
      <c r="B931"/>
      <c r="C931"/>
      <c r="D931"/>
      <c r="E931"/>
      <c r="F931"/>
      <c r="G931"/>
      <c r="H931"/>
      <c r="I931"/>
      <c r="J931"/>
      <c r="K931"/>
      <c r="L931"/>
      <c r="M931"/>
      <c r="N931"/>
      <c r="O931"/>
      <c r="P931"/>
      <c r="Q931"/>
      <c r="R931"/>
      <c r="S931"/>
      <c r="T931"/>
      <c r="U931"/>
      <c r="V931"/>
      <c r="W931"/>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c r="BS931"/>
      <c r="BT931"/>
      <c r="BU931"/>
      <c r="BV931"/>
      <c r="BW931"/>
      <c r="BX931"/>
      <c r="BY931"/>
      <c r="BZ931"/>
    </row>
    <row r="932" spans="1:78">
      <c r="A932"/>
      <c r="B932"/>
      <c r="C932"/>
      <c r="D932"/>
      <c r="E932"/>
      <c r="F932"/>
      <c r="G932"/>
      <c r="H932"/>
      <c r="I932"/>
      <c r="J932"/>
      <c r="K932"/>
      <c r="L932"/>
      <c r="M932"/>
      <c r="N932"/>
      <c r="O932"/>
      <c r="P932"/>
      <c r="Q932"/>
      <c r="R932"/>
      <c r="S932"/>
      <c r="T932"/>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c r="BR932"/>
      <c r="BS932"/>
      <c r="BT932"/>
      <c r="BU932"/>
      <c r="BV932"/>
      <c r="BW932"/>
      <c r="BX932"/>
      <c r="BY932"/>
      <c r="BZ932"/>
    </row>
    <row r="933" spans="1:78">
      <c r="A933"/>
      <c r="B933"/>
      <c r="C933"/>
      <c r="D933"/>
      <c r="E933"/>
      <c r="F933"/>
      <c r="G933"/>
      <c r="H933"/>
      <c r="I933"/>
      <c r="J933"/>
      <c r="K933"/>
      <c r="L933"/>
      <c r="M933"/>
      <c r="N933"/>
      <c r="O933"/>
      <c r="P933"/>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c r="BX933"/>
      <c r="BY933"/>
      <c r="BZ933"/>
    </row>
    <row r="934" spans="1:78">
      <c r="A934"/>
      <c r="B934"/>
      <c r="C934"/>
      <c r="D934"/>
      <c r="E934"/>
      <c r="F934"/>
      <c r="G934"/>
      <c r="H934"/>
      <c r="I934"/>
      <c r="J934"/>
      <c r="K934"/>
      <c r="L934"/>
      <c r="M934"/>
      <c r="N934"/>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c r="BS934"/>
      <c r="BT934"/>
      <c r="BU934"/>
      <c r="BV934"/>
      <c r="BW934"/>
      <c r="BX934"/>
      <c r="BY934"/>
      <c r="BZ934"/>
    </row>
    <row r="935" spans="1:78">
      <c r="A935"/>
      <c r="B935"/>
      <c r="C935"/>
      <c r="D935"/>
      <c r="E935"/>
      <c r="F935"/>
      <c r="G935"/>
      <c r="H935"/>
      <c r="I935"/>
      <c r="J935"/>
      <c r="K935"/>
      <c r="L935"/>
      <c r="M935"/>
      <c r="N935"/>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row>
    <row r="936" spans="1:78">
      <c r="A936"/>
      <c r="B936"/>
      <c r="C936"/>
      <c r="D936"/>
      <c r="E936"/>
      <c r="F936"/>
      <c r="G936"/>
      <c r="H936"/>
      <c r="I936"/>
      <c r="J936"/>
      <c r="K936"/>
      <c r="L936"/>
      <c r="M936"/>
      <c r="N936"/>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row>
    <row r="937" spans="1:78">
      <c r="A937"/>
      <c r="B937"/>
      <c r="C937"/>
      <c r="D937"/>
      <c r="E937"/>
      <c r="F937"/>
      <c r="G937"/>
      <c r="H937"/>
      <c r="I937"/>
      <c r="J937"/>
      <c r="K937"/>
      <c r="L937"/>
      <c r="M937"/>
      <c r="N937"/>
      <c r="O937"/>
      <c r="P937"/>
      <c r="Q937"/>
      <c r="R937"/>
      <c r="S937"/>
      <c r="T937"/>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row>
    <row r="938" spans="1:78">
      <c r="A938"/>
      <c r="B938"/>
      <c r="C938"/>
      <c r="D938"/>
      <c r="E938"/>
      <c r="F938"/>
      <c r="G938"/>
      <c r="H938"/>
      <c r="I938"/>
      <c r="J938"/>
      <c r="K938"/>
      <c r="L938"/>
      <c r="M938"/>
      <c r="N938"/>
      <c r="O938"/>
      <c r="P938"/>
      <c r="Q938"/>
      <c r="R938"/>
      <c r="S938"/>
      <c r="T938"/>
      <c r="U938"/>
      <c r="V938"/>
      <c r="W938"/>
      <c r="X938"/>
      <c r="Y938"/>
      <c r="Z938"/>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row>
    <row r="939" spans="1:78">
      <c r="A939"/>
      <c r="B939"/>
      <c r="C939"/>
      <c r="D939"/>
      <c r="E939"/>
      <c r="F939"/>
      <c r="G939"/>
      <c r="H939"/>
      <c r="I939"/>
      <c r="J939"/>
      <c r="K939"/>
      <c r="L939"/>
      <c r="M939"/>
      <c r="N939"/>
      <c r="O939"/>
      <c r="P939"/>
      <c r="Q939"/>
      <c r="R939"/>
      <c r="S939"/>
      <c r="T939"/>
      <c r="U939"/>
      <c r="V939"/>
      <c r="W939"/>
      <c r="X939"/>
      <c r="Y939"/>
      <c r="Z939"/>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row>
    <row r="940" spans="1:78">
      <c r="A940"/>
      <c r="B940"/>
      <c r="C940"/>
      <c r="D940"/>
      <c r="E940"/>
      <c r="F940"/>
      <c r="G940"/>
      <c r="H940"/>
      <c r="I940"/>
      <c r="J940"/>
      <c r="K940"/>
      <c r="L940"/>
      <c r="M940"/>
      <c r="N940"/>
      <c r="O940"/>
      <c r="P940"/>
      <c r="Q940"/>
      <c r="R940"/>
      <c r="S940"/>
      <c r="T940"/>
      <c r="U940"/>
      <c r="V940"/>
      <c r="W940"/>
      <c r="X940"/>
      <c r="Y940"/>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row>
    <row r="941" spans="1:78">
      <c r="A941"/>
      <c r="B941"/>
      <c r="C941"/>
      <c r="D941"/>
      <c r="E941"/>
      <c r="F941"/>
      <c r="G941"/>
      <c r="H941"/>
      <c r="I941"/>
      <c r="J941"/>
      <c r="K941"/>
      <c r="L941"/>
      <c r="M941"/>
      <c r="N941"/>
      <c r="O941"/>
      <c r="P941"/>
      <c r="Q941"/>
      <c r="R941"/>
      <c r="S941"/>
      <c r="T941"/>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row>
    <row r="942" spans="1:78">
      <c r="A942"/>
      <c r="B942"/>
      <c r="C942"/>
      <c r="D942"/>
      <c r="E942"/>
      <c r="F942"/>
      <c r="G942"/>
      <c r="H942"/>
      <c r="I942"/>
      <c r="J942"/>
      <c r="K942"/>
      <c r="L942"/>
      <c r="M942"/>
      <c r="N942"/>
      <c r="O942"/>
      <c r="P942"/>
      <c r="Q942"/>
      <c r="R942"/>
      <c r="S942"/>
      <c r="T942"/>
      <c r="U942"/>
      <c r="V942"/>
      <c r="W942"/>
      <c r="X942"/>
      <c r="Y942"/>
      <c r="Z942"/>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row>
    <row r="943" spans="1:78">
      <c r="A943"/>
      <c r="B943"/>
      <c r="C943"/>
      <c r="D943"/>
      <c r="E943"/>
      <c r="F943"/>
      <c r="G943"/>
      <c r="H943"/>
      <c r="I943"/>
      <c r="J943"/>
      <c r="K943"/>
      <c r="L943"/>
      <c r="M943"/>
      <c r="N943"/>
      <c r="O943"/>
      <c r="P943"/>
      <c r="Q943"/>
      <c r="R943"/>
      <c r="S943"/>
      <c r="T943"/>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row>
    <row r="944" spans="1:78">
      <c r="A944"/>
      <c r="B944"/>
      <c r="C944"/>
      <c r="D944"/>
      <c r="E944"/>
      <c r="F944"/>
      <c r="G944"/>
      <c r="H944"/>
      <c r="I944"/>
      <c r="J944"/>
      <c r="K944"/>
      <c r="L944"/>
      <c r="M944"/>
      <c r="N944"/>
      <c r="O944"/>
      <c r="P944"/>
      <c r="Q944"/>
      <c r="R944"/>
      <c r="S944"/>
      <c r="T944"/>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row>
    <row r="945" spans="1:78">
      <c r="A945"/>
      <c r="B945"/>
      <c r="C945"/>
      <c r="D945"/>
      <c r="E945"/>
      <c r="F945"/>
      <c r="G945"/>
      <c r="H945"/>
      <c r="I945"/>
      <c r="J945"/>
      <c r="K945"/>
      <c r="L945"/>
      <c r="M945"/>
      <c r="N945"/>
      <c r="O945"/>
      <c r="P945"/>
      <c r="Q945"/>
      <c r="R945"/>
      <c r="S945"/>
      <c r="T945"/>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row>
    <row r="946" spans="1:78">
      <c r="A946"/>
      <c r="B946"/>
      <c r="C946"/>
      <c r="D946"/>
      <c r="E946"/>
      <c r="F946"/>
      <c r="G946"/>
      <c r="H946"/>
      <c r="I946"/>
      <c r="J946"/>
      <c r="K946"/>
      <c r="L946"/>
      <c r="M946"/>
      <c r="N946"/>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row>
    <row r="947" spans="1:78">
      <c r="A947"/>
      <c r="B947"/>
      <c r="C947"/>
      <c r="D947"/>
      <c r="E947"/>
      <c r="F947"/>
      <c r="G947"/>
      <c r="H947"/>
      <c r="I947"/>
      <c r="J947"/>
      <c r="K947"/>
      <c r="L947"/>
      <c r="M947"/>
      <c r="N947"/>
      <c r="O947"/>
      <c r="P947"/>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row>
    <row r="948" spans="1:78">
      <c r="A948"/>
      <c r="B948"/>
      <c r="C948"/>
      <c r="D948"/>
      <c r="E948"/>
      <c r="F948"/>
      <c r="G948"/>
      <c r="H948"/>
      <c r="I948"/>
      <c r="J948"/>
      <c r="K948"/>
      <c r="L948"/>
      <c r="M948"/>
      <c r="N948"/>
      <c r="O948"/>
      <c r="P948"/>
      <c r="Q948"/>
      <c r="R948"/>
      <c r="S948"/>
      <c r="T948"/>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row>
    <row r="949" spans="1:78">
      <c r="A949"/>
      <c r="B949"/>
      <c r="C949"/>
      <c r="D949"/>
      <c r="E949"/>
      <c r="F949"/>
      <c r="G949"/>
      <c r="H949"/>
      <c r="I949"/>
      <c r="J949"/>
      <c r="K949"/>
      <c r="L949"/>
      <c r="M949"/>
      <c r="N949"/>
      <c r="O949"/>
      <c r="P949"/>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row>
    <row r="950" spans="1:78">
      <c r="A950"/>
      <c r="B950"/>
      <c r="C950"/>
      <c r="D950"/>
      <c r="E950"/>
      <c r="F950"/>
      <c r="G950"/>
      <c r="H950"/>
      <c r="I950"/>
      <c r="J950"/>
      <c r="K950"/>
      <c r="L950"/>
      <c r="M950"/>
      <c r="N950"/>
      <c r="O950"/>
      <c r="P950"/>
      <c r="Q950"/>
      <c r="R950"/>
      <c r="S950"/>
      <c r="T950"/>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row>
    <row r="951" spans="1:78">
      <c r="A951"/>
      <c r="B951"/>
      <c r="C951"/>
      <c r="D951"/>
      <c r="E951"/>
      <c r="F951"/>
      <c r="G951"/>
      <c r="H951"/>
      <c r="I951"/>
      <c r="J951"/>
      <c r="K951"/>
      <c r="L951"/>
      <c r="M951"/>
      <c r="N951"/>
      <c r="O951"/>
      <c r="P951"/>
      <c r="Q951"/>
      <c r="R951"/>
      <c r="S951"/>
      <c r="T951"/>
      <c r="U951"/>
      <c r="V951"/>
      <c r="W951"/>
      <c r="X951"/>
      <c r="Y951"/>
      <c r="Z951"/>
      <c r="AA951"/>
      <c r="AB951"/>
      <c r="AC951"/>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c r="BW951"/>
      <c r="BX951"/>
      <c r="BY951"/>
      <c r="BZ951"/>
    </row>
    <row r="952" spans="1:78">
      <c r="A952"/>
      <c r="B952"/>
      <c r="C952"/>
      <c r="D952"/>
      <c r="E952"/>
      <c r="F952"/>
      <c r="G952"/>
      <c r="H952"/>
      <c r="I952"/>
      <c r="J952"/>
      <c r="K952"/>
      <c r="L952"/>
      <c r="M952"/>
      <c r="N952"/>
      <c r="O952"/>
      <c r="P952"/>
      <c r="Q952"/>
      <c r="R952"/>
      <c r="S952"/>
      <c r="T952"/>
      <c r="U952"/>
      <c r="V952"/>
      <c r="W952"/>
      <c r="X952"/>
      <c r="Y952"/>
      <c r="Z952"/>
      <c r="AA952"/>
      <c r="AB952"/>
      <c r="AC952"/>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c r="BR952"/>
      <c r="BS952"/>
      <c r="BT952"/>
      <c r="BU952"/>
      <c r="BV952"/>
      <c r="BW952"/>
      <c r="BX952"/>
      <c r="BY952"/>
      <c r="BZ952"/>
    </row>
    <row r="953" spans="1:78">
      <c r="A953"/>
      <c r="B953"/>
      <c r="C953"/>
      <c r="D953"/>
      <c r="E953"/>
      <c r="F953"/>
      <c r="G953"/>
      <c r="H953"/>
      <c r="I953"/>
      <c r="J953"/>
      <c r="K953"/>
      <c r="L953"/>
      <c r="M953"/>
      <c r="N953"/>
      <c r="O953"/>
      <c r="P953"/>
      <c r="Q953"/>
      <c r="R953"/>
      <c r="S953"/>
      <c r="T953"/>
      <c r="U953"/>
      <c r="V953"/>
      <c r="W953"/>
      <c r="X953"/>
      <c r="Y953"/>
      <c r="Z953"/>
      <c r="AA953"/>
      <c r="AB953"/>
      <c r="AC953"/>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c r="BR953"/>
      <c r="BS953"/>
      <c r="BT953"/>
      <c r="BU953"/>
      <c r="BV953"/>
      <c r="BW953"/>
      <c r="BX953"/>
      <c r="BY953"/>
      <c r="BZ953"/>
    </row>
    <row r="954" spans="1:78">
      <c r="A954"/>
      <c r="B954"/>
      <c r="C954"/>
      <c r="D954"/>
      <c r="E954"/>
      <c r="F954"/>
      <c r="G954"/>
      <c r="H954"/>
      <c r="I954"/>
      <c r="J954"/>
      <c r="K954"/>
      <c r="L954"/>
      <c r="M954"/>
      <c r="N954"/>
      <c r="O954"/>
      <c r="P954"/>
      <c r="Q954"/>
      <c r="R954"/>
      <c r="S954"/>
      <c r="T954"/>
      <c r="U954"/>
      <c r="V954"/>
      <c r="W954"/>
      <c r="X954"/>
      <c r="Y954"/>
      <c r="Z954"/>
      <c r="AA954"/>
      <c r="AB954"/>
      <c r="AC954"/>
      <c r="AD954"/>
      <c r="AE954"/>
      <c r="AF954"/>
      <c r="AG954"/>
      <c r="AH954"/>
      <c r="AI954"/>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row>
    <row r="955" spans="1:78">
      <c r="A955"/>
      <c r="B955"/>
      <c r="C955"/>
      <c r="D955"/>
      <c r="E955"/>
      <c r="F955"/>
      <c r="G955"/>
      <c r="H955"/>
      <c r="I955"/>
      <c r="J955"/>
      <c r="K955"/>
      <c r="L955"/>
      <c r="M955"/>
      <c r="N955"/>
      <c r="O955"/>
      <c r="P955"/>
      <c r="Q955"/>
      <c r="R955"/>
      <c r="S955"/>
      <c r="T955"/>
      <c r="U955"/>
      <c r="V955"/>
      <c r="W955"/>
      <c r="X955"/>
      <c r="Y955"/>
      <c r="Z955"/>
      <c r="AA955"/>
      <c r="AB955"/>
      <c r="AC955"/>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row>
    <row r="956" spans="1:78">
      <c r="A956"/>
      <c r="B956"/>
      <c r="C956"/>
      <c r="D956"/>
      <c r="E956"/>
      <c r="F956"/>
      <c r="G956"/>
      <c r="H956"/>
      <c r="I956"/>
      <c r="J956"/>
      <c r="K956"/>
      <c r="L956"/>
      <c r="M956"/>
      <c r="N956"/>
      <c r="O956"/>
      <c r="P956"/>
      <c r="Q956"/>
      <c r="R956"/>
      <c r="S956"/>
      <c r="T956"/>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c r="BX956"/>
      <c r="BY956"/>
      <c r="BZ956"/>
    </row>
    <row r="957" spans="1:78">
      <c r="A957"/>
      <c r="B957"/>
      <c r="C957"/>
      <c r="D957"/>
      <c r="E957"/>
      <c r="F957"/>
      <c r="G957"/>
      <c r="H957"/>
      <c r="I957"/>
      <c r="J957"/>
      <c r="K957"/>
      <c r="L957"/>
      <c r="M957"/>
      <c r="N957"/>
      <c r="O957"/>
      <c r="P957"/>
      <c r="Q957"/>
      <c r="R957"/>
      <c r="S957"/>
      <c r="T957"/>
      <c r="U957"/>
      <c r="V957"/>
      <c r="W957"/>
      <c r="X957"/>
      <c r="Y957"/>
      <c r="Z957"/>
      <c r="AA957"/>
      <c r="AB957"/>
      <c r="AC957"/>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c r="BW957"/>
      <c r="BX957"/>
      <c r="BY957"/>
      <c r="BZ957"/>
    </row>
    <row r="958" spans="1:78">
      <c r="A958"/>
      <c r="B958"/>
      <c r="C958"/>
      <c r="D958"/>
      <c r="E958"/>
      <c r="F958"/>
      <c r="G958"/>
      <c r="H958"/>
      <c r="I958"/>
      <c r="J958"/>
      <c r="K958"/>
      <c r="L958"/>
      <c r="M958"/>
      <c r="N958"/>
      <c r="O958"/>
      <c r="P958"/>
      <c r="Q958"/>
      <c r="R958"/>
      <c r="S958"/>
      <c r="T958"/>
      <c r="U958"/>
      <c r="V958"/>
      <c r="W958"/>
      <c r="X958"/>
      <c r="Y958"/>
      <c r="Z958"/>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c r="BW958"/>
      <c r="BX958"/>
      <c r="BY958"/>
      <c r="BZ958"/>
    </row>
    <row r="959" spans="1:78">
      <c r="A959"/>
      <c r="B959"/>
      <c r="C959"/>
      <c r="D959"/>
      <c r="E959"/>
      <c r="F959"/>
      <c r="G959"/>
      <c r="H959"/>
      <c r="I959"/>
      <c r="J959"/>
      <c r="K959"/>
      <c r="L959"/>
      <c r="M959"/>
      <c r="N959"/>
      <c r="O959"/>
      <c r="P959"/>
      <c r="Q959"/>
      <c r="R959"/>
      <c r="S959"/>
      <c r="T959"/>
      <c r="U959"/>
      <c r="V959"/>
      <c r="W959"/>
      <c r="X959"/>
      <c r="Y959"/>
      <c r="Z959"/>
      <c r="AA959"/>
      <c r="AB959"/>
      <c r="AC959"/>
      <c r="AD959"/>
      <c r="AE959"/>
      <c r="AF959"/>
      <c r="AG959"/>
      <c r="AH959"/>
      <c r="AI959"/>
      <c r="AJ959"/>
      <c r="AK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row>
    <row r="960" spans="1:78">
      <c r="A960"/>
      <c r="B960"/>
      <c r="C960"/>
      <c r="D960"/>
      <c r="E960"/>
      <c r="F960"/>
      <c r="G960"/>
      <c r="H960"/>
      <c r="I960"/>
      <c r="J960"/>
      <c r="K960"/>
      <c r="L960"/>
      <c r="M960"/>
      <c r="N960"/>
      <c r="O960"/>
      <c r="P960"/>
      <c r="Q960"/>
      <c r="R960"/>
      <c r="S960"/>
      <c r="T960"/>
      <c r="U960"/>
      <c r="V960"/>
      <c r="W960"/>
      <c r="X960"/>
      <c r="Y960"/>
      <c r="Z960"/>
      <c r="AA960"/>
      <c r="AB960"/>
      <c r="AC960"/>
      <c r="AD960"/>
      <c r="AE960"/>
      <c r="AF960"/>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row>
    <row r="961" spans="1:78">
      <c r="A961"/>
      <c r="B961"/>
      <c r="C961"/>
      <c r="D961"/>
      <c r="E961"/>
      <c r="F961"/>
      <c r="G961"/>
      <c r="H961"/>
      <c r="I961"/>
      <c r="J961"/>
      <c r="K961"/>
      <c r="L961"/>
      <c r="M961"/>
      <c r="N961"/>
      <c r="O961"/>
      <c r="P961"/>
      <c r="Q961"/>
      <c r="R961"/>
      <c r="S961"/>
      <c r="T961"/>
      <c r="U961"/>
      <c r="V961"/>
      <c r="W961"/>
      <c r="X961"/>
      <c r="Y961"/>
      <c r="Z961"/>
      <c r="AA961"/>
      <c r="AB961"/>
      <c r="AC961"/>
      <c r="AD961"/>
      <c r="AE961"/>
      <c r="AF961"/>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row>
    <row r="962" spans="1:78">
      <c r="A962"/>
      <c r="B962"/>
      <c r="C962"/>
      <c r="D962"/>
      <c r="E962"/>
      <c r="F962"/>
      <c r="G962"/>
      <c r="H962"/>
      <c r="I962"/>
      <c r="J962"/>
      <c r="K962"/>
      <c r="L962"/>
      <c r="M962"/>
      <c r="N962"/>
      <c r="O962"/>
      <c r="P962"/>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c r="BW962"/>
      <c r="BX962"/>
      <c r="BY962"/>
      <c r="BZ962"/>
    </row>
    <row r="963" spans="1:78">
      <c r="A963"/>
      <c r="B963"/>
      <c r="C963"/>
      <c r="D963"/>
      <c r="E963"/>
      <c r="F963"/>
      <c r="G963"/>
      <c r="H963"/>
      <c r="I963"/>
      <c r="J963"/>
      <c r="K963"/>
      <c r="L963"/>
      <c r="M963"/>
      <c r="N963"/>
      <c r="O963"/>
      <c r="P963"/>
      <c r="Q963"/>
      <c r="R963"/>
      <c r="S963"/>
      <c r="T963"/>
      <c r="U963"/>
      <c r="V963"/>
      <c r="W963"/>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row>
    <row r="964" spans="1:78">
      <c r="A964"/>
      <c r="B964"/>
      <c r="C964"/>
      <c r="D964"/>
      <c r="E964"/>
      <c r="F964"/>
      <c r="G964"/>
      <c r="H964"/>
      <c r="I964"/>
      <c r="J964"/>
      <c r="K964"/>
      <c r="L964"/>
      <c r="M964"/>
      <c r="N964"/>
      <c r="O964"/>
      <c r="P964"/>
      <c r="Q964"/>
      <c r="R964"/>
      <c r="S964"/>
      <c r="T964"/>
      <c r="U964"/>
      <c r="V964"/>
      <c r="W964"/>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row>
    <row r="965" spans="1:78">
      <c r="A965"/>
      <c r="B965"/>
      <c r="C965"/>
      <c r="D965"/>
      <c r="E965"/>
      <c r="F965"/>
      <c r="G965"/>
      <c r="H965"/>
      <c r="I965"/>
      <c r="J965"/>
      <c r="K965"/>
      <c r="L965"/>
      <c r="M965"/>
      <c r="N965"/>
      <c r="O965"/>
      <c r="P965"/>
      <c r="Q965"/>
      <c r="R965"/>
      <c r="S965"/>
      <c r="T965"/>
      <c r="U965"/>
      <c r="V965"/>
      <c r="W965"/>
      <c r="X965"/>
      <c r="Y965"/>
      <c r="Z965"/>
      <c r="AA965"/>
      <c r="AB965"/>
      <c r="AC965"/>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row>
    <row r="966" spans="1:78">
      <c r="A966"/>
      <c r="B966"/>
      <c r="C966"/>
      <c r="D966"/>
      <c r="E966"/>
      <c r="F966"/>
      <c r="G966"/>
      <c r="H966"/>
      <c r="I966"/>
      <c r="J966"/>
      <c r="K966"/>
      <c r="L966"/>
      <c r="M966"/>
      <c r="N966"/>
      <c r="O966"/>
      <c r="P966"/>
      <c r="Q966"/>
      <c r="R966"/>
      <c r="S966"/>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row>
    <row r="967" spans="1:78">
      <c r="A967"/>
      <c r="B967"/>
      <c r="C967"/>
      <c r="D967"/>
      <c r="E967"/>
      <c r="F967"/>
      <c r="G967"/>
      <c r="H967"/>
      <c r="I967"/>
      <c r="J967"/>
      <c r="K967"/>
      <c r="L967"/>
      <c r="M967"/>
      <c r="N967"/>
      <c r="O967"/>
      <c r="P967"/>
      <c r="Q967"/>
      <c r="R967"/>
      <c r="S967"/>
      <c r="T967"/>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row>
    <row r="968" spans="1:78">
      <c r="A968"/>
      <c r="B968"/>
      <c r="C968"/>
      <c r="D968"/>
      <c r="E968"/>
      <c r="F968"/>
      <c r="G968"/>
      <c r="H968"/>
      <c r="I968"/>
      <c r="J968"/>
      <c r="K968"/>
      <c r="L968"/>
      <c r="M968"/>
      <c r="N968"/>
      <c r="O968"/>
      <c r="P968"/>
      <c r="Q968"/>
      <c r="R968"/>
      <c r="S968"/>
      <c r="T968"/>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row>
    <row r="969" spans="1:78">
      <c r="A969"/>
      <c r="B969"/>
      <c r="C969"/>
      <c r="D969"/>
      <c r="E969"/>
      <c r="F969"/>
      <c r="G969"/>
      <c r="H969"/>
      <c r="I969"/>
      <c r="J969"/>
      <c r="K969"/>
      <c r="L969"/>
      <c r="M969"/>
      <c r="N969"/>
      <c r="O969"/>
      <c r="P969"/>
      <c r="Q969"/>
      <c r="R969"/>
      <c r="S969"/>
      <c r="T969"/>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row>
    <row r="970" spans="1:78">
      <c r="A970"/>
      <c r="B970"/>
      <c r="C970"/>
      <c r="D970"/>
      <c r="E970"/>
      <c r="F970"/>
      <c r="G970"/>
      <c r="H970"/>
      <c r="I970"/>
      <c r="J970"/>
      <c r="K970"/>
      <c r="L970"/>
      <c r="M970"/>
      <c r="N970"/>
      <c r="O970"/>
      <c r="P970"/>
      <c r="Q970"/>
      <c r="R970"/>
      <c r="S970"/>
      <c r="T970"/>
      <c r="U970"/>
      <c r="V970"/>
      <c r="W970"/>
      <c r="X970"/>
      <c r="Y970"/>
      <c r="Z970"/>
      <c r="AA970"/>
      <c r="AB970"/>
      <c r="AC970"/>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row>
    <row r="971" spans="1:78">
      <c r="A971"/>
      <c r="B971"/>
      <c r="C971"/>
      <c r="D971"/>
      <c r="E971"/>
      <c r="F971"/>
      <c r="G971"/>
      <c r="H971"/>
      <c r="I971"/>
      <c r="J971"/>
      <c r="K971"/>
      <c r="L971"/>
      <c r="M971"/>
      <c r="N971"/>
      <c r="O971"/>
      <c r="P971"/>
      <c r="Q971"/>
      <c r="R971"/>
      <c r="S971"/>
      <c r="T971"/>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row>
    <row r="972" spans="1:78">
      <c r="A972"/>
      <c r="B972"/>
      <c r="C972"/>
      <c r="D972"/>
      <c r="E972"/>
      <c r="F972"/>
      <c r="G972"/>
      <c r="H972"/>
      <c r="I972"/>
      <c r="J972"/>
      <c r="K972"/>
      <c r="L972"/>
      <c r="M972"/>
      <c r="N972"/>
      <c r="O972"/>
      <c r="P972"/>
      <c r="Q972"/>
      <c r="R972"/>
      <c r="S972"/>
      <c r="T972"/>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c r="BR972"/>
      <c r="BS972"/>
      <c r="BT972"/>
      <c r="BU972"/>
      <c r="BV972"/>
      <c r="BW972"/>
      <c r="BX972"/>
      <c r="BY972"/>
      <c r="BZ972"/>
    </row>
    <row r="973" spans="1:78">
      <c r="A973"/>
      <c r="B973"/>
      <c r="C973"/>
      <c r="D973"/>
      <c r="E973"/>
      <c r="F973"/>
      <c r="G973"/>
      <c r="H973"/>
      <c r="I973"/>
      <c r="J973"/>
      <c r="K973"/>
      <c r="L973"/>
      <c r="M973"/>
      <c r="N973"/>
      <c r="O973"/>
      <c r="P973"/>
      <c r="Q973"/>
      <c r="R973"/>
      <c r="S973"/>
      <c r="T973"/>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row>
    <row r="974" spans="1:78">
      <c r="A974"/>
      <c r="B974"/>
      <c r="C974"/>
      <c r="D974"/>
      <c r="E974"/>
      <c r="F974"/>
      <c r="G974"/>
      <c r="H974"/>
      <c r="I974"/>
      <c r="J974"/>
      <c r="K974"/>
      <c r="L974"/>
      <c r="M974"/>
      <c r="N974"/>
      <c r="O974"/>
      <c r="P974"/>
      <c r="Q974"/>
      <c r="R974"/>
      <c r="S974"/>
      <c r="T974"/>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row>
    <row r="975" spans="1:78">
      <c r="A975"/>
      <c r="B975"/>
      <c r="C975"/>
      <c r="D975"/>
      <c r="E975"/>
      <c r="F975"/>
      <c r="G975"/>
      <c r="H975"/>
      <c r="I975"/>
      <c r="J975"/>
      <c r="K975"/>
      <c r="L975"/>
      <c r="M975"/>
      <c r="N975"/>
      <c r="O975"/>
      <c r="P975"/>
      <c r="Q975"/>
      <c r="R975"/>
      <c r="S975"/>
      <c r="T975"/>
      <c r="U975"/>
      <c r="V975"/>
      <c r="W975"/>
      <c r="X975"/>
      <c r="Y975"/>
      <c r="Z975"/>
      <c r="AA975"/>
      <c r="AB975"/>
      <c r="AC975"/>
      <c r="AD975"/>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row>
    <row r="976" spans="1:78">
      <c r="A976"/>
      <c r="B976"/>
      <c r="C976"/>
      <c r="D976"/>
      <c r="E976"/>
      <c r="F976"/>
      <c r="G976"/>
      <c r="H976"/>
      <c r="I976"/>
      <c r="J976"/>
      <c r="K976"/>
      <c r="L976"/>
      <c r="M976"/>
      <c r="N976"/>
      <c r="O976"/>
      <c r="P976"/>
      <c r="Q976"/>
      <c r="R976"/>
      <c r="S976"/>
      <c r="T976"/>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c r="BR976"/>
      <c r="BS976"/>
      <c r="BT976"/>
      <c r="BU976"/>
      <c r="BV976"/>
      <c r="BW976"/>
      <c r="BX976"/>
      <c r="BY976"/>
      <c r="BZ976"/>
    </row>
    <row r="977" spans="1:78">
      <c r="A977"/>
      <c r="B977"/>
      <c r="C977"/>
      <c r="D977"/>
      <c r="E977"/>
      <c r="F977"/>
      <c r="G977"/>
      <c r="H977"/>
      <c r="I977"/>
      <c r="J977"/>
      <c r="K977"/>
      <c r="L977"/>
      <c r="M977"/>
      <c r="N977"/>
      <c r="O977"/>
      <c r="P977"/>
      <c r="Q977"/>
      <c r="R977"/>
      <c r="S977"/>
      <c r="T977"/>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c r="BS977"/>
      <c r="BT977"/>
      <c r="BU977"/>
      <c r="BV977"/>
      <c r="BW977"/>
      <c r="BX977"/>
      <c r="BY977"/>
      <c r="BZ977"/>
    </row>
    <row r="978" spans="1:78">
      <c r="A978"/>
      <c r="B978"/>
      <c r="C978"/>
      <c r="D978"/>
      <c r="E978"/>
      <c r="F978"/>
      <c r="G978"/>
      <c r="H978"/>
      <c r="I978"/>
      <c r="J978"/>
      <c r="K978"/>
      <c r="L978"/>
      <c r="M978"/>
      <c r="N978"/>
      <c r="O978"/>
      <c r="P978"/>
      <c r="Q978"/>
      <c r="R978"/>
      <c r="S978"/>
      <c r="T978"/>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c r="BR978"/>
      <c r="BS978"/>
      <c r="BT978"/>
      <c r="BU978"/>
      <c r="BV978"/>
      <c r="BW978"/>
      <c r="BX978"/>
      <c r="BY978"/>
      <c r="BZ978"/>
    </row>
    <row r="979" spans="1:78">
      <c r="A979"/>
      <c r="B979"/>
      <c r="C979"/>
      <c r="D979"/>
      <c r="E979"/>
      <c r="F979"/>
      <c r="G979"/>
      <c r="H979"/>
      <c r="I979"/>
      <c r="J979"/>
      <c r="K979"/>
      <c r="L979"/>
      <c r="M979"/>
      <c r="N979"/>
      <c r="O979"/>
      <c r="P979"/>
      <c r="Q979"/>
      <c r="R979"/>
      <c r="S979"/>
      <c r="T979"/>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c r="BR979"/>
      <c r="BS979"/>
      <c r="BT979"/>
      <c r="BU979"/>
      <c r="BV979"/>
      <c r="BW979"/>
      <c r="BX979"/>
      <c r="BY979"/>
      <c r="BZ979"/>
    </row>
    <row r="980" spans="1:78">
      <c r="A980"/>
      <c r="B980"/>
      <c r="C980"/>
      <c r="D980"/>
      <c r="E980"/>
      <c r="F980"/>
      <c r="G980"/>
      <c r="H980"/>
      <c r="I980"/>
      <c r="J980"/>
      <c r="K980"/>
      <c r="L980"/>
      <c r="M980"/>
      <c r="N980"/>
      <c r="O980"/>
      <c r="P980"/>
      <c r="Q980"/>
      <c r="R980"/>
      <c r="S980"/>
      <c r="T980"/>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c r="BR980"/>
      <c r="BS980"/>
      <c r="BT980"/>
      <c r="BU980"/>
      <c r="BV980"/>
      <c r="BW980"/>
      <c r="BX980"/>
      <c r="BY980"/>
      <c r="BZ980"/>
    </row>
    <row r="981" spans="1:78">
      <c r="A981"/>
      <c r="B981"/>
      <c r="C981"/>
      <c r="D981"/>
      <c r="E981"/>
      <c r="F981"/>
      <c r="G981"/>
      <c r="H981"/>
      <c r="I981"/>
      <c r="J981"/>
      <c r="K981"/>
      <c r="L981"/>
      <c r="M981"/>
      <c r="N981"/>
      <c r="O981"/>
      <c r="P981"/>
      <c r="Q981"/>
      <c r="R981"/>
      <c r="S981"/>
      <c r="T981"/>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c r="BX981"/>
      <c r="BY981"/>
      <c r="BZ981"/>
    </row>
    <row r="982" spans="1:78">
      <c r="A982"/>
      <c r="B982"/>
      <c r="C982"/>
      <c r="D982"/>
      <c r="E982"/>
      <c r="F982"/>
      <c r="G982"/>
      <c r="H982"/>
      <c r="I982"/>
      <c r="J982"/>
      <c r="K982"/>
      <c r="L982"/>
      <c r="M982"/>
      <c r="N982"/>
      <c r="O982"/>
      <c r="P982"/>
      <c r="Q982"/>
      <c r="R982"/>
      <c r="S982"/>
      <c r="T982"/>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c r="BX982"/>
      <c r="BY982"/>
      <c r="BZ982"/>
    </row>
    <row r="983" spans="1:78">
      <c r="A983"/>
      <c r="B983"/>
      <c r="C983"/>
      <c r="D983"/>
      <c r="E983"/>
      <c r="F983"/>
      <c r="G983"/>
      <c r="H983"/>
      <c r="I983"/>
      <c r="J983"/>
      <c r="K983"/>
      <c r="L983"/>
      <c r="M983"/>
      <c r="N983"/>
      <c r="O983"/>
      <c r="P983"/>
      <c r="Q983"/>
      <c r="R983"/>
      <c r="S983"/>
      <c r="T983"/>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c r="BR983"/>
      <c r="BS983"/>
      <c r="BT983"/>
      <c r="BU983"/>
      <c r="BV983"/>
      <c r="BW983"/>
      <c r="BX983"/>
      <c r="BY983"/>
      <c r="BZ983"/>
    </row>
    <row r="984" spans="1:78">
      <c r="A984"/>
      <c r="B984"/>
      <c r="C984"/>
      <c r="D984"/>
      <c r="E984"/>
      <c r="F984"/>
      <c r="G984"/>
      <c r="H984"/>
      <c r="I984"/>
      <c r="J984"/>
      <c r="K984"/>
      <c r="L984"/>
      <c r="M984"/>
      <c r="N984"/>
      <c r="O984"/>
      <c r="P984"/>
      <c r="Q984"/>
      <c r="R984"/>
      <c r="S984"/>
      <c r="T984"/>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c r="BS984"/>
      <c r="BT984"/>
      <c r="BU984"/>
      <c r="BV984"/>
      <c r="BW984"/>
      <c r="BX984"/>
      <c r="BY984"/>
      <c r="BZ984"/>
    </row>
    <row r="985" spans="1:78">
      <c r="A985"/>
      <c r="B985"/>
      <c r="C985"/>
      <c r="D985"/>
      <c r="E985"/>
      <c r="F985"/>
      <c r="G985"/>
      <c r="H985"/>
      <c r="I985"/>
      <c r="J985"/>
      <c r="K985"/>
      <c r="L985"/>
      <c r="M985"/>
      <c r="N985"/>
      <c r="O985"/>
      <c r="P985"/>
      <c r="Q985"/>
      <c r="R985"/>
      <c r="S985"/>
      <c r="T985"/>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c r="BS985"/>
      <c r="BT985"/>
      <c r="BU985"/>
      <c r="BV985"/>
      <c r="BW985"/>
      <c r="BX985"/>
      <c r="BY985"/>
      <c r="BZ985"/>
    </row>
    <row r="986" spans="1:78">
      <c r="A986"/>
      <c r="B986"/>
      <c r="C986"/>
      <c r="D986"/>
      <c r="E986"/>
      <c r="F986"/>
      <c r="G986"/>
      <c r="H986"/>
      <c r="I986"/>
      <c r="J986"/>
      <c r="K986"/>
      <c r="L986"/>
      <c r="M986"/>
      <c r="N986"/>
      <c r="O986"/>
      <c r="P986"/>
      <c r="Q986"/>
      <c r="R986"/>
      <c r="S986"/>
      <c r="T986"/>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c r="BR986"/>
      <c r="BS986"/>
      <c r="BT986"/>
      <c r="BU986"/>
      <c r="BV986"/>
      <c r="BW986"/>
      <c r="BX986"/>
      <c r="BY986"/>
      <c r="BZ986"/>
    </row>
    <row r="987" spans="1:78">
      <c r="A987"/>
      <c r="B987"/>
      <c r="C987"/>
      <c r="D987"/>
      <c r="E987"/>
      <c r="F987"/>
      <c r="G987"/>
      <c r="H987"/>
      <c r="I987"/>
      <c r="J987"/>
      <c r="K987"/>
      <c r="L987"/>
      <c r="M987"/>
      <c r="N987"/>
      <c r="O987"/>
      <c r="P987"/>
      <c r="Q987"/>
      <c r="R987"/>
      <c r="S987"/>
      <c r="T987"/>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c r="BR987"/>
      <c r="BS987"/>
      <c r="BT987"/>
      <c r="BU987"/>
      <c r="BV987"/>
      <c r="BW987"/>
      <c r="BX987"/>
      <c r="BY987"/>
      <c r="BZ987"/>
    </row>
    <row r="988" spans="1:78">
      <c r="A988"/>
      <c r="B988"/>
      <c r="C988"/>
      <c r="D988"/>
      <c r="E988"/>
      <c r="F988"/>
      <c r="G988"/>
      <c r="H988"/>
      <c r="I988"/>
      <c r="J988"/>
      <c r="K988"/>
      <c r="L988"/>
      <c r="M988"/>
      <c r="N988"/>
      <c r="O988"/>
      <c r="P988"/>
      <c r="Q988"/>
      <c r="R988"/>
      <c r="S988"/>
      <c r="T988"/>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row>
    <row r="989" spans="1:78">
      <c r="A989"/>
      <c r="B989"/>
      <c r="C989"/>
      <c r="D989"/>
      <c r="E989"/>
      <c r="F989"/>
      <c r="G989"/>
      <c r="H989"/>
      <c r="I989"/>
      <c r="J989"/>
      <c r="K989"/>
      <c r="L989"/>
      <c r="M989"/>
      <c r="N989"/>
      <c r="O989"/>
      <c r="P989"/>
      <c r="Q989"/>
      <c r="R989"/>
      <c r="S989"/>
      <c r="T989"/>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c r="BR989"/>
      <c r="BS989"/>
      <c r="BT989"/>
      <c r="BU989"/>
      <c r="BV989"/>
      <c r="BW989"/>
      <c r="BX989"/>
      <c r="BY989"/>
      <c r="BZ989"/>
    </row>
    <row r="990" spans="1:78">
      <c r="A990"/>
      <c r="B990"/>
      <c r="C990"/>
      <c r="D990"/>
      <c r="E990"/>
      <c r="F990"/>
      <c r="G990"/>
      <c r="H990"/>
      <c r="I990"/>
      <c r="J990"/>
      <c r="K990"/>
      <c r="L990"/>
      <c r="M990"/>
      <c r="N990"/>
      <c r="O990"/>
      <c r="P990"/>
      <c r="Q990"/>
      <c r="R990"/>
      <c r="S990"/>
      <c r="T990"/>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row>
    <row r="991" spans="1:78">
      <c r="A991"/>
      <c r="B991"/>
      <c r="C991"/>
      <c r="D991"/>
      <c r="E991"/>
      <c r="F991"/>
      <c r="G991"/>
      <c r="H991"/>
      <c r="I991"/>
      <c r="J991"/>
      <c r="K991"/>
      <c r="L991"/>
      <c r="M991"/>
      <c r="N991"/>
      <c r="O991"/>
      <c r="P991"/>
      <c r="Q991"/>
      <c r="R991"/>
      <c r="S991"/>
      <c r="T991"/>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c r="BR991"/>
      <c r="BS991"/>
      <c r="BT991"/>
      <c r="BU991"/>
      <c r="BV991"/>
      <c r="BW991"/>
      <c r="BX991"/>
      <c r="BY991"/>
      <c r="BZ991"/>
    </row>
    <row r="992" spans="1:78">
      <c r="A992"/>
      <c r="B992"/>
      <c r="C992"/>
      <c r="D992"/>
      <c r="E992"/>
      <c r="F992"/>
      <c r="G992"/>
      <c r="H992"/>
      <c r="I992"/>
      <c r="J992"/>
      <c r="K992"/>
      <c r="L992"/>
      <c r="M992"/>
      <c r="N992"/>
      <c r="O992"/>
      <c r="P992"/>
      <c r="Q992"/>
      <c r="R992"/>
      <c r="S992"/>
      <c r="T992"/>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c r="BR992"/>
      <c r="BS992"/>
      <c r="BT992"/>
      <c r="BU992"/>
      <c r="BV992"/>
      <c r="BW992"/>
      <c r="BX992"/>
      <c r="BY992"/>
      <c r="BZ992"/>
    </row>
    <row r="993" spans="1:78">
      <c r="A993"/>
      <c r="B993"/>
      <c r="C993"/>
      <c r="D993"/>
      <c r="E993"/>
      <c r="F993"/>
      <c r="G993"/>
      <c r="H993"/>
      <c r="I993"/>
      <c r="J993"/>
      <c r="K993"/>
      <c r="L993"/>
      <c r="M993"/>
      <c r="N993"/>
      <c r="O993"/>
      <c r="P993"/>
      <c r="Q993"/>
      <c r="R993"/>
      <c r="S993"/>
      <c r="T993"/>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row>
    <row r="994" spans="1:78">
      <c r="A994"/>
      <c r="B994"/>
      <c r="C994"/>
      <c r="D994"/>
      <c r="E994"/>
      <c r="F994"/>
      <c r="G994"/>
      <c r="H994"/>
      <c r="I994"/>
      <c r="J994"/>
      <c r="K994"/>
      <c r="L994"/>
      <c r="M994"/>
      <c r="N994"/>
      <c r="O994"/>
      <c r="P994"/>
      <c r="Q994"/>
      <c r="R994"/>
      <c r="S994"/>
      <c r="T994"/>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row>
    <row r="995" spans="1:78">
      <c r="A995"/>
      <c r="B995"/>
      <c r="C995"/>
      <c r="D995"/>
      <c r="E995"/>
      <c r="F995"/>
      <c r="G995"/>
      <c r="H995"/>
      <c r="I995"/>
      <c r="J995"/>
      <c r="K995"/>
      <c r="L995"/>
      <c r="M995"/>
      <c r="N995"/>
      <c r="O995"/>
      <c r="P995"/>
      <c r="Q995"/>
      <c r="R995"/>
      <c r="S995"/>
      <c r="T995"/>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row>
    <row r="996" spans="1:78">
      <c r="A996"/>
      <c r="B996"/>
      <c r="C996"/>
      <c r="D996"/>
      <c r="E996"/>
      <c r="F996"/>
      <c r="G996"/>
      <c r="H996"/>
      <c r="I996"/>
      <c r="J996"/>
      <c r="K996"/>
      <c r="L996"/>
      <c r="M996"/>
      <c r="N996"/>
      <c r="O996"/>
      <c r="P996"/>
      <c r="Q996"/>
      <c r="R996"/>
      <c r="S996"/>
      <c r="T996"/>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row>
    <row r="997" spans="1:78">
      <c r="A997"/>
      <c r="B997"/>
      <c r="C997"/>
      <c r="D997"/>
      <c r="E997"/>
      <c r="F997"/>
      <c r="G997"/>
      <c r="H997"/>
      <c r="I997"/>
      <c r="J997"/>
      <c r="K997"/>
      <c r="L997"/>
      <c r="M997"/>
      <c r="N997"/>
      <c r="O997"/>
      <c r="P997"/>
      <c r="Q997"/>
      <c r="R997"/>
      <c r="S997"/>
      <c r="T997"/>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row>
    <row r="998" spans="1:78">
      <c r="A998"/>
      <c r="B998"/>
      <c r="C998"/>
      <c r="D998"/>
      <c r="E998"/>
      <c r="F998"/>
      <c r="G998"/>
      <c r="H998"/>
      <c r="I998"/>
      <c r="J998"/>
      <c r="K998"/>
      <c r="L998"/>
      <c r="M998"/>
      <c r="N998"/>
      <c r="O998"/>
      <c r="P998"/>
      <c r="Q998"/>
      <c r="R998"/>
      <c r="S998"/>
      <c r="T998"/>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row>
    <row r="999" spans="1:78">
      <c r="A999"/>
      <c r="B999"/>
      <c r="C999"/>
      <c r="D999"/>
      <c r="E999"/>
      <c r="F999"/>
      <c r="G999"/>
      <c r="H999"/>
      <c r="I999"/>
      <c r="J999"/>
      <c r="K999"/>
      <c r="L999"/>
      <c r="M999"/>
      <c r="N999"/>
      <c r="O999"/>
      <c r="P999"/>
      <c r="Q999"/>
      <c r="R999"/>
      <c r="S999"/>
      <c r="T999"/>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row>
    <row r="1000" spans="1:78">
      <c r="A1000"/>
      <c r="B1000"/>
      <c r="C1000"/>
      <c r="D1000"/>
      <c r="E1000"/>
      <c r="F1000"/>
      <c r="G1000"/>
      <c r="H1000"/>
      <c r="I1000"/>
      <c r="J1000"/>
      <c r="K1000"/>
      <c r="L1000"/>
      <c r="M1000"/>
      <c r="N1000"/>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row>
  </sheetData>
  <mergeCells count="9">
    <mergeCell ref="B70:D70"/>
    <mergeCell ref="B71:D71"/>
    <mergeCell ref="B72:D72"/>
    <mergeCell ref="B73:D73"/>
    <mergeCell ref="A1:G1"/>
    <mergeCell ref="A66:E66"/>
    <mergeCell ref="B67:D67"/>
    <mergeCell ref="B68:D68"/>
    <mergeCell ref="B69:D6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0C48D-1128-4E4E-A331-D0AE625DD69E}">
  <dimension ref="A1:BZ1000"/>
  <sheetViews>
    <sheetView rightToLeft="1" workbookViewId="0">
      <pane ySplit="3" topLeftCell="A63" activePane="bottomLeft" state="frozen"/>
      <selection sqref="A1:G1"/>
      <selection pane="bottomLeft" activeCell="E82" sqref="B82:E85"/>
    </sheetView>
  </sheetViews>
  <sheetFormatPr defaultRowHeight="14.5"/>
  <cols>
    <col min="1" max="1" width="4.08984375" style="12" bestFit="1" customWidth="1"/>
    <col min="2" max="2" width="10.1796875" style="12" bestFit="1" customWidth="1"/>
    <col min="3" max="3" width="5.81640625" style="12" bestFit="1" customWidth="1"/>
    <col min="4" max="4" width="6.1796875" style="12" bestFit="1" customWidth="1"/>
    <col min="5" max="5" width="12.90625" style="12" bestFit="1" customWidth="1"/>
    <col min="6" max="6" width="5.08984375" style="12" bestFit="1" customWidth="1"/>
    <col min="7" max="7" width="10.90625" style="12" bestFit="1" customWidth="1"/>
    <col min="8" max="8" width="9.7265625" style="4" bestFit="1" customWidth="1"/>
    <col min="9" max="9" width="5.08984375" style="4" bestFit="1" customWidth="1"/>
    <col min="10" max="10" width="4.453125" style="4" bestFit="1" customWidth="1"/>
    <col min="11" max="11" width="10.1796875" style="4" bestFit="1" customWidth="1"/>
    <col min="12" max="12" width="9.7265625" style="4" bestFit="1" customWidth="1"/>
    <col min="13" max="14" width="8.7265625" style="4"/>
    <col min="15" max="15" width="4.453125" style="4" bestFit="1" customWidth="1"/>
    <col min="16" max="16" width="10.1796875" style="4" bestFit="1" customWidth="1"/>
    <col min="17" max="16384" width="8.7265625" style="4"/>
  </cols>
  <sheetData>
    <row r="1" spans="1:78" ht="18.5">
      <c r="A1" s="61" t="s">
        <v>224</v>
      </c>
      <c r="B1" s="61"/>
      <c r="C1" s="61"/>
      <c r="D1" s="61"/>
      <c r="E1" s="61"/>
      <c r="F1" s="61"/>
      <c r="G1" s="61"/>
      <c r="H1" s="3"/>
      <c r="I1" s="3"/>
      <c r="J1" s="3"/>
      <c r="K1" s="3"/>
      <c r="L1" s="3"/>
      <c r="M1" s="3"/>
      <c r="N1" s="3"/>
      <c r="O1" s="3"/>
      <c r="P1" s="3"/>
    </row>
    <row r="2" spans="1:78">
      <c r="A2" s="5"/>
      <c r="B2" s="5"/>
      <c r="C2" s="5"/>
      <c r="D2" s="5"/>
      <c r="E2" s="5"/>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row>
    <row r="3" spans="1:78">
      <c r="A3" s="7" t="s">
        <v>11</v>
      </c>
      <c r="B3" s="7" t="s">
        <v>13</v>
      </c>
      <c r="C3" s="7" t="s">
        <v>14</v>
      </c>
      <c r="D3" s="7" t="s">
        <v>16</v>
      </c>
      <c r="E3" s="6"/>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row>
    <row r="4" spans="1:78">
      <c r="A4" s="9">
        <v>1</v>
      </c>
      <c r="B4" s="10" t="str">
        <f>المدخلات!$F$4</f>
        <v>4:00–5:30 م</v>
      </c>
      <c r="C4" s="10">
        <v>1</v>
      </c>
      <c r="D4" s="10" t="s">
        <v>38</v>
      </c>
      <c r="E4" s="6"/>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row>
    <row r="5" spans="1:78">
      <c r="A5" s="9">
        <v>1</v>
      </c>
      <c r="B5" s="10" t="str">
        <f>المدخلات!$F$5</f>
        <v>5:40–7:10 م</v>
      </c>
      <c r="C5" s="10">
        <v>1</v>
      </c>
      <c r="D5" s="10" t="s">
        <v>31</v>
      </c>
      <c r="E5" s="6"/>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row>
    <row r="6" spans="1:78">
      <c r="A6" s="9">
        <v>1</v>
      </c>
      <c r="B6" s="10" t="str">
        <f>المدخلات!$F$6</f>
        <v>7:20–8:50 م</v>
      </c>
      <c r="C6" s="10">
        <v>1</v>
      </c>
      <c r="D6" s="10" t="s">
        <v>32</v>
      </c>
      <c r="E6" s="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row>
    <row r="7" spans="1:78">
      <c r="A7" s="9">
        <v>2</v>
      </c>
      <c r="B7" s="10" t="str">
        <f>المدخلات!$F$4</f>
        <v>4:00–5:30 م</v>
      </c>
      <c r="C7" s="10">
        <v>1</v>
      </c>
      <c r="D7" s="10" t="s">
        <v>20</v>
      </c>
      <c r="E7" s="6"/>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row>
    <row r="8" spans="1:78">
      <c r="A8" s="9">
        <v>2</v>
      </c>
      <c r="B8" s="10" t="str">
        <f>المدخلات!$F$5</f>
        <v>5:40–7:10 م</v>
      </c>
      <c r="C8" s="10">
        <v>1</v>
      </c>
      <c r="D8" s="10" t="s">
        <v>39</v>
      </c>
      <c r="E8" s="6"/>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row>
    <row r="9" spans="1:78">
      <c r="A9" s="9">
        <v>2</v>
      </c>
      <c r="B9" s="10" t="str">
        <f>المدخلات!$F$6</f>
        <v>7:20–8:50 م</v>
      </c>
      <c r="C9" s="10">
        <v>1</v>
      </c>
      <c r="D9" s="10" t="s">
        <v>19</v>
      </c>
      <c r="E9" s="6"/>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row>
    <row r="10" spans="1:78">
      <c r="A10" s="9">
        <v>3</v>
      </c>
      <c r="B10" s="10" t="str">
        <f>المدخلات!$F$4</f>
        <v>4:00–5:30 م</v>
      </c>
      <c r="C10" s="10">
        <v>1</v>
      </c>
      <c r="D10" s="10" t="s">
        <v>179</v>
      </c>
      <c r="E10" s="6"/>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row>
    <row r="11" spans="1:78">
      <c r="A11" s="9">
        <v>3</v>
      </c>
      <c r="B11" s="10" t="str">
        <f>المدخلات!$F$5</f>
        <v>5:40–7:10 م</v>
      </c>
      <c r="C11" s="10">
        <v>1</v>
      </c>
      <c r="D11" s="10" t="s">
        <v>23</v>
      </c>
      <c r="E11" s="6"/>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row>
    <row r="12" spans="1:78">
      <c r="A12" s="9">
        <v>3</v>
      </c>
      <c r="B12" s="10" t="str">
        <f>المدخلات!$F$6</f>
        <v>7:20–8:50 م</v>
      </c>
      <c r="C12" s="10">
        <v>1</v>
      </c>
      <c r="D12" s="10" t="s">
        <v>18</v>
      </c>
      <c r="E12" s="6"/>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row>
    <row r="13" spans="1:78">
      <c r="A13" s="9">
        <v>4</v>
      </c>
      <c r="B13" s="10" t="str">
        <f>المدخلات!$F$4</f>
        <v>4:00–5:30 م</v>
      </c>
      <c r="C13" s="10">
        <v>1</v>
      </c>
      <c r="D13" s="10" t="s">
        <v>21</v>
      </c>
      <c r="E13" s="6"/>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row>
    <row r="14" spans="1:78">
      <c r="A14" s="9">
        <v>4</v>
      </c>
      <c r="B14" s="10" t="str">
        <f>المدخلات!$F$5</f>
        <v>5:40–7:10 م</v>
      </c>
      <c r="C14" s="10">
        <v>1</v>
      </c>
      <c r="D14" s="10" t="s">
        <v>182</v>
      </c>
      <c r="E14" s="6"/>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row>
    <row r="15" spans="1:78">
      <c r="A15" s="9">
        <v>4</v>
      </c>
      <c r="B15" s="10" t="str">
        <f>المدخلات!$F$6</f>
        <v>7:20–8:50 م</v>
      </c>
      <c r="C15" s="10">
        <v>1</v>
      </c>
      <c r="D15" s="10" t="s">
        <v>186</v>
      </c>
      <c r="E15" s="6"/>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row>
    <row r="16" spans="1:78">
      <c r="A16" s="9">
        <v>5</v>
      </c>
      <c r="B16" s="10" t="str">
        <f>المدخلات!$F$4</f>
        <v>4:00–5:30 م</v>
      </c>
      <c r="C16" s="10">
        <v>1</v>
      </c>
      <c r="D16" s="10" t="s">
        <v>189</v>
      </c>
      <c r="E16" s="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row>
    <row r="17" spans="1:78">
      <c r="A17" s="9">
        <v>5</v>
      </c>
      <c r="B17" s="10" t="str">
        <f>المدخلات!$F$5</f>
        <v>5:40–7:10 م</v>
      </c>
      <c r="C17" s="10">
        <v>1</v>
      </c>
      <c r="D17" s="10" t="s">
        <v>24</v>
      </c>
      <c r="E17" s="6"/>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row>
    <row r="18" spans="1:78">
      <c r="A18" s="9">
        <v>5</v>
      </c>
      <c r="B18" s="10" t="str">
        <f>المدخلات!$F$6</f>
        <v>7:20–8:50 م</v>
      </c>
      <c r="C18" s="10">
        <v>1</v>
      </c>
      <c r="D18" s="10" t="s">
        <v>193</v>
      </c>
      <c r="E18" s="6"/>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row>
    <row r="19" spans="1:78">
      <c r="A19" s="9">
        <v>6</v>
      </c>
      <c r="B19" s="10" t="str">
        <f>المدخلات!$F$4</f>
        <v>4:00–5:30 م</v>
      </c>
      <c r="C19" s="10">
        <v>1</v>
      </c>
      <c r="D19" s="10" t="s">
        <v>197</v>
      </c>
      <c r="E19" s="6"/>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row>
    <row r="20" spans="1:78">
      <c r="A20" s="9">
        <v>6</v>
      </c>
      <c r="B20" s="10" t="str">
        <f>المدخلات!$F$5</f>
        <v>5:40–7:10 م</v>
      </c>
      <c r="C20" s="10">
        <v>1</v>
      </c>
      <c r="D20" s="10" t="s">
        <v>42</v>
      </c>
      <c r="E20" s="6"/>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row>
    <row r="21" spans="1:78">
      <c r="A21" s="9">
        <v>6</v>
      </c>
      <c r="B21" s="10" t="str">
        <f>المدخلات!$F$6</f>
        <v>7:20–8:50 م</v>
      </c>
      <c r="C21" s="10">
        <v>1</v>
      </c>
      <c r="D21" s="10" t="s">
        <v>27</v>
      </c>
      <c r="E21" s="6"/>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row>
    <row r="22" spans="1:78">
      <c r="A22" s="9">
        <v>7</v>
      </c>
      <c r="B22" s="10" t="str">
        <f>المدخلات!$F$4</f>
        <v>4:00–5:30 م</v>
      </c>
      <c r="C22" s="10">
        <v>1</v>
      </c>
      <c r="D22" s="10" t="s">
        <v>30</v>
      </c>
      <c r="E22" s="6"/>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row>
    <row r="23" spans="1:78">
      <c r="A23" s="9">
        <v>7</v>
      </c>
      <c r="B23" s="10" t="str">
        <f>المدخلات!$F$5</f>
        <v>5:40–7:10 م</v>
      </c>
      <c r="C23" s="10">
        <v>1</v>
      </c>
      <c r="D23" s="10" t="s">
        <v>29</v>
      </c>
      <c r="E23" s="6"/>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row>
    <row r="24" spans="1:78">
      <c r="A24" s="9">
        <v>7</v>
      </c>
      <c r="B24" s="10" t="str">
        <f>المدخلات!$F$6</f>
        <v>7:20–8:50 م</v>
      </c>
      <c r="C24" s="10">
        <v>1</v>
      </c>
      <c r="D24" s="10" t="s">
        <v>43</v>
      </c>
      <c r="E24" s="6"/>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row>
    <row r="25" spans="1:78">
      <c r="A25" s="9">
        <v>8</v>
      </c>
      <c r="B25" s="10" t="str">
        <f>المدخلات!$F$4</f>
        <v>4:00–5:30 م</v>
      </c>
      <c r="C25" s="10">
        <v>1</v>
      </c>
      <c r="D25" s="10" t="s">
        <v>306</v>
      </c>
      <c r="E25" s="6"/>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row>
    <row r="26" spans="1:78">
      <c r="A26" s="9">
        <v>8</v>
      </c>
      <c r="B26" s="10" t="str">
        <f>المدخلات!$F$5</f>
        <v>5:40–7:10 م</v>
      </c>
      <c r="C26" s="10">
        <v>1</v>
      </c>
      <c r="D26" s="10" t="s">
        <v>311</v>
      </c>
      <c r="E26" s="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row>
    <row r="27" spans="1:78">
      <c r="A27" s="9">
        <v>8</v>
      </c>
      <c r="B27" s="10" t="str">
        <f>المدخلات!$F$6</f>
        <v>7:20–8:50 م</v>
      </c>
      <c r="C27" s="10">
        <v>1</v>
      </c>
      <c r="D27" s="10" t="s">
        <v>316</v>
      </c>
      <c r="E27" s="6"/>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row>
    <row r="28" spans="1:78">
      <c r="A28" s="9">
        <v>9</v>
      </c>
      <c r="B28" s="10" t="str">
        <f>المدخلات!$F$4</f>
        <v>4:00–5:30 م</v>
      </c>
      <c r="C28" s="10">
        <v>1</v>
      </c>
      <c r="D28" s="10" t="s">
        <v>295</v>
      </c>
      <c r="E28" s="6"/>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row>
    <row r="29" spans="1:78">
      <c r="A29" s="9">
        <v>9</v>
      </c>
      <c r="B29" s="10" t="str">
        <f>المدخلات!$F$5</f>
        <v>5:40–7:10 م</v>
      </c>
      <c r="C29" s="10">
        <v>1</v>
      </c>
      <c r="D29" s="10" t="s">
        <v>301</v>
      </c>
      <c r="E29" s="6"/>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row>
    <row r="30" spans="1:78">
      <c r="A30" s="9">
        <v>9</v>
      </c>
      <c r="B30" s="10" t="str">
        <f>المدخلات!$F$6</f>
        <v>7:20–8:50 م</v>
      </c>
      <c r="C30" s="10">
        <v>1</v>
      </c>
      <c r="D30" s="10" t="s">
        <v>270</v>
      </c>
      <c r="E30" s="6"/>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row>
    <row r="31" spans="1:78">
      <c r="A31" s="9">
        <v>10</v>
      </c>
      <c r="B31" s="10" t="str">
        <f>المدخلات!$F$4</f>
        <v>4:00–5:30 م</v>
      </c>
      <c r="C31" s="10">
        <v>1</v>
      </c>
      <c r="D31" s="10" t="s">
        <v>299</v>
      </c>
      <c r="E31" s="6"/>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row>
    <row r="32" spans="1:78">
      <c r="A32" s="9">
        <v>10</v>
      </c>
      <c r="B32" s="10" t="str">
        <f>المدخلات!$F$5</f>
        <v>5:40–7:10 م</v>
      </c>
      <c r="C32" s="10">
        <v>1</v>
      </c>
      <c r="D32" s="10" t="s">
        <v>40</v>
      </c>
      <c r="E32" s="6"/>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row>
    <row r="33" spans="1:78">
      <c r="A33" s="9">
        <v>10</v>
      </c>
      <c r="B33" s="10" t="str">
        <f>المدخلات!$F$6</f>
        <v>7:20–8:50 م</v>
      </c>
      <c r="C33" s="10">
        <v>1</v>
      </c>
      <c r="D33" s="10" t="s">
        <v>286</v>
      </c>
      <c r="E33" s="6"/>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row>
    <row r="34" spans="1:78">
      <c r="A34" s="9">
        <v>11</v>
      </c>
      <c r="B34" s="10" t="str">
        <f>المدخلات!$F$4</f>
        <v>4:00–5:30 م</v>
      </c>
      <c r="C34" s="10">
        <v>1</v>
      </c>
      <c r="D34" s="10" t="s">
        <v>41</v>
      </c>
      <c r="E34" s="6"/>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row>
    <row r="35" spans="1:78">
      <c r="A35" s="9">
        <v>11</v>
      </c>
      <c r="B35" s="10" t="str">
        <f>المدخلات!$F$5</f>
        <v>5:40–7:10 م</v>
      </c>
      <c r="C35" s="10">
        <v>1</v>
      </c>
      <c r="D35" s="10" t="s">
        <v>267</v>
      </c>
      <c r="E35" s="6"/>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row>
    <row r="36" spans="1:78">
      <c r="A36" s="9">
        <v>11</v>
      </c>
      <c r="B36" s="10" t="str">
        <f>المدخلات!$F$6</f>
        <v>7:20–8:50 م</v>
      </c>
      <c r="C36" s="10">
        <v>1</v>
      </c>
      <c r="D36" s="10" t="s">
        <v>22</v>
      </c>
      <c r="E36" s="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row>
    <row r="37" spans="1:78">
      <c r="A37" s="9">
        <v>12</v>
      </c>
      <c r="B37" s="10" t="str">
        <f>المدخلات!$F$4</f>
        <v>4:00–5:30 م</v>
      </c>
      <c r="C37" s="10">
        <v>1</v>
      </c>
      <c r="D37" s="10" t="s">
        <v>26</v>
      </c>
      <c r="E37" s="6"/>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row>
    <row r="38" spans="1:78">
      <c r="A38" s="9">
        <v>12</v>
      </c>
      <c r="B38" s="10" t="str">
        <f>المدخلات!$F$5</f>
        <v>5:40–7:10 م</v>
      </c>
      <c r="C38" s="10">
        <v>1</v>
      </c>
      <c r="D38" s="10" t="s">
        <v>25</v>
      </c>
      <c r="E38" s="6"/>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row>
    <row r="39" spans="1:78">
      <c r="A39" s="9">
        <v>12</v>
      </c>
      <c r="B39" s="10" t="str">
        <f>المدخلات!$F$6</f>
        <v>7:20–8:50 م</v>
      </c>
      <c r="C39" s="10">
        <v>1</v>
      </c>
      <c r="D39" s="10" t="s">
        <v>292</v>
      </c>
      <c r="E39" s="6"/>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row>
    <row r="40" spans="1:78">
      <c r="A40" s="9">
        <v>13</v>
      </c>
      <c r="B40" s="10" t="str">
        <f>المدخلات!$F$4</f>
        <v>4:00–5:30 م</v>
      </c>
      <c r="C40" s="10">
        <v>1</v>
      </c>
      <c r="D40" s="10" t="s">
        <v>273</v>
      </c>
      <c r="E40" s="6"/>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row>
    <row r="41" spans="1:78">
      <c r="A41" s="9">
        <v>13</v>
      </c>
      <c r="B41" s="10" t="str">
        <f>المدخلات!$F$5</f>
        <v>5:40–7:10 م</v>
      </c>
      <c r="C41" s="10">
        <v>1</v>
      </c>
      <c r="D41" s="10" t="s">
        <v>28</v>
      </c>
      <c r="E41" s="6"/>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row>
    <row r="42" spans="1:78">
      <c r="A42" s="9">
        <v>13</v>
      </c>
      <c r="B42" s="10" t="str">
        <f>المدخلات!$F$6</f>
        <v>7:20–8:50 م</v>
      </c>
      <c r="C42" s="10">
        <v>1</v>
      </c>
      <c r="D42" s="10" t="s">
        <v>266</v>
      </c>
      <c r="E42" s="6"/>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row>
    <row r="43" spans="1:78">
      <c r="A43" s="9">
        <v>14</v>
      </c>
      <c r="B43" s="10" t="str">
        <f>المدخلات!$F$4</f>
        <v>4:00–5:30 م</v>
      </c>
      <c r="C43" s="10">
        <v>1</v>
      </c>
      <c r="D43" s="10" t="s">
        <v>322</v>
      </c>
      <c r="E43" s="6"/>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row>
    <row r="44" spans="1:78">
      <c r="A44" s="9">
        <v>14</v>
      </c>
      <c r="B44" s="10" t="str">
        <f>المدخلات!$F$5</f>
        <v>5:40–7:10 م</v>
      </c>
      <c r="C44" s="10">
        <v>1</v>
      </c>
      <c r="D44" s="10" t="s">
        <v>280</v>
      </c>
      <c r="E44" s="6"/>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row>
    <row r="45" spans="1:78">
      <c r="A45" s="9">
        <v>14</v>
      </c>
      <c r="B45" s="10" t="str">
        <f>المدخلات!$F$6</f>
        <v>7:20–8:50 م</v>
      </c>
      <c r="C45" s="10">
        <v>1</v>
      </c>
      <c r="D45" s="10" t="s">
        <v>318</v>
      </c>
      <c r="E45" s="6"/>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row>
    <row r="46" spans="1:78">
      <c r="A46" s="9">
        <v>15</v>
      </c>
      <c r="B46" s="10" t="str">
        <f>المدخلات!$F$4</f>
        <v>4:00–5:30 م</v>
      </c>
      <c r="C46" s="10">
        <v>1</v>
      </c>
      <c r="D46" s="10" t="s">
        <v>31</v>
      </c>
      <c r="E46" s="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row>
    <row r="47" spans="1:78">
      <c r="A47" s="9">
        <v>15</v>
      </c>
      <c r="B47" s="10" t="str">
        <f>المدخلات!$F$5</f>
        <v>5:40–7:10 م</v>
      </c>
      <c r="C47" s="10">
        <v>1</v>
      </c>
      <c r="D47" s="10" t="s">
        <v>32</v>
      </c>
      <c r="E47" s="6"/>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row>
    <row r="48" spans="1:78">
      <c r="A48" s="9">
        <v>15</v>
      </c>
      <c r="B48" s="10" t="str">
        <f>المدخلات!$F$6</f>
        <v>7:20–8:50 م</v>
      </c>
      <c r="C48" s="10">
        <v>1</v>
      </c>
      <c r="D48" s="10" t="s">
        <v>38</v>
      </c>
      <c r="E48" s="6"/>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row>
    <row r="49" spans="1:78">
      <c r="A49" s="9">
        <v>16</v>
      </c>
      <c r="B49" s="10" t="str">
        <f>المدخلات!$F$4</f>
        <v>4:00–5:30 م</v>
      </c>
      <c r="C49" s="10">
        <v>1</v>
      </c>
      <c r="D49" s="10" t="s">
        <v>39</v>
      </c>
      <c r="E49" s="6"/>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row>
    <row r="50" spans="1:78">
      <c r="A50" s="9">
        <v>16</v>
      </c>
      <c r="B50" s="10" t="str">
        <f>المدخلات!$F$5</f>
        <v>5:40–7:10 م</v>
      </c>
      <c r="C50" s="10">
        <v>1</v>
      </c>
      <c r="D50" s="10" t="s">
        <v>20</v>
      </c>
      <c r="E50" s="6"/>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row>
    <row r="51" spans="1:78">
      <c r="A51" s="9">
        <v>16</v>
      </c>
      <c r="B51" s="10" t="str">
        <f>المدخلات!$F$6</f>
        <v>7:20–8:50 م</v>
      </c>
      <c r="C51" s="10">
        <v>1</v>
      </c>
      <c r="D51" s="10" t="s">
        <v>19</v>
      </c>
      <c r="E51" s="6"/>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row>
    <row r="52" spans="1:78">
      <c r="A52" s="9">
        <v>17</v>
      </c>
      <c r="B52" s="10" t="str">
        <f>المدخلات!$F$4</f>
        <v>4:00–5:30 م</v>
      </c>
      <c r="C52" s="10">
        <v>1</v>
      </c>
      <c r="D52" s="10" t="s">
        <v>23</v>
      </c>
      <c r="E52" s="6"/>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row>
    <row r="53" spans="1:78">
      <c r="A53" s="9">
        <v>17</v>
      </c>
      <c r="B53" s="10" t="str">
        <f>المدخلات!$F$5</f>
        <v>5:40–7:10 م</v>
      </c>
      <c r="C53" s="10">
        <v>1</v>
      </c>
      <c r="D53" s="10" t="s">
        <v>18</v>
      </c>
      <c r="E53" s="6"/>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row>
    <row r="54" spans="1:78">
      <c r="A54" s="9">
        <v>17</v>
      </c>
      <c r="B54" s="10" t="str">
        <f>المدخلات!$F$6</f>
        <v>7:20–8:50 م</v>
      </c>
      <c r="C54" s="10">
        <v>1</v>
      </c>
      <c r="D54" s="10" t="s">
        <v>179</v>
      </c>
      <c r="E54" s="6"/>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row>
    <row r="55" spans="1:78">
      <c r="A55" s="9">
        <v>18</v>
      </c>
      <c r="B55" s="10" t="str">
        <f>المدخلات!$F$4</f>
        <v>4:00–5:30 م</v>
      </c>
      <c r="C55" s="10">
        <v>1</v>
      </c>
      <c r="D55" s="10" t="s">
        <v>21</v>
      </c>
      <c r="E55" s="6"/>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row>
    <row r="56" spans="1:78">
      <c r="A56" s="9">
        <v>18</v>
      </c>
      <c r="B56" s="10" t="str">
        <f>المدخلات!$F$5</f>
        <v>5:40–7:10 م</v>
      </c>
      <c r="C56" s="10">
        <v>1</v>
      </c>
      <c r="D56" s="10" t="s">
        <v>186</v>
      </c>
      <c r="E56" s="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row>
    <row r="57" spans="1:78">
      <c r="A57" s="9">
        <v>18</v>
      </c>
      <c r="B57" s="10" t="str">
        <f>المدخلات!$F$6</f>
        <v>7:20–8:50 م</v>
      </c>
      <c r="C57" s="10">
        <v>1</v>
      </c>
      <c r="D57" s="10" t="s">
        <v>182</v>
      </c>
      <c r="E57" s="6"/>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row>
    <row r="58" spans="1:78">
      <c r="A58" s="9">
        <v>19</v>
      </c>
      <c r="B58" s="10" t="str">
        <f>المدخلات!$F$4</f>
        <v>4:00–5:30 م</v>
      </c>
      <c r="C58" s="10">
        <v>1</v>
      </c>
      <c r="D58" s="10" t="s">
        <v>193</v>
      </c>
      <c r="E58" s="6"/>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row>
    <row r="59" spans="1:78">
      <c r="A59" s="9">
        <v>19</v>
      </c>
      <c r="B59" s="10" t="str">
        <f>المدخلات!$F$5</f>
        <v>5:40–7:10 م</v>
      </c>
      <c r="C59" s="10">
        <v>1</v>
      </c>
      <c r="D59" s="10" t="s">
        <v>24</v>
      </c>
      <c r="E59" s="6"/>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row>
    <row r="60" spans="1:78">
      <c r="A60" s="9">
        <v>19</v>
      </c>
      <c r="B60" s="10" t="str">
        <f>المدخلات!$F$6</f>
        <v>7:20–8:50 م</v>
      </c>
      <c r="C60" s="10">
        <v>1</v>
      </c>
      <c r="D60" s="10" t="s">
        <v>189</v>
      </c>
      <c r="E60" s="6"/>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row>
    <row r="61" spans="1:78">
      <c r="A61" s="9">
        <v>20</v>
      </c>
      <c r="B61" s="10" t="str">
        <f>المدخلات!$F$4</f>
        <v>4:00–5:30 م</v>
      </c>
      <c r="C61" s="10">
        <v>1</v>
      </c>
      <c r="D61" s="10" t="s">
        <v>27</v>
      </c>
      <c r="E61" s="6"/>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row>
    <row r="62" spans="1:78">
      <c r="A62" s="9">
        <v>20</v>
      </c>
      <c r="B62" s="10" t="str">
        <f>المدخلات!$F$5</f>
        <v>5:40–7:10 م</v>
      </c>
      <c r="C62" s="10">
        <v>1</v>
      </c>
      <c r="D62" s="10" t="s">
        <v>42</v>
      </c>
      <c r="E62" s="6"/>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row>
    <row r="63" spans="1:78">
      <c r="A63" s="9">
        <v>20</v>
      </c>
      <c r="B63" s="10" t="str">
        <f>المدخلات!$F$6</f>
        <v>7:20–8:50 م</v>
      </c>
      <c r="C63" s="10">
        <v>1</v>
      </c>
      <c r="D63" s="10" t="s">
        <v>197</v>
      </c>
      <c r="E63" s="6"/>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row>
    <row r="64" spans="1:78">
      <c r="A64" s="9">
        <v>21</v>
      </c>
      <c r="B64" s="10" t="str">
        <f>المدخلات!$F$4</f>
        <v>4:00–5:30 م</v>
      </c>
      <c r="C64" s="10">
        <v>1</v>
      </c>
      <c r="D64" s="10" t="s">
        <v>29</v>
      </c>
      <c r="E64" s="6"/>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row>
    <row r="65" spans="1:78">
      <c r="A65" s="9">
        <v>21</v>
      </c>
      <c r="B65" s="10" t="str">
        <f>المدخلات!$F$5</f>
        <v>5:40–7:10 م</v>
      </c>
      <c r="C65" s="10">
        <v>1</v>
      </c>
      <c r="D65" s="10" t="s">
        <v>43</v>
      </c>
      <c r="E65" s="6"/>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row>
    <row r="66" spans="1:78">
      <c r="A66" s="9">
        <v>21</v>
      </c>
      <c r="B66" s="10" t="str">
        <f>المدخلات!$F$6</f>
        <v>7:20–8:50 م</v>
      </c>
      <c r="C66" s="10">
        <v>1</v>
      </c>
      <c r="D66" s="10" t="s">
        <v>30</v>
      </c>
      <c r="E66" s="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row>
    <row r="67" spans="1:78">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row>
    <row r="68" spans="1:78">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row>
    <row r="69" spans="1:78" ht="20" customHeight="1">
      <c r="A69" s="64" t="s">
        <v>796</v>
      </c>
      <c r="B69" s="64"/>
      <c r="C69" s="64"/>
      <c r="D69" s="64"/>
      <c r="E69" s="64"/>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row>
    <row r="70" spans="1:78">
      <c r="A70" s="65" t="s">
        <v>240</v>
      </c>
      <c r="B70" s="66" t="s">
        <v>769</v>
      </c>
      <c r="C70" s="66"/>
      <c r="D70" s="66"/>
      <c r="E70" s="65" t="s">
        <v>770</v>
      </c>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row>
    <row r="71" spans="1:78">
      <c r="A71" s="67">
        <v>1</v>
      </c>
      <c r="B71" s="68" t="s">
        <v>797</v>
      </c>
      <c r="C71" s="68"/>
      <c r="D71" s="68"/>
      <c r="E71" s="70" t="s">
        <v>778</v>
      </c>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row>
    <row r="72" spans="1:78">
      <c r="A72" s="67">
        <v>2</v>
      </c>
      <c r="B72" s="68" t="s">
        <v>798</v>
      </c>
      <c r="C72" s="68"/>
      <c r="D72" s="68"/>
      <c r="E72" s="70" t="s">
        <v>778</v>
      </c>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row>
    <row r="73" spans="1:78">
      <c r="A73" s="67">
        <v>3</v>
      </c>
      <c r="B73" s="68" t="s">
        <v>799</v>
      </c>
      <c r="C73" s="68"/>
      <c r="D73" s="68"/>
      <c r="E73" s="70" t="s">
        <v>778</v>
      </c>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row>
    <row r="74" spans="1:78">
      <c r="A74" s="67">
        <v>4</v>
      </c>
      <c r="B74" s="68" t="s">
        <v>800</v>
      </c>
      <c r="C74" s="68"/>
      <c r="D74" s="68"/>
      <c r="E74" s="70" t="s">
        <v>778</v>
      </c>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row>
    <row r="75" spans="1:78">
      <c r="A75" s="67">
        <v>5</v>
      </c>
      <c r="B75" s="68" t="s">
        <v>801</v>
      </c>
      <c r="C75" s="68"/>
      <c r="D75" s="68"/>
      <c r="E75" s="70" t="s">
        <v>778</v>
      </c>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row>
    <row r="76" spans="1:78">
      <c r="A76" s="67">
        <v>6</v>
      </c>
      <c r="B76" s="68" t="s">
        <v>802</v>
      </c>
      <c r="C76" s="68"/>
      <c r="D76" s="68"/>
      <c r="E76" s="70" t="s">
        <v>772</v>
      </c>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row>
    <row r="77" spans="1:78">
      <c r="A77" s="67">
        <v>7</v>
      </c>
      <c r="B77" s="68" t="s">
        <v>803</v>
      </c>
      <c r="C77" s="68"/>
      <c r="D77" s="68"/>
      <c r="E77" s="70" t="s">
        <v>772</v>
      </c>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row>
    <row r="78" spans="1:78">
      <c r="A78" s="69"/>
      <c r="B78" s="69"/>
      <c r="C78" s="69"/>
      <c r="D78" s="69"/>
      <c r="E78" s="69"/>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row>
    <row r="79" spans="1:78">
      <c r="A79" s="69"/>
      <c r="B79" s="69"/>
      <c r="C79" s="69"/>
      <c r="D79" s="69"/>
      <c r="E79" s="6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row>
    <row r="80" spans="1:78" ht="20" customHeight="1">
      <c r="A80" s="64" t="s">
        <v>804</v>
      </c>
      <c r="B80" s="64"/>
      <c r="C80" s="64"/>
      <c r="D80" s="64"/>
      <c r="E80" s="64"/>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row>
    <row r="81" spans="1:78">
      <c r="A81" s="65" t="s">
        <v>240</v>
      </c>
      <c r="B81" s="66" t="s">
        <v>769</v>
      </c>
      <c r="C81" s="66"/>
      <c r="D81" s="66"/>
      <c r="E81" s="65" t="s">
        <v>770</v>
      </c>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row>
    <row r="82" spans="1:78">
      <c r="A82" s="67">
        <v>1</v>
      </c>
      <c r="B82" s="68" t="s">
        <v>805</v>
      </c>
      <c r="C82" s="68"/>
      <c r="D82" s="68"/>
      <c r="E82" s="70" t="s">
        <v>778</v>
      </c>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row>
    <row r="83" spans="1:78">
      <c r="A83" s="67">
        <v>2</v>
      </c>
      <c r="B83" s="68" t="s">
        <v>806</v>
      </c>
      <c r="C83" s="68"/>
      <c r="D83" s="68"/>
      <c r="E83" s="70" t="s">
        <v>778</v>
      </c>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row>
    <row r="84" spans="1:78">
      <c r="A84" s="67">
        <v>3</v>
      </c>
      <c r="B84" s="68" t="s">
        <v>807</v>
      </c>
      <c r="C84" s="68"/>
      <c r="D84" s="68"/>
      <c r="E84" s="70" t="s">
        <v>772</v>
      </c>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row>
    <row r="85" spans="1:78">
      <c r="A85" s="67">
        <v>4</v>
      </c>
      <c r="B85" s="68" t="s">
        <v>808</v>
      </c>
      <c r="C85" s="68"/>
      <c r="D85" s="68"/>
      <c r="E85" s="70" t="s">
        <v>772</v>
      </c>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row>
    <row r="86" spans="1:78">
      <c r="A86" s="67">
        <v>5</v>
      </c>
      <c r="B86" s="68" t="s">
        <v>809</v>
      </c>
      <c r="C86" s="68"/>
      <c r="D86" s="68"/>
      <c r="E86" s="70" t="s">
        <v>772</v>
      </c>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row>
    <row r="87" spans="1:78">
      <c r="A87" s="67">
        <v>6</v>
      </c>
      <c r="B87" s="68" t="s">
        <v>810</v>
      </c>
      <c r="C87" s="68"/>
      <c r="D87" s="68"/>
      <c r="E87" s="70" t="s">
        <v>772</v>
      </c>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row>
    <row r="88" spans="1:78">
      <c r="A88" s="67">
        <v>7</v>
      </c>
      <c r="B88" s="68" t="s">
        <v>811</v>
      </c>
      <c r="C88" s="68"/>
      <c r="D88" s="68"/>
      <c r="E88" s="70" t="s">
        <v>787</v>
      </c>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row>
    <row r="89" spans="1:78">
      <c r="A89" s="69"/>
      <c r="B89" s="69"/>
      <c r="C89" s="69"/>
      <c r="D89" s="69"/>
      <c r="E89" s="6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row>
    <row r="90" spans="1:78">
      <c r="A90" s="69"/>
      <c r="B90" s="69"/>
      <c r="C90" s="69"/>
      <c r="D90" s="69"/>
      <c r="E90" s="69"/>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row>
    <row r="91" spans="1:78">
      <c r="A91" s="69"/>
      <c r="B91" s="69"/>
      <c r="C91" s="69"/>
      <c r="D91" s="69"/>
      <c r="E91" s="69"/>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row>
    <row r="92" spans="1:78">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row>
    <row r="93" spans="1:78">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row>
    <row r="94" spans="1:78">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row>
    <row r="95" spans="1:78">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row>
    <row r="96" spans="1:78">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row>
    <row r="97" spans="1:78">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row>
    <row r="98" spans="1:78">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row>
    <row r="99" spans="1:78">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row>
    <row r="100" spans="1:78">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row>
    <row r="101" spans="1:78">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row>
    <row r="102" spans="1:78">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row>
    <row r="103" spans="1:78">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row>
    <row r="104" spans="1:78">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row>
    <row r="105" spans="1:78">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row>
    <row r="106" spans="1:78">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row>
    <row r="107" spans="1:78">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row>
    <row r="108" spans="1:78">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row>
    <row r="109" spans="1:78">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row>
    <row r="110" spans="1:78">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row>
    <row r="111" spans="1:78">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row>
    <row r="112" spans="1:78">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row>
    <row r="113" spans="1:78">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row>
    <row r="114" spans="1:78">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row>
    <row r="115" spans="1:78">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row>
    <row r="116" spans="1:78">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row>
    <row r="117" spans="1:78">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row>
    <row r="118" spans="1:78">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row>
    <row r="119" spans="1:78">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row>
    <row r="120" spans="1:78">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row>
    <row r="121" spans="1:78">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row>
    <row r="122" spans="1:78">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row>
    <row r="123" spans="1:78">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row>
    <row r="124" spans="1:78">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row>
    <row r="125" spans="1:78">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row>
    <row r="126" spans="1:78">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row>
    <row r="127" spans="1:78">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row>
    <row r="128" spans="1:78">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row>
    <row r="129" spans="1:78">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row>
    <row r="130" spans="1:78">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row>
    <row r="131" spans="1:78">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row>
    <row r="132" spans="1:78">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row>
    <row r="133" spans="1:78">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row>
    <row r="134" spans="1:78">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row>
    <row r="135" spans="1:78">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row>
    <row r="136" spans="1:78">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row>
    <row r="137" spans="1:78">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row>
    <row r="138" spans="1:78">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row>
    <row r="139" spans="1:78">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row>
    <row r="140" spans="1:78">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row>
    <row r="141" spans="1:78">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row>
    <row r="142" spans="1:78">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row>
    <row r="143" spans="1:78">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row>
    <row r="144" spans="1:78">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row>
    <row r="145" spans="1:78">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row>
    <row r="146" spans="1:78">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row>
    <row r="147" spans="1:78">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row>
    <row r="148" spans="1:78">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row>
    <row r="149" spans="1:78">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row>
    <row r="150" spans="1:78">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row>
    <row r="151" spans="1:78">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row>
    <row r="152" spans="1:78">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row>
    <row r="153" spans="1:78">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row>
    <row r="154" spans="1:78">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row>
    <row r="155" spans="1:78">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row>
    <row r="156" spans="1:78">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row>
    <row r="157" spans="1:78">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row>
    <row r="158" spans="1:78">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row>
    <row r="159" spans="1:78">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row>
    <row r="160" spans="1:78">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row>
    <row r="161" spans="1:78">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row>
    <row r="162" spans="1:78">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row>
    <row r="163" spans="1:78">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row>
    <row r="164" spans="1:78">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row>
    <row r="165" spans="1:78">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row>
    <row r="166" spans="1:78">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row>
    <row r="167" spans="1:78">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row>
    <row r="168" spans="1:78">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row>
    <row r="169" spans="1:78">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row>
    <row r="170" spans="1:78">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row>
    <row r="171" spans="1:78">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row>
    <row r="172" spans="1:78">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row>
    <row r="173" spans="1:78">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row>
    <row r="174" spans="1:78">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row>
    <row r="175" spans="1:78">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row>
    <row r="176" spans="1:78">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row>
    <row r="177" spans="1:78">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row>
    <row r="178" spans="1:78">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row>
    <row r="179" spans="1:78">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row>
    <row r="180" spans="1:78">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row>
    <row r="181" spans="1:78">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row>
    <row r="182" spans="1:78">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row>
    <row r="183" spans="1:78">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row>
    <row r="184" spans="1:78">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row>
    <row r="185" spans="1:78">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row>
    <row r="186" spans="1:78">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row>
    <row r="187" spans="1:78">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row>
    <row r="188" spans="1:78">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row>
    <row r="189" spans="1:78">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row>
    <row r="190" spans="1:78">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row>
    <row r="191" spans="1:78">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row>
    <row r="192" spans="1:78">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row>
    <row r="193" spans="1:78">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row>
    <row r="194" spans="1:78">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row>
    <row r="195" spans="1:78">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row>
    <row r="196" spans="1:78">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row>
    <row r="197" spans="1:78">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row>
    <row r="198" spans="1:78">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row>
    <row r="199" spans="1:78">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row>
    <row r="200" spans="1:78">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row>
    <row r="201" spans="1:78">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row>
    <row r="202" spans="1:78">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row>
    <row r="203" spans="1:78">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row>
    <row r="204" spans="1:78">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row>
    <row r="205" spans="1:78">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row>
    <row r="206" spans="1:78">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row>
    <row r="207" spans="1:78">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row>
    <row r="208" spans="1:78">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row>
    <row r="209" spans="1:78">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row>
    <row r="210" spans="1:78">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row>
    <row r="211" spans="1:78">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row>
    <row r="212" spans="1:78">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row>
    <row r="213" spans="1:78">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row>
    <row r="214" spans="1:78">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row>
    <row r="215" spans="1:78">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row>
    <row r="216" spans="1:78">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row>
    <row r="217" spans="1:78">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row>
    <row r="218" spans="1:78">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row>
    <row r="219" spans="1:78">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row>
    <row r="220" spans="1:78">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row>
    <row r="221" spans="1:78">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row>
    <row r="222" spans="1:78">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row>
    <row r="223" spans="1:78">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row>
    <row r="224" spans="1:78">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row>
    <row r="225" spans="1:78">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row>
    <row r="226" spans="1:78">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row>
    <row r="227" spans="1:78">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row>
    <row r="228" spans="1:78">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row>
    <row r="229" spans="1:78">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row>
    <row r="230" spans="1:78">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row>
    <row r="231" spans="1:78">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row>
    <row r="232" spans="1:78">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row>
    <row r="233" spans="1:78">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row>
    <row r="234" spans="1:78">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row>
    <row r="235" spans="1:78">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row>
    <row r="236" spans="1:78">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row>
    <row r="237" spans="1:78">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row>
    <row r="238" spans="1:78">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row>
    <row r="239" spans="1:78">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row>
    <row r="240" spans="1:78">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row>
    <row r="241" spans="1:78">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row>
    <row r="242" spans="1:78">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row>
    <row r="243" spans="1:78">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row>
    <row r="244" spans="1:78">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row>
    <row r="245" spans="1:78">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row>
    <row r="246" spans="1:78">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row>
    <row r="247" spans="1:78">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row>
    <row r="248" spans="1:78">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row>
    <row r="249" spans="1:78">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row>
    <row r="250" spans="1:78">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row>
    <row r="251" spans="1:78">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row>
    <row r="252" spans="1:78">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row>
    <row r="253" spans="1:78">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row>
    <row r="254" spans="1:78">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row>
    <row r="255" spans="1:78">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row>
    <row r="256" spans="1:78">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row>
    <row r="257" spans="1:78">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row>
    <row r="258" spans="1:78">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row>
    <row r="259" spans="1:78">
      <c r="A259"/>
      <c r="B259"/>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row>
    <row r="260" spans="1:78">
      <c r="A260"/>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row>
    <row r="261" spans="1:78">
      <c r="A261"/>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row>
    <row r="262" spans="1:78">
      <c r="A262"/>
      <c r="B262"/>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row>
    <row r="263" spans="1:78">
      <c r="A263"/>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row>
    <row r="264" spans="1:78">
      <c r="A264"/>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row>
    <row r="265" spans="1:78">
      <c r="A265"/>
      <c r="B265"/>
      <c r="C265"/>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row>
    <row r="266" spans="1:78">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row>
    <row r="267" spans="1:78">
      <c r="A267"/>
      <c r="B267"/>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row>
    <row r="268" spans="1:78">
      <c r="A268"/>
      <c r="B268"/>
      <c r="C268"/>
      <c r="D268"/>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row>
    <row r="269" spans="1:78">
      <c r="A269"/>
      <c r="B269"/>
      <c r="C269"/>
      <c r="D269"/>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row>
    <row r="270" spans="1:78">
      <c r="A270"/>
      <c r="B270"/>
      <c r="C270"/>
      <c r="D270"/>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row>
    <row r="271" spans="1:78">
      <c r="A271"/>
      <c r="B271"/>
      <c r="C271"/>
      <c r="D271"/>
      <c r="E271"/>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row>
    <row r="272" spans="1:78">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row>
    <row r="273" spans="1:78">
      <c r="A273"/>
      <c r="B273"/>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row>
    <row r="274" spans="1:78">
      <c r="A274"/>
      <c r="B274"/>
      <c r="C274"/>
      <c r="D274"/>
      <c r="E274"/>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row>
    <row r="275" spans="1:78">
      <c r="A275"/>
      <c r="B275"/>
      <c r="C275"/>
      <c r="D275"/>
      <c r="E275"/>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row>
    <row r="276" spans="1:78">
      <c r="A276"/>
      <c r="B276"/>
      <c r="C276"/>
      <c r="D276"/>
      <c r="E276"/>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row>
    <row r="277" spans="1:78">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row>
    <row r="278" spans="1:78">
      <c r="A278"/>
      <c r="B278"/>
      <c r="C278"/>
      <c r="D278"/>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row>
    <row r="279" spans="1:78">
      <c r="A279"/>
      <c r="B279"/>
      <c r="C279"/>
      <c r="D279"/>
      <c r="E279"/>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row>
    <row r="280" spans="1:78">
      <c r="A280"/>
      <c r="B280"/>
      <c r="C280"/>
      <c r="D280"/>
      <c r="E280"/>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row>
    <row r="281" spans="1:78">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row>
    <row r="282" spans="1:78">
      <c r="A282"/>
      <c r="B282"/>
      <c r="C282"/>
      <c r="D282"/>
      <c r="E282"/>
      <c r="F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row>
    <row r="283" spans="1:78">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row>
    <row r="284" spans="1:78">
      <c r="A284"/>
      <c r="B284"/>
      <c r="C284"/>
      <c r="D284"/>
      <c r="E284"/>
      <c r="F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row>
    <row r="285" spans="1:78">
      <c r="A285"/>
      <c r="B285"/>
      <c r="C285"/>
      <c r="D285"/>
      <c r="E285"/>
      <c r="F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row>
    <row r="286" spans="1:78">
      <c r="A286"/>
      <c r="B286"/>
      <c r="C286"/>
      <c r="D286"/>
      <c r="E286"/>
      <c r="F286"/>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row>
    <row r="287" spans="1:78">
      <c r="A287"/>
      <c r="B287"/>
      <c r="C287"/>
      <c r="D287"/>
      <c r="E287"/>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row>
    <row r="288" spans="1:78">
      <c r="A288"/>
      <c r="B288"/>
      <c r="C288"/>
      <c r="D288"/>
      <c r="E288"/>
      <c r="F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row>
    <row r="289" spans="1:78">
      <c r="A289"/>
      <c r="B289"/>
      <c r="C289"/>
      <c r="D289"/>
      <c r="E289"/>
      <c r="F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row>
    <row r="290" spans="1:78">
      <c r="A290"/>
      <c r="B290"/>
      <c r="C290"/>
      <c r="D290"/>
      <c r="E290"/>
      <c r="F290"/>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row>
    <row r="291" spans="1:78">
      <c r="A291"/>
      <c r="B291"/>
      <c r="C291"/>
      <c r="D291"/>
      <c r="E291"/>
      <c r="F291"/>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row>
    <row r="292" spans="1:78">
      <c r="A292"/>
      <c r="B292"/>
      <c r="C292"/>
      <c r="D292"/>
      <c r="E292"/>
      <c r="F292"/>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row>
    <row r="293" spans="1:78">
      <c r="A293"/>
      <c r="B293"/>
      <c r="C293"/>
      <c r="D293"/>
      <c r="E293"/>
      <c r="F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row>
    <row r="294" spans="1:78">
      <c r="A294"/>
      <c r="B294"/>
      <c r="C294"/>
      <c r="D294"/>
      <c r="E294"/>
      <c r="F294"/>
      <c r="G294"/>
      <c r="H294"/>
      <c r="I294"/>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row>
    <row r="295" spans="1:78">
      <c r="A295"/>
      <c r="B295"/>
      <c r="C295"/>
      <c r="D295"/>
      <c r="E295"/>
      <c r="F295"/>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row>
    <row r="296" spans="1:78">
      <c r="A296"/>
      <c r="B296"/>
      <c r="C296"/>
      <c r="D296"/>
      <c r="E296"/>
      <c r="F296"/>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row>
    <row r="297" spans="1:78">
      <c r="A297"/>
      <c r="B297"/>
      <c r="C297"/>
      <c r="D297"/>
      <c r="E297"/>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row>
    <row r="298" spans="1:78">
      <c r="A298"/>
      <c r="B298"/>
      <c r="C298"/>
      <c r="D298"/>
      <c r="E298"/>
      <c r="F298"/>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row>
    <row r="299" spans="1:78">
      <c r="A299"/>
      <c r="B299"/>
      <c r="C299"/>
      <c r="D299"/>
      <c r="E299"/>
      <c r="F299"/>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row>
    <row r="300" spans="1:78">
      <c r="A300"/>
      <c r="B300"/>
      <c r="C300"/>
      <c r="D300"/>
      <c r="E300"/>
      <c r="F300"/>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row>
    <row r="301" spans="1:78">
      <c r="A301"/>
      <c r="B301"/>
      <c r="C301"/>
      <c r="D301"/>
      <c r="E301"/>
      <c r="F301"/>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row>
    <row r="302" spans="1:78">
      <c r="A302"/>
      <c r="B302"/>
      <c r="C302"/>
      <c r="D302"/>
      <c r="E302"/>
      <c r="F302"/>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row>
    <row r="303" spans="1:78">
      <c r="A303"/>
      <c r="B303"/>
      <c r="C303"/>
      <c r="D303"/>
      <c r="E303"/>
      <c r="F303"/>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row>
    <row r="304" spans="1:78">
      <c r="A304"/>
      <c r="B304"/>
      <c r="C304"/>
      <c r="D304"/>
      <c r="E304"/>
      <c r="F304"/>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row>
    <row r="305" spans="1:78">
      <c r="A305"/>
      <c r="B305"/>
      <c r="C305"/>
      <c r="D305"/>
      <c r="E305"/>
      <c r="F305"/>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row>
    <row r="306" spans="1:78">
      <c r="A306"/>
      <c r="B306"/>
      <c r="C306"/>
      <c r="D306"/>
      <c r="E306"/>
      <c r="F306"/>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row>
    <row r="307" spans="1:78">
      <c r="A307"/>
      <c r="B307"/>
      <c r="C307"/>
      <c r="D307"/>
      <c r="E307"/>
      <c r="F307"/>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row>
    <row r="308" spans="1:78">
      <c r="A308"/>
      <c r="B308"/>
      <c r="C308"/>
      <c r="D308"/>
      <c r="E308"/>
      <c r="F308"/>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row>
    <row r="309" spans="1:78">
      <c r="A309"/>
      <c r="B309"/>
      <c r="C309"/>
      <c r="D309"/>
      <c r="E309"/>
      <c r="F309"/>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row>
    <row r="310" spans="1:78">
      <c r="A310"/>
      <c r="B310"/>
      <c r="C310"/>
      <c r="D310"/>
      <c r="E310"/>
      <c r="F310"/>
      <c r="G310"/>
      <c r="H310"/>
      <c r="I310"/>
      <c r="J310"/>
      <c r="K310"/>
      <c r="L310"/>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row>
    <row r="311" spans="1:78">
      <c r="A311"/>
      <c r="B311"/>
      <c r="C311"/>
      <c r="D311"/>
      <c r="E311"/>
      <c r="F311"/>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row>
    <row r="312" spans="1:78">
      <c r="A312"/>
      <c r="B312"/>
      <c r="C312"/>
      <c r="D312"/>
      <c r="E312"/>
      <c r="F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row>
    <row r="313" spans="1:78">
      <c r="A313"/>
      <c r="B313"/>
      <c r="C313"/>
      <c r="D313"/>
      <c r="E313"/>
      <c r="F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row>
    <row r="314" spans="1:78">
      <c r="A314"/>
      <c r="B314"/>
      <c r="C314"/>
      <c r="D314"/>
      <c r="E314"/>
      <c r="F314"/>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row>
    <row r="315" spans="1:78">
      <c r="A315"/>
      <c r="B315"/>
      <c r="C315"/>
      <c r="D315"/>
      <c r="E315"/>
      <c r="F315"/>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row>
    <row r="316" spans="1:78">
      <c r="A316"/>
      <c r="B316"/>
      <c r="C316"/>
      <c r="D316"/>
      <c r="E316"/>
      <c r="F316"/>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row>
    <row r="317" spans="1:78">
      <c r="A317"/>
      <c r="B317"/>
      <c r="C317"/>
      <c r="D317"/>
      <c r="E317"/>
      <c r="F317"/>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row>
    <row r="318" spans="1:78">
      <c r="A318"/>
      <c r="B318"/>
      <c r="C318"/>
      <c r="D318"/>
      <c r="E318"/>
      <c r="F318"/>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row>
    <row r="319" spans="1:78">
      <c r="A319"/>
      <c r="B319"/>
      <c r="C319"/>
      <c r="D319"/>
      <c r="E319"/>
      <c r="F319"/>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row>
    <row r="320" spans="1:78">
      <c r="A320"/>
      <c r="B320"/>
      <c r="C320"/>
      <c r="D320"/>
      <c r="E320"/>
      <c r="F320"/>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row>
    <row r="321" spans="1:78">
      <c r="A321"/>
      <c r="B321"/>
      <c r="C321"/>
      <c r="D321"/>
      <c r="E321"/>
      <c r="F321"/>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row>
    <row r="322" spans="1:78">
      <c r="A322"/>
      <c r="B322"/>
      <c r="C322"/>
      <c r="D322"/>
      <c r="E322"/>
      <c r="F322"/>
      <c r="G322"/>
      <c r="H322"/>
      <c r="I322"/>
      <c r="J322"/>
      <c r="K322"/>
      <c r="L322"/>
      <c r="M322"/>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row>
    <row r="323" spans="1:78">
      <c r="A323"/>
      <c r="B323"/>
      <c r="C323"/>
      <c r="D323"/>
      <c r="E323"/>
      <c r="F323"/>
      <c r="G323"/>
      <c r="H323"/>
      <c r="I323"/>
      <c r="J323"/>
      <c r="K323"/>
      <c r="L323"/>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row>
    <row r="324" spans="1:78">
      <c r="A324"/>
      <c r="B324"/>
      <c r="C324"/>
      <c r="D324"/>
      <c r="E324"/>
      <c r="F324"/>
      <c r="G324"/>
      <c r="H324"/>
      <c r="I324"/>
      <c r="J324"/>
      <c r="K324"/>
      <c r="L324"/>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row>
    <row r="325" spans="1:78">
      <c r="A325"/>
      <c r="B325"/>
      <c r="C325"/>
      <c r="D325"/>
      <c r="E325"/>
      <c r="F325"/>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row>
    <row r="326" spans="1:78">
      <c r="A326"/>
      <c r="B326"/>
      <c r="C326"/>
      <c r="D326"/>
      <c r="E326"/>
      <c r="F326"/>
      <c r="G326"/>
      <c r="H326"/>
      <c r="I326"/>
      <c r="J326"/>
      <c r="K326"/>
      <c r="L326"/>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row>
    <row r="327" spans="1:78">
      <c r="A327"/>
      <c r="B327"/>
      <c r="C327"/>
      <c r="D327"/>
      <c r="E327"/>
      <c r="F327"/>
      <c r="G327"/>
      <c r="H327"/>
      <c r="I327"/>
      <c r="J327"/>
      <c r="K327"/>
      <c r="L327"/>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row>
    <row r="328" spans="1:78">
      <c r="A328"/>
      <c r="B328"/>
      <c r="C328"/>
      <c r="D328"/>
      <c r="E328"/>
      <c r="F328"/>
      <c r="G328"/>
      <c r="H328"/>
      <c r="I328"/>
      <c r="J328"/>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row>
    <row r="329" spans="1:78">
      <c r="A329"/>
      <c r="B329"/>
      <c r="C329"/>
      <c r="D329"/>
      <c r="E329"/>
      <c r="F329"/>
      <c r="G329"/>
      <c r="H329"/>
      <c r="I329"/>
      <c r="J329"/>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row>
    <row r="330" spans="1:78">
      <c r="A330"/>
      <c r="B330"/>
      <c r="C330"/>
      <c r="D330"/>
      <c r="E330"/>
      <c r="F330"/>
      <c r="G330"/>
      <c r="H330"/>
      <c r="I330"/>
      <c r="J330"/>
      <c r="K330"/>
      <c r="L330"/>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row>
    <row r="331" spans="1:78">
      <c r="A331"/>
      <c r="B331"/>
      <c r="C331"/>
      <c r="D331"/>
      <c r="E331"/>
      <c r="F331"/>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row>
    <row r="332" spans="1:78">
      <c r="A332"/>
      <c r="B332"/>
      <c r="C332"/>
      <c r="D332"/>
      <c r="E332"/>
      <c r="F332"/>
      <c r="G332"/>
      <c r="H332"/>
      <c r="I332"/>
      <c r="J332"/>
      <c r="K332"/>
      <c r="L332"/>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row>
    <row r="333" spans="1:78">
      <c r="A333"/>
      <c r="B333"/>
      <c r="C333"/>
      <c r="D333"/>
      <c r="E333"/>
      <c r="F333"/>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row>
    <row r="334" spans="1:78">
      <c r="A334"/>
      <c r="B334"/>
      <c r="C334"/>
      <c r="D334"/>
      <c r="E334"/>
      <c r="F334"/>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row>
    <row r="335" spans="1:78">
      <c r="A335"/>
      <c r="B335"/>
      <c r="C335"/>
      <c r="D335"/>
      <c r="E335"/>
      <c r="F335"/>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row>
    <row r="336" spans="1:78">
      <c r="A336"/>
      <c r="B336"/>
      <c r="C336"/>
      <c r="D336"/>
      <c r="E336"/>
      <c r="F336"/>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row>
    <row r="337" spans="1:78">
      <c r="A337"/>
      <c r="B337"/>
      <c r="C337"/>
      <c r="D337"/>
      <c r="E337"/>
      <c r="F337"/>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row>
    <row r="338" spans="1:78">
      <c r="A338"/>
      <c r="B338"/>
      <c r="C338"/>
      <c r="D338"/>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row>
    <row r="339" spans="1:78">
      <c r="A339"/>
      <c r="B339"/>
      <c r="C339"/>
      <c r="D339"/>
      <c r="E339"/>
      <c r="F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row>
    <row r="340" spans="1:78">
      <c r="A340"/>
      <c r="B340"/>
      <c r="C340"/>
      <c r="D340"/>
      <c r="E340"/>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row>
    <row r="341" spans="1:78">
      <c r="A341"/>
      <c r="B341"/>
      <c r="C341"/>
      <c r="D341"/>
      <c r="E341"/>
      <c r="F341"/>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row>
    <row r="342" spans="1:78">
      <c r="A342"/>
      <c r="B342"/>
      <c r="C342"/>
      <c r="D342"/>
      <c r="E342"/>
      <c r="F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row>
    <row r="343" spans="1:78">
      <c r="A343"/>
      <c r="B343"/>
      <c r="C343"/>
      <c r="D343"/>
      <c r="E343"/>
      <c r="F343"/>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row>
    <row r="344" spans="1:78">
      <c r="A344"/>
      <c r="B344"/>
      <c r="C344"/>
      <c r="D344"/>
      <c r="E344"/>
      <c r="F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row>
    <row r="345" spans="1:78">
      <c r="A345"/>
      <c r="B345"/>
      <c r="C345"/>
      <c r="D345"/>
      <c r="E345"/>
      <c r="F345"/>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row>
    <row r="346" spans="1:78">
      <c r="A346"/>
      <c r="B346"/>
      <c r="C346"/>
      <c r="D346"/>
      <c r="E346"/>
      <c r="F346"/>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row>
    <row r="347" spans="1:78">
      <c r="A347"/>
      <c r="B347"/>
      <c r="C347"/>
      <c r="D347"/>
      <c r="E347"/>
      <c r="F347"/>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row>
    <row r="348" spans="1:78">
      <c r="A348"/>
      <c r="B348"/>
      <c r="C348"/>
      <c r="D348"/>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row>
    <row r="349" spans="1:78">
      <c r="A349"/>
      <c r="B349"/>
      <c r="C349"/>
      <c r="D349"/>
      <c r="E349"/>
      <c r="F349"/>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row>
    <row r="350" spans="1:78">
      <c r="A350"/>
      <c r="B350"/>
      <c r="C350"/>
      <c r="D350"/>
      <c r="E350"/>
      <c r="F35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row>
    <row r="351" spans="1:78">
      <c r="A351"/>
      <c r="B351"/>
      <c r="C351"/>
      <c r="D351"/>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row>
    <row r="352" spans="1:78">
      <c r="A352"/>
      <c r="B352"/>
      <c r="C352"/>
      <c r="D352"/>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row>
    <row r="353" spans="1:78">
      <c r="A353"/>
      <c r="B353"/>
      <c r="C353"/>
      <c r="D353"/>
      <c r="E353"/>
      <c r="F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row>
    <row r="354" spans="1:78">
      <c r="A354"/>
      <c r="B354"/>
      <c r="C354"/>
      <c r="D354"/>
      <c r="E354"/>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row>
    <row r="355" spans="1:78">
      <c r="A355"/>
      <c r="B355"/>
      <c r="C355"/>
      <c r="D355"/>
      <c r="E355"/>
      <c r="F355"/>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row>
    <row r="356" spans="1:78">
      <c r="A356"/>
      <c r="B356"/>
      <c r="C356"/>
      <c r="D356"/>
      <c r="E356"/>
      <c r="F356"/>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row>
    <row r="357" spans="1:78">
      <c r="A357"/>
      <c r="B357"/>
      <c r="C357"/>
      <c r="D357"/>
      <c r="E357"/>
      <c r="F357"/>
      <c r="G357"/>
      <c r="H357"/>
      <c r="I357"/>
      <c r="J357"/>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row>
    <row r="358" spans="1:78">
      <c r="A358"/>
      <c r="B358"/>
      <c r="C358"/>
      <c r="D358"/>
      <c r="E358"/>
      <c r="F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row>
    <row r="359" spans="1:78">
      <c r="A359"/>
      <c r="B359"/>
      <c r="C359"/>
      <c r="D359"/>
      <c r="E359"/>
      <c r="F359"/>
      <c r="G359"/>
      <c r="H359"/>
      <c r="I359"/>
      <c r="J359"/>
      <c r="K359"/>
      <c r="L359"/>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row>
    <row r="360" spans="1:78">
      <c r="A360"/>
      <c r="B360"/>
      <c r="C360"/>
      <c r="D360"/>
      <c r="E360"/>
      <c r="F360"/>
      <c r="G360"/>
      <c r="H360"/>
      <c r="I360"/>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row>
    <row r="361" spans="1:78">
      <c r="A361"/>
      <c r="B361"/>
      <c r="C361"/>
      <c r="D361"/>
      <c r="E361"/>
      <c r="F361"/>
      <c r="G361"/>
      <c r="H361"/>
      <c r="I361"/>
      <c r="J361"/>
      <c r="K361"/>
      <c r="L361"/>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row>
    <row r="362" spans="1:78">
      <c r="A362"/>
      <c r="B362"/>
      <c r="C362"/>
      <c r="D362"/>
      <c r="E362"/>
      <c r="F362"/>
      <c r="G362"/>
      <c r="H362"/>
      <c r="I362"/>
      <c r="J36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row>
    <row r="363" spans="1:78">
      <c r="A363"/>
      <c r="B363"/>
      <c r="C363"/>
      <c r="D363"/>
      <c r="E363"/>
      <c r="F363"/>
      <c r="G363"/>
      <c r="H363"/>
      <c r="I363"/>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row>
    <row r="364" spans="1:78">
      <c r="A364"/>
      <c r="B364"/>
      <c r="C364"/>
      <c r="D364"/>
      <c r="E364"/>
      <c r="F364"/>
      <c r="G364"/>
      <c r="H364"/>
      <c r="I364"/>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row>
    <row r="365" spans="1:78">
      <c r="A365"/>
      <c r="B365"/>
      <c r="C365"/>
      <c r="D365"/>
      <c r="E365"/>
      <c r="F365"/>
      <c r="G365"/>
      <c r="H365"/>
      <c r="I365"/>
      <c r="J365"/>
      <c r="K365"/>
      <c r="L365"/>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row>
    <row r="366" spans="1:78">
      <c r="A366"/>
      <c r="B366"/>
      <c r="C366"/>
      <c r="D366"/>
      <c r="E366"/>
      <c r="F366"/>
      <c r="G366"/>
      <c r="H366"/>
      <c r="I366"/>
      <c r="J366"/>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row>
    <row r="367" spans="1:78">
      <c r="A367"/>
      <c r="B367"/>
      <c r="C367"/>
      <c r="D367"/>
      <c r="E367"/>
      <c r="F367"/>
      <c r="G367"/>
      <c r="H367"/>
      <c r="I367"/>
      <c r="J367"/>
      <c r="K367"/>
      <c r="L367"/>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row>
    <row r="368" spans="1:78">
      <c r="A368"/>
      <c r="B368"/>
      <c r="C368"/>
      <c r="D368"/>
      <c r="E368"/>
      <c r="F368"/>
      <c r="G368"/>
      <c r="H368"/>
      <c r="I368"/>
      <c r="J368"/>
      <c r="K368"/>
      <c r="L368"/>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row>
    <row r="369" spans="1:78">
      <c r="A369"/>
      <c r="B369"/>
      <c r="C369"/>
      <c r="D369"/>
      <c r="E369"/>
      <c r="F369"/>
      <c r="G369"/>
      <c r="H369"/>
      <c r="I369"/>
      <c r="J369"/>
      <c r="K369"/>
      <c r="L369"/>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row>
    <row r="370" spans="1:78">
      <c r="A370"/>
      <c r="B370"/>
      <c r="C370"/>
      <c r="D370"/>
      <c r="E370"/>
      <c r="F370"/>
      <c r="G370"/>
      <c r="H370"/>
      <c r="I370"/>
      <c r="J370"/>
      <c r="K370"/>
      <c r="L370"/>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row>
    <row r="371" spans="1:78">
      <c r="A371"/>
      <c r="B371"/>
      <c r="C371"/>
      <c r="D371"/>
      <c r="E371"/>
      <c r="F371"/>
      <c r="G371"/>
      <c r="H371"/>
      <c r="I371"/>
      <c r="J371"/>
      <c r="K371"/>
      <c r="L371"/>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row>
    <row r="372" spans="1:78">
      <c r="A372"/>
      <c r="B372"/>
      <c r="C372"/>
      <c r="D372"/>
      <c r="E372"/>
      <c r="F372"/>
      <c r="G372"/>
      <c r="H372"/>
      <c r="I372"/>
      <c r="J372"/>
      <c r="K372"/>
      <c r="L372"/>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row>
    <row r="373" spans="1:78">
      <c r="A373"/>
      <c r="B373"/>
      <c r="C373"/>
      <c r="D373"/>
      <c r="E373"/>
      <c r="F373"/>
      <c r="G373"/>
      <c r="H373"/>
      <c r="I373"/>
      <c r="J373"/>
      <c r="K373"/>
      <c r="L373"/>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row>
    <row r="374" spans="1:78">
      <c r="A374"/>
      <c r="B374"/>
      <c r="C374"/>
      <c r="D374"/>
      <c r="E374"/>
      <c r="F374"/>
      <c r="G374"/>
      <c r="H374"/>
      <c r="I374"/>
      <c r="J374"/>
      <c r="K374"/>
      <c r="L374"/>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row>
    <row r="375" spans="1:78">
      <c r="A375"/>
      <c r="B375"/>
      <c r="C375"/>
      <c r="D375"/>
      <c r="E375"/>
      <c r="F375"/>
      <c r="G375"/>
      <c r="H375"/>
      <c r="I375"/>
      <c r="J375"/>
      <c r="K375"/>
      <c r="L375"/>
      <c r="M375"/>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row>
    <row r="376" spans="1:78">
      <c r="A376"/>
      <c r="B376"/>
      <c r="C376"/>
      <c r="D376"/>
      <c r="E376"/>
      <c r="F376"/>
      <c r="G376"/>
      <c r="H376"/>
      <c r="I376"/>
      <c r="J376"/>
      <c r="K376"/>
      <c r="L376"/>
      <c r="M376"/>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row>
    <row r="377" spans="1:78">
      <c r="A377"/>
      <c r="B377"/>
      <c r="C377"/>
      <c r="D377"/>
      <c r="E377"/>
      <c r="F377"/>
      <c r="G377"/>
      <c r="H377"/>
      <c r="I377"/>
      <c r="J377"/>
      <c r="K377"/>
      <c r="L377"/>
      <c r="M377"/>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row>
    <row r="378" spans="1:78">
      <c r="A378"/>
      <c r="B378"/>
      <c r="C378"/>
      <c r="D378"/>
      <c r="E378"/>
      <c r="F378"/>
      <c r="G378"/>
      <c r="H378"/>
      <c r="I378"/>
      <c r="J378"/>
      <c r="K378"/>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row>
    <row r="379" spans="1:78">
      <c r="A379"/>
      <c r="B379"/>
      <c r="C379"/>
      <c r="D379"/>
      <c r="E379"/>
      <c r="F379"/>
      <c r="G379"/>
      <c r="H379"/>
      <c r="I379"/>
      <c r="J379"/>
      <c r="K379"/>
      <c r="L379"/>
      <c r="M379"/>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row>
    <row r="380" spans="1:78">
      <c r="A380"/>
      <c r="B380"/>
      <c r="C380"/>
      <c r="D380"/>
      <c r="E380"/>
      <c r="F380"/>
      <c r="G380"/>
      <c r="H380"/>
      <c r="I380"/>
      <c r="J380"/>
      <c r="K380"/>
      <c r="L380"/>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row>
    <row r="381" spans="1:78">
      <c r="A381"/>
      <c r="B381"/>
      <c r="C381"/>
      <c r="D381"/>
      <c r="E381"/>
      <c r="F381"/>
      <c r="G381"/>
      <c r="H381"/>
      <c r="I381"/>
      <c r="J381"/>
      <c r="K381"/>
      <c r="L381"/>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row>
    <row r="382" spans="1:78">
      <c r="A382"/>
      <c r="B382"/>
      <c r="C382"/>
      <c r="D382"/>
      <c r="E382"/>
      <c r="F382"/>
      <c r="G382"/>
      <c r="H382"/>
      <c r="I382"/>
      <c r="J382"/>
      <c r="K382"/>
      <c r="L382"/>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row>
    <row r="383" spans="1:78">
      <c r="A383"/>
      <c r="B383"/>
      <c r="C383"/>
      <c r="D383"/>
      <c r="E383"/>
      <c r="F383"/>
      <c r="G383"/>
      <c r="H383"/>
      <c r="I383"/>
      <c r="J383"/>
      <c r="K383"/>
      <c r="L383"/>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row>
    <row r="384" spans="1:78">
      <c r="A384"/>
      <c r="B384"/>
      <c r="C384"/>
      <c r="D384"/>
      <c r="E384"/>
      <c r="F384"/>
      <c r="G384"/>
      <c r="H384"/>
      <c r="I384"/>
      <c r="J384"/>
      <c r="K384"/>
      <c r="L384"/>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row>
    <row r="385" spans="1:78">
      <c r="A385"/>
      <c r="B385"/>
      <c r="C385"/>
      <c r="D385"/>
      <c r="E385"/>
      <c r="F385"/>
      <c r="G385"/>
      <c r="H385"/>
      <c r="I385"/>
      <c r="J385"/>
      <c r="K385"/>
      <c r="L385"/>
      <c r="M385"/>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row>
    <row r="386" spans="1:78">
      <c r="A386"/>
      <c r="B386"/>
      <c r="C386"/>
      <c r="D386"/>
      <c r="E386"/>
      <c r="F386"/>
      <c r="G386"/>
      <c r="H386"/>
      <c r="I386"/>
      <c r="J386"/>
      <c r="K386"/>
      <c r="L386"/>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row>
    <row r="387" spans="1:78">
      <c r="A387"/>
      <c r="B387"/>
      <c r="C387"/>
      <c r="D387"/>
      <c r="E387"/>
      <c r="F387"/>
      <c r="G387"/>
      <c r="H387"/>
      <c r="I387"/>
      <c r="J387"/>
      <c r="K387"/>
      <c r="L387"/>
      <c r="M387"/>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row>
    <row r="388" spans="1:78">
      <c r="A388"/>
      <c r="B388"/>
      <c r="C388"/>
      <c r="D388"/>
      <c r="E388"/>
      <c r="F388"/>
      <c r="G388"/>
      <c r="H388"/>
      <c r="I388"/>
      <c r="J388"/>
      <c r="K388"/>
      <c r="L388"/>
      <c r="M388"/>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row>
    <row r="389" spans="1:78">
      <c r="A389"/>
      <c r="B389"/>
      <c r="C389"/>
      <c r="D389"/>
      <c r="E389"/>
      <c r="F389"/>
      <c r="G389"/>
      <c r="H389"/>
      <c r="I389"/>
      <c r="J389"/>
      <c r="K389"/>
      <c r="L389"/>
      <c r="M389"/>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row>
    <row r="390" spans="1:78">
      <c r="A390"/>
      <c r="B390"/>
      <c r="C390"/>
      <c r="D390"/>
      <c r="E390"/>
      <c r="F390"/>
      <c r="G390"/>
      <c r="H390"/>
      <c r="I390"/>
      <c r="J390"/>
      <c r="K390"/>
      <c r="L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row>
    <row r="391" spans="1:78">
      <c r="A391"/>
      <c r="B391"/>
      <c r="C391"/>
      <c r="D391"/>
      <c r="E391"/>
      <c r="F391"/>
      <c r="G391"/>
      <c r="H391"/>
      <c r="I391"/>
      <c r="J391"/>
      <c r="K391"/>
      <c r="L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row>
    <row r="392" spans="1:78">
      <c r="A392"/>
      <c r="B392"/>
      <c r="C392"/>
      <c r="D392"/>
      <c r="E392"/>
      <c r="F392"/>
      <c r="G392"/>
      <c r="H392"/>
      <c r="I392"/>
      <c r="J392"/>
      <c r="K392"/>
      <c r="L392"/>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row>
    <row r="393" spans="1:78">
      <c r="A393"/>
      <c r="B393"/>
      <c r="C393"/>
      <c r="D393"/>
      <c r="E393"/>
      <c r="F393"/>
      <c r="G393"/>
      <c r="H393"/>
      <c r="I393"/>
      <c r="J393"/>
      <c r="K393"/>
      <c r="L393"/>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row>
    <row r="394" spans="1:78">
      <c r="A394"/>
      <c r="B394"/>
      <c r="C394"/>
      <c r="D394"/>
      <c r="E394"/>
      <c r="F394"/>
      <c r="G394"/>
      <c r="H394"/>
      <c r="I394"/>
      <c r="J394"/>
      <c r="K394"/>
      <c r="L394"/>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row>
    <row r="395" spans="1:78">
      <c r="A395"/>
      <c r="B395"/>
      <c r="C395"/>
      <c r="D395"/>
      <c r="E395"/>
      <c r="F395"/>
      <c r="G395"/>
      <c r="H395"/>
      <c r="I395"/>
      <c r="J395"/>
      <c r="K395"/>
      <c r="L39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row>
    <row r="396" spans="1:78">
      <c r="A396"/>
      <c r="B396"/>
      <c r="C396"/>
      <c r="D396"/>
      <c r="E396"/>
      <c r="F396"/>
      <c r="G396"/>
      <c r="H396"/>
      <c r="I396"/>
      <c r="J396"/>
      <c r="K396"/>
      <c r="L396"/>
      <c r="M396"/>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row>
    <row r="397" spans="1:78">
      <c r="A397"/>
      <c r="B397"/>
      <c r="C397"/>
      <c r="D397"/>
      <c r="E397"/>
      <c r="F397"/>
      <c r="G397"/>
      <c r="H397"/>
      <c r="I397"/>
      <c r="J397"/>
      <c r="K397"/>
      <c r="L397"/>
      <c r="M397"/>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row>
    <row r="398" spans="1:78">
      <c r="A398"/>
      <c r="B398"/>
      <c r="C398"/>
      <c r="D398"/>
      <c r="E398"/>
      <c r="F398"/>
      <c r="G398"/>
      <c r="H398"/>
      <c r="I398"/>
      <c r="J398"/>
      <c r="K398"/>
      <c r="L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row>
    <row r="399" spans="1:78">
      <c r="A399"/>
      <c r="B399"/>
      <c r="C399"/>
      <c r="D399"/>
      <c r="E399"/>
      <c r="F399"/>
      <c r="G399"/>
      <c r="H399"/>
      <c r="I399"/>
      <c r="J399"/>
      <c r="K399"/>
      <c r="L399"/>
      <c r="M399"/>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row>
    <row r="400" spans="1:78">
      <c r="A400"/>
      <c r="B400"/>
      <c r="C400"/>
      <c r="D400"/>
      <c r="E400"/>
      <c r="F400"/>
      <c r="G400"/>
      <c r="H400"/>
      <c r="I400"/>
      <c r="J400"/>
      <c r="K400"/>
      <c r="L400"/>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row>
    <row r="401" spans="1:78">
      <c r="A401"/>
      <c r="B401"/>
      <c r="C401"/>
      <c r="D401"/>
      <c r="E401"/>
      <c r="F401"/>
      <c r="G401"/>
      <c r="H401"/>
      <c r="I401"/>
      <c r="J401"/>
      <c r="K401"/>
      <c r="L401"/>
      <c r="M401"/>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row>
    <row r="402" spans="1:78">
      <c r="A402"/>
      <c r="B402"/>
      <c r="C402"/>
      <c r="D402"/>
      <c r="E402"/>
      <c r="F402"/>
      <c r="G402"/>
      <c r="H402"/>
      <c r="I402"/>
      <c r="J402"/>
      <c r="K402"/>
      <c r="L402"/>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row>
    <row r="403" spans="1:78">
      <c r="A403"/>
      <c r="B403"/>
      <c r="C403"/>
      <c r="D403"/>
      <c r="E403"/>
      <c r="F403"/>
      <c r="G403"/>
      <c r="H403"/>
      <c r="I403"/>
      <c r="J403"/>
      <c r="K403"/>
      <c r="L403"/>
      <c r="M403"/>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row>
    <row r="404" spans="1:78">
      <c r="A404"/>
      <c r="B404"/>
      <c r="C404"/>
      <c r="D404"/>
      <c r="E404"/>
      <c r="F404"/>
      <c r="G404"/>
      <c r="H404"/>
      <c r="I404"/>
      <c r="J404"/>
      <c r="K404"/>
      <c r="L404"/>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row>
    <row r="405" spans="1:78">
      <c r="A405"/>
      <c r="B405"/>
      <c r="C405"/>
      <c r="D405"/>
      <c r="E405"/>
      <c r="F405"/>
      <c r="G405"/>
      <c r="H405"/>
      <c r="I405"/>
      <c r="J405"/>
      <c r="K405"/>
      <c r="L405"/>
      <c r="M405"/>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row>
    <row r="406" spans="1:78">
      <c r="A406"/>
      <c r="B406"/>
      <c r="C406"/>
      <c r="D406"/>
      <c r="E406"/>
      <c r="F406"/>
      <c r="G406"/>
      <c r="H406"/>
      <c r="I406"/>
      <c r="J406"/>
      <c r="K406"/>
      <c r="L406"/>
      <c r="M406"/>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row>
    <row r="407" spans="1:78">
      <c r="A407"/>
      <c r="B407"/>
      <c r="C407"/>
      <c r="D407"/>
      <c r="E407"/>
      <c r="F407"/>
      <c r="G407"/>
      <c r="H407"/>
      <c r="I407"/>
      <c r="J407"/>
      <c r="K407"/>
      <c r="L407"/>
      <c r="M407"/>
      <c r="N407"/>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row>
    <row r="408" spans="1:78">
      <c r="A408"/>
      <c r="B408"/>
      <c r="C408"/>
      <c r="D408"/>
      <c r="E408"/>
      <c r="F408"/>
      <c r="G408"/>
      <c r="H408"/>
      <c r="I408"/>
      <c r="J408"/>
      <c r="K408"/>
      <c r="L408"/>
      <c r="M408"/>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row>
    <row r="409" spans="1:78">
      <c r="A409"/>
      <c r="B409"/>
      <c r="C409"/>
      <c r="D409"/>
      <c r="E409"/>
      <c r="F409"/>
      <c r="G409"/>
      <c r="H409"/>
      <c r="I409"/>
      <c r="J409"/>
      <c r="K409"/>
      <c r="L409"/>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row>
    <row r="410" spans="1:78">
      <c r="A410"/>
      <c r="B410"/>
      <c r="C410"/>
      <c r="D410"/>
      <c r="E410"/>
      <c r="F410"/>
      <c r="G410"/>
      <c r="H410"/>
      <c r="I410"/>
      <c r="J410"/>
      <c r="K410"/>
      <c r="L410"/>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row>
    <row r="411" spans="1:78">
      <c r="A411"/>
      <c r="B411"/>
      <c r="C411"/>
      <c r="D411"/>
      <c r="E411"/>
      <c r="F411"/>
      <c r="G411"/>
      <c r="H411"/>
      <c r="I411"/>
      <c r="J411"/>
      <c r="K411"/>
      <c r="L411"/>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row>
    <row r="412" spans="1:78">
      <c r="A412"/>
      <c r="B412"/>
      <c r="C412"/>
      <c r="D412"/>
      <c r="E412"/>
      <c r="F412"/>
      <c r="G412"/>
      <c r="H412"/>
      <c r="I412"/>
      <c r="J412"/>
      <c r="K412"/>
      <c r="L412"/>
      <c r="M412"/>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row>
    <row r="413" spans="1:78">
      <c r="A413"/>
      <c r="B413"/>
      <c r="C413"/>
      <c r="D413"/>
      <c r="E413"/>
      <c r="F413"/>
      <c r="G413"/>
      <c r="H413"/>
      <c r="I413"/>
      <c r="J413"/>
      <c r="K413"/>
      <c r="L413"/>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row>
    <row r="414" spans="1:78">
      <c r="A414"/>
      <c r="B414"/>
      <c r="C414"/>
      <c r="D414"/>
      <c r="E414"/>
      <c r="F414"/>
      <c r="G414"/>
      <c r="H414"/>
      <c r="I414"/>
      <c r="J414"/>
      <c r="K414"/>
      <c r="L414"/>
      <c r="M414"/>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row>
    <row r="415" spans="1:78">
      <c r="A415"/>
      <c r="B415"/>
      <c r="C415"/>
      <c r="D415"/>
      <c r="E415"/>
      <c r="F415"/>
      <c r="G415"/>
      <c r="H415"/>
      <c r="I415"/>
      <c r="J415"/>
      <c r="K415"/>
      <c r="L415"/>
      <c r="M415"/>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row>
    <row r="416" spans="1:78">
      <c r="A416"/>
      <c r="B416"/>
      <c r="C416"/>
      <c r="D416"/>
      <c r="E416"/>
      <c r="F416"/>
      <c r="G416"/>
      <c r="H416"/>
      <c r="I416"/>
      <c r="J416"/>
      <c r="K416"/>
      <c r="L416"/>
      <c r="M416"/>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row>
    <row r="417" spans="1:78">
      <c r="A417"/>
      <c r="B417"/>
      <c r="C417"/>
      <c r="D417"/>
      <c r="E417"/>
      <c r="F417"/>
      <c r="G417"/>
      <c r="H417"/>
      <c r="I417"/>
      <c r="J417"/>
      <c r="K417"/>
      <c r="L417"/>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row>
    <row r="418" spans="1:78">
      <c r="A418"/>
      <c r="B418"/>
      <c r="C418"/>
      <c r="D418"/>
      <c r="E418"/>
      <c r="F418"/>
      <c r="G418"/>
      <c r="H418"/>
      <c r="I418"/>
      <c r="J418"/>
      <c r="K418"/>
      <c r="L418"/>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row>
    <row r="419" spans="1:78">
      <c r="A419"/>
      <c r="B419"/>
      <c r="C419"/>
      <c r="D419"/>
      <c r="E419"/>
      <c r="F419"/>
      <c r="G419"/>
      <c r="H419"/>
      <c r="I419"/>
      <c r="J419"/>
      <c r="K419"/>
      <c r="L419"/>
      <c r="M419"/>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row>
    <row r="420" spans="1:78">
      <c r="A420"/>
      <c r="B420"/>
      <c r="C420"/>
      <c r="D420"/>
      <c r="E420"/>
      <c r="F420"/>
      <c r="G420"/>
      <c r="H420"/>
      <c r="I420"/>
      <c r="J420"/>
      <c r="K420"/>
      <c r="L420"/>
      <c r="M420"/>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row>
    <row r="421" spans="1:78">
      <c r="A421"/>
      <c r="B421"/>
      <c r="C421"/>
      <c r="D421"/>
      <c r="E421"/>
      <c r="F421"/>
      <c r="G421"/>
      <c r="H421"/>
      <c r="I421"/>
      <c r="J421"/>
      <c r="K421"/>
      <c r="L421"/>
      <c r="M421"/>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row>
    <row r="422" spans="1:78">
      <c r="A422"/>
      <c r="B422"/>
      <c r="C422"/>
      <c r="D422"/>
      <c r="E422"/>
      <c r="F422"/>
      <c r="G422"/>
      <c r="H422"/>
      <c r="I422"/>
      <c r="J422"/>
      <c r="K422"/>
      <c r="L422"/>
      <c r="M422"/>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row>
    <row r="423" spans="1:78">
      <c r="A423"/>
      <c r="B423"/>
      <c r="C423"/>
      <c r="D423"/>
      <c r="E423"/>
      <c r="F423"/>
      <c r="G423"/>
      <c r="H423"/>
      <c r="I423"/>
      <c r="J423"/>
      <c r="K423"/>
      <c r="L423"/>
      <c r="M423"/>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row>
    <row r="424" spans="1:78">
      <c r="A424"/>
      <c r="B424"/>
      <c r="C424"/>
      <c r="D424"/>
      <c r="E424"/>
      <c r="F424"/>
      <c r="G424"/>
      <c r="H424"/>
      <c r="I424"/>
      <c r="J424"/>
      <c r="K424"/>
      <c r="L424"/>
      <c r="M424"/>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row>
    <row r="425" spans="1:78">
      <c r="A425"/>
      <c r="B425"/>
      <c r="C425"/>
      <c r="D425"/>
      <c r="E425"/>
      <c r="F425"/>
      <c r="G425"/>
      <c r="H425"/>
      <c r="I425"/>
      <c r="J425"/>
      <c r="K425"/>
      <c r="L425"/>
      <c r="M425"/>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row>
    <row r="426" spans="1:78">
      <c r="A426"/>
      <c r="B426"/>
      <c r="C426"/>
      <c r="D426"/>
      <c r="E426"/>
      <c r="F426"/>
      <c r="G426"/>
      <c r="H426"/>
      <c r="I426"/>
      <c r="J426"/>
      <c r="K426"/>
      <c r="L426"/>
      <c r="M426"/>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row>
    <row r="427" spans="1:78">
      <c r="A427"/>
      <c r="B427"/>
      <c r="C427"/>
      <c r="D427"/>
      <c r="E427"/>
      <c r="F427"/>
      <c r="G427"/>
      <c r="H427"/>
      <c r="I427"/>
      <c r="J427"/>
      <c r="K427"/>
      <c r="L427"/>
      <c r="M427"/>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row>
    <row r="428" spans="1:78">
      <c r="A428"/>
      <c r="B428"/>
      <c r="C428"/>
      <c r="D428"/>
      <c r="E428"/>
      <c r="F428"/>
      <c r="G428"/>
      <c r="H428"/>
      <c r="I428"/>
      <c r="J428"/>
      <c r="K428"/>
      <c r="L428"/>
      <c r="M428"/>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row>
    <row r="429" spans="1:78">
      <c r="A429"/>
      <c r="B429"/>
      <c r="C429"/>
      <c r="D429"/>
      <c r="E429"/>
      <c r="F429"/>
      <c r="G429"/>
      <c r="H429"/>
      <c r="I429"/>
      <c r="J429"/>
      <c r="K429"/>
      <c r="L429"/>
      <c r="M429"/>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row>
    <row r="430" spans="1:78">
      <c r="A430"/>
      <c r="B430"/>
      <c r="C430"/>
      <c r="D430"/>
      <c r="E430"/>
      <c r="F430"/>
      <c r="G430"/>
      <c r="H430"/>
      <c r="I430"/>
      <c r="J430"/>
      <c r="K430"/>
      <c r="L430"/>
      <c r="M430"/>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row>
    <row r="431" spans="1:78">
      <c r="A431"/>
      <c r="B431"/>
      <c r="C431"/>
      <c r="D431"/>
      <c r="E431"/>
      <c r="F431"/>
      <c r="G431"/>
      <c r="H431"/>
      <c r="I431"/>
      <c r="J431"/>
      <c r="K431"/>
      <c r="L431"/>
      <c r="M431"/>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row>
    <row r="432" spans="1:78">
      <c r="A432"/>
      <c r="B432"/>
      <c r="C432"/>
      <c r="D432"/>
      <c r="E432"/>
      <c r="F432"/>
      <c r="G432"/>
      <c r="H432"/>
      <c r="I432"/>
      <c r="J432"/>
      <c r="K432"/>
      <c r="L432"/>
      <c r="M432"/>
      <c r="N432"/>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row>
    <row r="433" spans="1:78">
      <c r="A433"/>
      <c r="B433"/>
      <c r="C433"/>
      <c r="D433"/>
      <c r="E433"/>
      <c r="F433"/>
      <c r="G433"/>
      <c r="H433"/>
      <c r="I433"/>
      <c r="J433"/>
      <c r="K433"/>
      <c r="L433"/>
      <c r="M433"/>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row>
    <row r="434" spans="1:78">
      <c r="A434"/>
      <c r="B434"/>
      <c r="C434"/>
      <c r="D434"/>
      <c r="E434"/>
      <c r="F434"/>
      <c r="G434"/>
      <c r="H434"/>
      <c r="I434"/>
      <c r="J434"/>
      <c r="K434"/>
      <c r="L434"/>
      <c r="M434"/>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row>
    <row r="435" spans="1:78">
      <c r="A435"/>
      <c r="B435"/>
      <c r="C435"/>
      <c r="D435"/>
      <c r="E435"/>
      <c r="F435"/>
      <c r="G435"/>
      <c r="H435"/>
      <c r="I435"/>
      <c r="J435"/>
      <c r="K435"/>
      <c r="L435"/>
      <c r="M435"/>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row>
    <row r="436" spans="1:78">
      <c r="A436"/>
      <c r="B436"/>
      <c r="C436"/>
      <c r="D436"/>
      <c r="E436"/>
      <c r="F436"/>
      <c r="G436"/>
      <c r="H436"/>
      <c r="I436"/>
      <c r="J436"/>
      <c r="K436"/>
      <c r="L436"/>
      <c r="M436"/>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row>
    <row r="437" spans="1:78">
      <c r="A437"/>
      <c r="B437"/>
      <c r="C437"/>
      <c r="D437"/>
      <c r="E437"/>
      <c r="F437"/>
      <c r="G437"/>
      <c r="H437"/>
      <c r="I437"/>
      <c r="J437"/>
      <c r="K437"/>
      <c r="L437"/>
      <c r="M437"/>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row>
    <row r="438" spans="1:78">
      <c r="A438"/>
      <c r="B438"/>
      <c r="C438"/>
      <c r="D438"/>
      <c r="E438"/>
      <c r="F438"/>
      <c r="G438"/>
      <c r="H438"/>
      <c r="I438"/>
      <c r="J438"/>
      <c r="K438"/>
      <c r="L438"/>
      <c r="M438"/>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row>
    <row r="439" spans="1:78">
      <c r="A439"/>
      <c r="B439"/>
      <c r="C439"/>
      <c r="D439"/>
      <c r="E439"/>
      <c r="F439"/>
      <c r="G439"/>
      <c r="H439"/>
      <c r="I439"/>
      <c r="J439"/>
      <c r="K439"/>
      <c r="L439"/>
      <c r="M439"/>
      <c r="N439"/>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row>
    <row r="440" spans="1:78">
      <c r="A440"/>
      <c r="B440"/>
      <c r="C440"/>
      <c r="D440"/>
      <c r="E440"/>
      <c r="F440"/>
      <c r="G440"/>
      <c r="H440"/>
      <c r="I440"/>
      <c r="J440"/>
      <c r="K440"/>
      <c r="L440"/>
      <c r="M440"/>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row>
    <row r="441" spans="1:78">
      <c r="A441"/>
      <c r="B441"/>
      <c r="C441"/>
      <c r="D441"/>
      <c r="E441"/>
      <c r="F441"/>
      <c r="G441"/>
      <c r="H441"/>
      <c r="I441"/>
      <c r="J441"/>
      <c r="K441"/>
      <c r="L441"/>
      <c r="M441"/>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row>
    <row r="442" spans="1:78">
      <c r="A442"/>
      <c r="B442"/>
      <c r="C442"/>
      <c r="D442"/>
      <c r="E442"/>
      <c r="F442"/>
      <c r="G442"/>
      <c r="H442"/>
      <c r="I442"/>
      <c r="J442"/>
      <c r="K442"/>
      <c r="L442"/>
      <c r="M442"/>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row>
    <row r="443" spans="1:78">
      <c r="A443"/>
      <c r="B443"/>
      <c r="C443"/>
      <c r="D443"/>
      <c r="E443"/>
      <c r="F443"/>
      <c r="G443"/>
      <c r="H443"/>
      <c r="I443"/>
      <c r="J443"/>
      <c r="K443"/>
      <c r="L443"/>
      <c r="M443"/>
      <c r="N443"/>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row>
    <row r="444" spans="1:78">
      <c r="A444"/>
      <c r="B444"/>
      <c r="C444"/>
      <c r="D444"/>
      <c r="E444"/>
      <c r="F444"/>
      <c r="G444"/>
      <c r="H444"/>
      <c r="I444"/>
      <c r="J444"/>
      <c r="K444"/>
      <c r="L444"/>
      <c r="M444"/>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row>
    <row r="445" spans="1:78">
      <c r="A445"/>
      <c r="B445"/>
      <c r="C445"/>
      <c r="D445"/>
      <c r="E445"/>
      <c r="F445"/>
      <c r="G445"/>
      <c r="H445"/>
      <c r="I445"/>
      <c r="J445"/>
      <c r="K445"/>
      <c r="L445"/>
      <c r="M445"/>
      <c r="N445"/>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row>
    <row r="446" spans="1:78">
      <c r="A446"/>
      <c r="B446"/>
      <c r="C446"/>
      <c r="D446"/>
      <c r="E446"/>
      <c r="F446"/>
      <c r="G446"/>
      <c r="H446"/>
      <c r="I446"/>
      <c r="J446"/>
      <c r="K446"/>
      <c r="L446"/>
      <c r="M446"/>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row>
    <row r="447" spans="1:78">
      <c r="A447"/>
      <c r="B447"/>
      <c r="C447"/>
      <c r="D447"/>
      <c r="E447"/>
      <c r="F447"/>
      <c r="G447"/>
      <c r="H447"/>
      <c r="I447"/>
      <c r="J447"/>
      <c r="K447"/>
      <c r="L447"/>
      <c r="M447"/>
      <c r="N447"/>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row>
    <row r="448" spans="1:78">
      <c r="A448"/>
      <c r="B448"/>
      <c r="C448"/>
      <c r="D448"/>
      <c r="E448"/>
      <c r="F448"/>
      <c r="G448"/>
      <c r="H448"/>
      <c r="I448"/>
      <c r="J448"/>
      <c r="K448"/>
      <c r="L448"/>
      <c r="M448"/>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row>
    <row r="449" spans="1:78">
      <c r="A449"/>
      <c r="B449"/>
      <c r="C449"/>
      <c r="D449"/>
      <c r="E449"/>
      <c r="F449"/>
      <c r="G449"/>
      <c r="H449"/>
      <c r="I449"/>
      <c r="J449"/>
      <c r="K449"/>
      <c r="L449"/>
      <c r="M449"/>
      <c r="N449"/>
      <c r="O449"/>
      <c r="P449"/>
      <c r="Q449"/>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row>
    <row r="450" spans="1:78">
      <c r="A450"/>
      <c r="B450"/>
      <c r="C450"/>
      <c r="D450"/>
      <c r="E450"/>
      <c r="F450"/>
      <c r="G450"/>
      <c r="H450"/>
      <c r="I450"/>
      <c r="J450"/>
      <c r="K450"/>
      <c r="L450"/>
      <c r="M450"/>
      <c r="N450"/>
      <c r="O450"/>
      <c r="P450"/>
      <c r="Q450"/>
      <c r="R450"/>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row>
    <row r="451" spans="1:78">
      <c r="A451"/>
      <c r="B451"/>
      <c r="C451"/>
      <c r="D451"/>
      <c r="E451"/>
      <c r="F451"/>
      <c r="G451"/>
      <c r="H451"/>
      <c r="I451"/>
      <c r="J451"/>
      <c r="K451"/>
      <c r="L451"/>
      <c r="M451"/>
      <c r="N451"/>
      <c r="O451"/>
      <c r="P451"/>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row>
    <row r="452" spans="1:78">
      <c r="A452"/>
      <c r="B452"/>
      <c r="C452"/>
      <c r="D452"/>
      <c r="E452"/>
      <c r="F452"/>
      <c r="G452"/>
      <c r="H452"/>
      <c r="I452"/>
      <c r="J452"/>
      <c r="K452"/>
      <c r="L452"/>
      <c r="M452"/>
      <c r="N452"/>
      <c r="O452"/>
      <c r="P452"/>
      <c r="Q452"/>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row>
    <row r="453" spans="1:78">
      <c r="A453"/>
      <c r="B453"/>
      <c r="C453"/>
      <c r="D453"/>
      <c r="E453"/>
      <c r="F453"/>
      <c r="G453"/>
      <c r="H453"/>
      <c r="I453"/>
      <c r="J453"/>
      <c r="K453"/>
      <c r="L453"/>
      <c r="M453"/>
      <c r="N453"/>
      <c r="O453"/>
      <c r="P453"/>
      <c r="Q453"/>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row>
    <row r="454" spans="1:78">
      <c r="A454"/>
      <c r="B454"/>
      <c r="C454"/>
      <c r="D454"/>
      <c r="E454"/>
      <c r="F454"/>
      <c r="G454"/>
      <c r="H454"/>
      <c r="I454"/>
      <c r="J454"/>
      <c r="K454"/>
      <c r="L454"/>
      <c r="M454"/>
      <c r="N454"/>
      <c r="O454"/>
      <c r="P454"/>
      <c r="Q454"/>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row>
    <row r="455" spans="1:78">
      <c r="A455"/>
      <c r="B455"/>
      <c r="C455"/>
      <c r="D455"/>
      <c r="E455"/>
      <c r="F455"/>
      <c r="G455"/>
      <c r="H455"/>
      <c r="I455"/>
      <c r="J455"/>
      <c r="K455"/>
      <c r="L455"/>
      <c r="M455"/>
      <c r="N455"/>
      <c r="O455"/>
      <c r="P455"/>
      <c r="Q455"/>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row>
    <row r="456" spans="1:78">
      <c r="A456"/>
      <c r="B456"/>
      <c r="C456"/>
      <c r="D456"/>
      <c r="E456"/>
      <c r="F456"/>
      <c r="G456"/>
      <c r="H456"/>
      <c r="I456"/>
      <c r="J456"/>
      <c r="K456"/>
      <c r="L456"/>
      <c r="M456"/>
      <c r="N456"/>
      <c r="O456"/>
      <c r="P456"/>
      <c r="Q456"/>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row>
    <row r="457" spans="1:78">
      <c r="A457"/>
      <c r="B457"/>
      <c r="C457"/>
      <c r="D457"/>
      <c r="E457"/>
      <c r="F457"/>
      <c r="G457"/>
      <c r="H457"/>
      <c r="I457"/>
      <c r="J457"/>
      <c r="K457"/>
      <c r="L457"/>
      <c r="M457"/>
      <c r="N457"/>
      <c r="O457"/>
      <c r="P457"/>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row>
    <row r="458" spans="1:78">
      <c r="A458"/>
      <c r="B458"/>
      <c r="C458"/>
      <c r="D458"/>
      <c r="E458"/>
      <c r="F458"/>
      <c r="G458"/>
      <c r="H458"/>
      <c r="I458"/>
      <c r="J458"/>
      <c r="K458"/>
      <c r="L458"/>
      <c r="M458"/>
      <c r="N458"/>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row>
    <row r="459" spans="1:78">
      <c r="A459"/>
      <c r="B459"/>
      <c r="C459"/>
      <c r="D459"/>
      <c r="E459"/>
      <c r="F459"/>
      <c r="G459"/>
      <c r="H459"/>
      <c r="I459"/>
      <c r="J459"/>
      <c r="K459"/>
      <c r="L459"/>
      <c r="M459"/>
      <c r="N459"/>
      <c r="O459"/>
      <c r="P459"/>
      <c r="Q459"/>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row>
    <row r="460" spans="1:78">
      <c r="A460"/>
      <c r="B460"/>
      <c r="C460"/>
      <c r="D460"/>
      <c r="E460"/>
      <c r="F460"/>
      <c r="G460"/>
      <c r="H460"/>
      <c r="I460"/>
      <c r="J460"/>
      <c r="K460"/>
      <c r="L460"/>
      <c r="M460"/>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row>
    <row r="461" spans="1:78">
      <c r="A461"/>
      <c r="B461"/>
      <c r="C461"/>
      <c r="D461"/>
      <c r="E461"/>
      <c r="F461"/>
      <c r="G461"/>
      <c r="H461"/>
      <c r="I461"/>
      <c r="J461"/>
      <c r="K461"/>
      <c r="L461"/>
      <c r="M461"/>
      <c r="N461"/>
      <c r="O461"/>
      <c r="P461"/>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row>
    <row r="462" spans="1:78">
      <c r="A462"/>
      <c r="B462"/>
      <c r="C462"/>
      <c r="D462"/>
      <c r="E462"/>
      <c r="F462"/>
      <c r="G462"/>
      <c r="H462"/>
      <c r="I462"/>
      <c r="J462"/>
      <c r="K462"/>
      <c r="L462"/>
      <c r="M462"/>
      <c r="N462"/>
      <c r="O462"/>
      <c r="P462"/>
      <c r="Q462"/>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row>
    <row r="463" spans="1:78">
      <c r="A463"/>
      <c r="B463"/>
      <c r="C463"/>
      <c r="D463"/>
      <c r="E463"/>
      <c r="F463"/>
      <c r="G463"/>
      <c r="H463"/>
      <c r="I463"/>
      <c r="J463"/>
      <c r="K463"/>
      <c r="L463"/>
      <c r="M463"/>
      <c r="N463"/>
      <c r="O463"/>
      <c r="P463"/>
      <c r="Q463"/>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row>
    <row r="464" spans="1:78">
      <c r="A464"/>
      <c r="B464"/>
      <c r="C464"/>
      <c r="D464"/>
      <c r="E464"/>
      <c r="F464"/>
      <c r="G464"/>
      <c r="H464"/>
      <c r="I464"/>
      <c r="J464"/>
      <c r="K464"/>
      <c r="L464"/>
      <c r="M464"/>
      <c r="N464"/>
      <c r="O464"/>
      <c r="P464"/>
      <c r="Q464"/>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row>
    <row r="465" spans="1:78">
      <c r="A465"/>
      <c r="B465"/>
      <c r="C465"/>
      <c r="D465"/>
      <c r="E465"/>
      <c r="F465"/>
      <c r="G465"/>
      <c r="H465"/>
      <c r="I465"/>
      <c r="J465"/>
      <c r="K465"/>
      <c r="L465"/>
      <c r="M465"/>
      <c r="N465"/>
      <c r="O465"/>
      <c r="P465"/>
      <c r="Q465"/>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row>
    <row r="466" spans="1:78">
      <c r="A466"/>
      <c r="B466"/>
      <c r="C466"/>
      <c r="D466"/>
      <c r="E466"/>
      <c r="F466"/>
      <c r="G466"/>
      <c r="H466"/>
      <c r="I466"/>
      <c r="J466"/>
      <c r="K466"/>
      <c r="L466"/>
      <c r="M466"/>
      <c r="N466"/>
      <c r="O466"/>
      <c r="P466"/>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row>
    <row r="467" spans="1:78">
      <c r="A467"/>
      <c r="B467"/>
      <c r="C467"/>
      <c r="D467"/>
      <c r="E467"/>
      <c r="F467"/>
      <c r="G467"/>
      <c r="H467"/>
      <c r="I467"/>
      <c r="J467"/>
      <c r="K467"/>
      <c r="L467"/>
      <c r="M467"/>
      <c r="N467"/>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row>
    <row r="468" spans="1:78">
      <c r="A468"/>
      <c r="B468"/>
      <c r="C468"/>
      <c r="D468"/>
      <c r="E468"/>
      <c r="F468"/>
      <c r="G468"/>
      <c r="H468"/>
      <c r="I468"/>
      <c r="J468"/>
      <c r="K468"/>
      <c r="L468"/>
      <c r="M468"/>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row>
    <row r="469" spans="1:78">
      <c r="A469"/>
      <c r="B469"/>
      <c r="C469"/>
      <c r="D469"/>
      <c r="E469"/>
      <c r="F469"/>
      <c r="G469"/>
      <c r="H469"/>
      <c r="I469"/>
      <c r="J469"/>
      <c r="K469"/>
      <c r="L469"/>
      <c r="M469"/>
      <c r="N469"/>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row>
    <row r="470" spans="1:78">
      <c r="A470"/>
      <c r="B470"/>
      <c r="C470"/>
      <c r="D470"/>
      <c r="E470"/>
      <c r="F470"/>
      <c r="G470"/>
      <c r="H470"/>
      <c r="I470"/>
      <c r="J470"/>
      <c r="K470"/>
      <c r="L470"/>
      <c r="M470"/>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row>
    <row r="471" spans="1:78">
      <c r="A471"/>
      <c r="B471"/>
      <c r="C471"/>
      <c r="D471"/>
      <c r="E471"/>
      <c r="F471"/>
      <c r="G471"/>
      <c r="H471"/>
      <c r="I471"/>
      <c r="J471"/>
      <c r="K471"/>
      <c r="L471"/>
      <c r="M471"/>
      <c r="N471"/>
      <c r="O471"/>
      <c r="P471"/>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row>
    <row r="472" spans="1:78">
      <c r="A472"/>
      <c r="B472"/>
      <c r="C472"/>
      <c r="D472"/>
      <c r="E472"/>
      <c r="F472"/>
      <c r="G472"/>
      <c r="H472"/>
      <c r="I472"/>
      <c r="J472"/>
      <c r="K472"/>
      <c r="L472"/>
      <c r="M472"/>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row>
    <row r="473" spans="1:78">
      <c r="A473"/>
      <c r="B473"/>
      <c r="C473"/>
      <c r="D473"/>
      <c r="E473"/>
      <c r="F473"/>
      <c r="G473"/>
      <c r="H473"/>
      <c r="I473"/>
      <c r="J473"/>
      <c r="K473"/>
      <c r="L473"/>
      <c r="M473"/>
      <c r="N473"/>
      <c r="O473"/>
      <c r="P473"/>
      <c r="Q473"/>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row>
    <row r="474" spans="1:78">
      <c r="A474"/>
      <c r="B474"/>
      <c r="C474"/>
      <c r="D474"/>
      <c r="E474"/>
      <c r="F474"/>
      <c r="G474"/>
      <c r="H474"/>
      <c r="I474"/>
      <c r="J474"/>
      <c r="K474"/>
      <c r="L474"/>
      <c r="M474"/>
      <c r="N474"/>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row>
    <row r="475" spans="1:78">
      <c r="A475"/>
      <c r="B475"/>
      <c r="C475"/>
      <c r="D475"/>
      <c r="E475"/>
      <c r="F475"/>
      <c r="G475"/>
      <c r="H475"/>
      <c r="I475"/>
      <c r="J475"/>
      <c r="K475"/>
      <c r="L475"/>
      <c r="M475"/>
      <c r="N475"/>
      <c r="O475"/>
      <c r="P475"/>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row>
    <row r="476" spans="1:78">
      <c r="A476"/>
      <c r="B476"/>
      <c r="C476"/>
      <c r="D476"/>
      <c r="E476"/>
      <c r="F476"/>
      <c r="G476"/>
      <c r="H476"/>
      <c r="I476"/>
      <c r="J476"/>
      <c r="K476"/>
      <c r="L476"/>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row>
    <row r="477" spans="1:78">
      <c r="A477"/>
      <c r="B477"/>
      <c r="C477"/>
      <c r="D477"/>
      <c r="E477"/>
      <c r="F477"/>
      <c r="G477"/>
      <c r="H477"/>
      <c r="I477"/>
      <c r="J477"/>
      <c r="K477"/>
      <c r="L477"/>
      <c r="M477"/>
      <c r="N477"/>
      <c r="O477"/>
      <c r="P477"/>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row>
    <row r="478" spans="1:78">
      <c r="A478"/>
      <c r="B478"/>
      <c r="C478"/>
      <c r="D478"/>
      <c r="E478"/>
      <c r="F478"/>
      <c r="G478"/>
      <c r="H478"/>
      <c r="I478"/>
      <c r="J478"/>
      <c r="K478"/>
      <c r="L478"/>
      <c r="M478"/>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row>
    <row r="479" spans="1:78">
      <c r="A479"/>
      <c r="B479"/>
      <c r="C479"/>
      <c r="D479"/>
      <c r="E479"/>
      <c r="F479"/>
      <c r="G479"/>
      <c r="H479"/>
      <c r="I479"/>
      <c r="J479"/>
      <c r="K479"/>
      <c r="L479"/>
      <c r="M479"/>
      <c r="N479"/>
      <c r="O479"/>
      <c r="P479"/>
      <c r="Q479"/>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row>
    <row r="480" spans="1:78">
      <c r="A480"/>
      <c r="B480"/>
      <c r="C480"/>
      <c r="D480"/>
      <c r="E480"/>
      <c r="F480"/>
      <c r="G480"/>
      <c r="H480"/>
      <c r="I480"/>
      <c r="J480"/>
      <c r="K480"/>
      <c r="L480"/>
      <c r="M480"/>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row>
    <row r="481" spans="1:78">
      <c r="A481"/>
      <c r="B481"/>
      <c r="C481"/>
      <c r="D481"/>
      <c r="E481"/>
      <c r="F481"/>
      <c r="G481"/>
      <c r="H481"/>
      <c r="I481"/>
      <c r="J481"/>
      <c r="K481"/>
      <c r="L481"/>
      <c r="M481"/>
      <c r="N481"/>
      <c r="O481"/>
      <c r="P481"/>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row>
    <row r="482" spans="1:78">
      <c r="A482"/>
      <c r="B482"/>
      <c r="C482"/>
      <c r="D482"/>
      <c r="E482"/>
      <c r="F482"/>
      <c r="G482"/>
      <c r="H482"/>
      <c r="I482"/>
      <c r="J482"/>
      <c r="K482"/>
      <c r="L482"/>
      <c r="M482"/>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row>
    <row r="483" spans="1:78">
      <c r="A483"/>
      <c r="B483"/>
      <c r="C483"/>
      <c r="D483"/>
      <c r="E483"/>
      <c r="F483"/>
      <c r="G483"/>
      <c r="H483"/>
      <c r="I483"/>
      <c r="J483"/>
      <c r="K483"/>
      <c r="L483"/>
      <c r="M483"/>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row>
    <row r="484" spans="1:78">
      <c r="A484"/>
      <c r="B484"/>
      <c r="C484"/>
      <c r="D484"/>
      <c r="E484"/>
      <c r="F484"/>
      <c r="G484"/>
      <c r="H484"/>
      <c r="I484"/>
      <c r="J484"/>
      <c r="K484"/>
      <c r="L484"/>
      <c r="M484"/>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row>
    <row r="485" spans="1:78">
      <c r="A485"/>
      <c r="B485"/>
      <c r="C485"/>
      <c r="D485"/>
      <c r="E485"/>
      <c r="F485"/>
      <c r="G485"/>
      <c r="H485"/>
      <c r="I485"/>
      <c r="J485"/>
      <c r="K485"/>
      <c r="L485"/>
      <c r="M485"/>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row>
    <row r="486" spans="1:78">
      <c r="A486"/>
      <c r="B486"/>
      <c r="C486"/>
      <c r="D486"/>
      <c r="E486"/>
      <c r="F486"/>
      <c r="G486"/>
      <c r="H486"/>
      <c r="I486"/>
      <c r="J486"/>
      <c r="K486"/>
      <c r="L486"/>
      <c r="M486"/>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row>
    <row r="487" spans="1:78">
      <c r="A487"/>
      <c r="B487"/>
      <c r="C487"/>
      <c r="D487"/>
      <c r="E487"/>
      <c r="F487"/>
      <c r="G487"/>
      <c r="H487"/>
      <c r="I487"/>
      <c r="J487"/>
      <c r="K487"/>
      <c r="L487"/>
      <c r="M487"/>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row>
    <row r="488" spans="1:78">
      <c r="A488"/>
      <c r="B488"/>
      <c r="C488"/>
      <c r="D488"/>
      <c r="E488"/>
      <c r="F488"/>
      <c r="G488"/>
      <c r="H488"/>
      <c r="I488"/>
      <c r="J488"/>
      <c r="K488"/>
      <c r="L488"/>
      <c r="M488"/>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row>
    <row r="489" spans="1:78">
      <c r="A489"/>
      <c r="B489"/>
      <c r="C489"/>
      <c r="D489"/>
      <c r="E489"/>
      <c r="F489"/>
      <c r="G489"/>
      <c r="H489"/>
      <c r="I489"/>
      <c r="J489"/>
      <c r="K489"/>
      <c r="L489"/>
      <c r="M489"/>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row>
    <row r="490" spans="1:78">
      <c r="A490"/>
      <c r="B490"/>
      <c r="C490"/>
      <c r="D490"/>
      <c r="E490"/>
      <c r="F490"/>
      <c r="G490"/>
      <c r="H490"/>
      <c r="I490"/>
      <c r="J490"/>
      <c r="K490"/>
      <c r="L490"/>
      <c r="M490"/>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row>
    <row r="491" spans="1:78">
      <c r="A491"/>
      <c r="B491"/>
      <c r="C491"/>
      <c r="D491"/>
      <c r="E491"/>
      <c r="F491"/>
      <c r="G491"/>
      <c r="H491"/>
      <c r="I491"/>
      <c r="J491"/>
      <c r="K491"/>
      <c r="L491"/>
      <c r="M491"/>
      <c r="N491"/>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row>
    <row r="492" spans="1:78">
      <c r="A492"/>
      <c r="B492"/>
      <c r="C492"/>
      <c r="D492"/>
      <c r="E492"/>
      <c r="F492"/>
      <c r="G492"/>
      <c r="H492"/>
      <c r="I492"/>
      <c r="J492"/>
      <c r="K492"/>
      <c r="L492"/>
      <c r="M492"/>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row>
    <row r="493" spans="1:78">
      <c r="A493"/>
      <c r="B493"/>
      <c r="C493"/>
      <c r="D493"/>
      <c r="E493"/>
      <c r="F493"/>
      <c r="G493"/>
      <c r="H493"/>
      <c r="I493"/>
      <c r="J493"/>
      <c r="K493"/>
      <c r="L493"/>
      <c r="M493"/>
      <c r="N493"/>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row>
    <row r="494" spans="1:78">
      <c r="A494"/>
      <c r="B494"/>
      <c r="C494"/>
      <c r="D494"/>
      <c r="E494"/>
      <c r="F494"/>
      <c r="G494"/>
      <c r="H494"/>
      <c r="I494"/>
      <c r="J494"/>
      <c r="K494"/>
      <c r="L494"/>
      <c r="M494"/>
      <c r="N494"/>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row>
    <row r="495" spans="1:78">
      <c r="A495"/>
      <c r="B495"/>
      <c r="C495"/>
      <c r="D495"/>
      <c r="E495"/>
      <c r="F495"/>
      <c r="G495"/>
      <c r="H495"/>
      <c r="I495"/>
      <c r="J495"/>
      <c r="K495"/>
      <c r="L495"/>
      <c r="M495"/>
      <c r="N495"/>
      <c r="O495"/>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row>
    <row r="496" spans="1:78">
      <c r="A496"/>
      <c r="B496"/>
      <c r="C496"/>
      <c r="D496"/>
      <c r="E496"/>
      <c r="F496"/>
      <c r="G496"/>
      <c r="H496"/>
      <c r="I496"/>
      <c r="J496"/>
      <c r="K496"/>
      <c r="L496"/>
      <c r="M496"/>
      <c r="N496"/>
      <c r="O496"/>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row>
    <row r="497" spans="1:78">
      <c r="A497"/>
      <c r="B497"/>
      <c r="C497"/>
      <c r="D497"/>
      <c r="E497"/>
      <c r="F497"/>
      <c r="G497"/>
      <c r="H497"/>
      <c r="I497"/>
      <c r="J497"/>
      <c r="K497"/>
      <c r="L497"/>
      <c r="M497"/>
      <c r="N497"/>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row>
    <row r="498" spans="1:78">
      <c r="A498"/>
      <c r="B498"/>
      <c r="C498"/>
      <c r="D498"/>
      <c r="E498"/>
      <c r="F498"/>
      <c r="G498"/>
      <c r="H498"/>
      <c r="I498"/>
      <c r="J498"/>
      <c r="K498"/>
      <c r="L498"/>
      <c r="M498"/>
      <c r="N498"/>
      <c r="O498"/>
      <c r="P498"/>
      <c r="Q498"/>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row>
    <row r="499" spans="1:78">
      <c r="A499"/>
      <c r="B499"/>
      <c r="C499"/>
      <c r="D499"/>
      <c r="E499"/>
      <c r="F499"/>
      <c r="G499"/>
      <c r="H499"/>
      <c r="I499"/>
      <c r="J499"/>
      <c r="K499"/>
      <c r="L499"/>
      <c r="M499"/>
      <c r="N499"/>
      <c r="O499"/>
      <c r="P499"/>
      <c r="Q499"/>
      <c r="R499"/>
      <c r="S499"/>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row>
    <row r="500" spans="1:78">
      <c r="A500"/>
      <c r="B500"/>
      <c r="C500"/>
      <c r="D500"/>
      <c r="E500"/>
      <c r="F500"/>
      <c r="G500"/>
      <c r="H500"/>
      <c r="I500"/>
      <c r="J500"/>
      <c r="K500"/>
      <c r="L500"/>
      <c r="M500"/>
      <c r="N500"/>
      <c r="O500"/>
      <c r="P500"/>
      <c r="Q500"/>
      <c r="R500"/>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row>
    <row r="501" spans="1:78">
      <c r="A501"/>
      <c r="B501"/>
      <c r="C501"/>
      <c r="D501"/>
      <c r="E501"/>
      <c r="F501"/>
      <c r="G501"/>
      <c r="H501"/>
      <c r="I501"/>
      <c r="J501"/>
      <c r="K501"/>
      <c r="L501"/>
      <c r="M501"/>
      <c r="N501"/>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row>
    <row r="502" spans="1:78">
      <c r="A502"/>
      <c r="B502"/>
      <c r="C502"/>
      <c r="D502"/>
      <c r="E502"/>
      <c r="F502"/>
      <c r="G502"/>
      <c r="H502"/>
      <c r="I502"/>
      <c r="J502"/>
      <c r="K502"/>
      <c r="L502"/>
      <c r="M502"/>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row>
    <row r="503" spans="1:78">
      <c r="A503"/>
      <c r="B503"/>
      <c r="C503"/>
      <c r="D503"/>
      <c r="E503"/>
      <c r="F503"/>
      <c r="G503"/>
      <c r="H503"/>
      <c r="I503"/>
      <c r="J503"/>
      <c r="K503"/>
      <c r="L503"/>
      <c r="M503"/>
      <c r="N503"/>
      <c r="O503"/>
      <c r="P503"/>
      <c r="Q503"/>
      <c r="R503"/>
      <c r="S503"/>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row>
    <row r="504" spans="1:78">
      <c r="A504"/>
      <c r="B504"/>
      <c r="C504"/>
      <c r="D504"/>
      <c r="E504"/>
      <c r="F504"/>
      <c r="G504"/>
      <c r="H504"/>
      <c r="I504"/>
      <c r="J504"/>
      <c r="K504"/>
      <c r="L504"/>
      <c r="M504"/>
      <c r="N504"/>
      <c r="O504"/>
      <c r="P504"/>
      <c r="Q504"/>
      <c r="R504"/>
      <c r="S504"/>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row>
    <row r="505" spans="1:78">
      <c r="A505"/>
      <c r="B505"/>
      <c r="C505"/>
      <c r="D505"/>
      <c r="E505"/>
      <c r="F505"/>
      <c r="G505"/>
      <c r="H505"/>
      <c r="I505"/>
      <c r="J505"/>
      <c r="K505"/>
      <c r="L505"/>
      <c r="M505"/>
      <c r="N505"/>
      <c r="O505"/>
      <c r="P505"/>
      <c r="Q505"/>
      <c r="R505"/>
      <c r="S505"/>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row>
    <row r="506" spans="1:78">
      <c r="A506"/>
      <c r="B506"/>
      <c r="C506"/>
      <c r="D506"/>
      <c r="E506"/>
      <c r="F506"/>
      <c r="G506"/>
      <c r="H506"/>
      <c r="I506"/>
      <c r="J506"/>
      <c r="K506"/>
      <c r="L506"/>
      <c r="M506"/>
      <c r="N506"/>
      <c r="O506"/>
      <c r="P506"/>
      <c r="Q506"/>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row>
    <row r="507" spans="1:78">
      <c r="A507"/>
      <c r="B507"/>
      <c r="C507"/>
      <c r="D507"/>
      <c r="E507"/>
      <c r="F507"/>
      <c r="G507"/>
      <c r="H507"/>
      <c r="I507"/>
      <c r="J507"/>
      <c r="K507"/>
      <c r="L507"/>
      <c r="M507"/>
      <c r="N507"/>
      <c r="O507"/>
      <c r="P507"/>
      <c r="Q507"/>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row>
    <row r="508" spans="1:78">
      <c r="A508"/>
      <c r="B508"/>
      <c r="C508"/>
      <c r="D508"/>
      <c r="E508"/>
      <c r="F508"/>
      <c r="G508"/>
      <c r="H508"/>
      <c r="I508"/>
      <c r="J508"/>
      <c r="K508"/>
      <c r="L508"/>
      <c r="M508"/>
      <c r="N508"/>
      <c r="O508"/>
      <c r="P508"/>
      <c r="Q508"/>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row>
    <row r="509" spans="1:78">
      <c r="A509"/>
      <c r="B509"/>
      <c r="C509"/>
      <c r="D509"/>
      <c r="E509"/>
      <c r="F509"/>
      <c r="G509"/>
      <c r="H509"/>
      <c r="I509"/>
      <c r="J509"/>
      <c r="K509"/>
      <c r="L509"/>
      <c r="M509"/>
      <c r="N509"/>
      <c r="O509"/>
      <c r="P509"/>
      <c r="Q509"/>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row>
    <row r="510" spans="1:78">
      <c r="A510"/>
      <c r="B510"/>
      <c r="C510"/>
      <c r="D510"/>
      <c r="E510"/>
      <c r="F510"/>
      <c r="G510"/>
      <c r="H510"/>
      <c r="I510"/>
      <c r="J510"/>
      <c r="K510"/>
      <c r="L510"/>
      <c r="M510"/>
      <c r="N510"/>
      <c r="O510"/>
      <c r="P510"/>
      <c r="Q510"/>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row>
    <row r="511" spans="1:78">
      <c r="A511"/>
      <c r="B511"/>
      <c r="C511"/>
      <c r="D511"/>
      <c r="E511"/>
      <c r="F511"/>
      <c r="G511"/>
      <c r="H511"/>
      <c r="I511"/>
      <c r="J511"/>
      <c r="K511"/>
      <c r="L511"/>
      <c r="M511"/>
      <c r="N511"/>
      <c r="O511"/>
      <c r="P511"/>
      <c r="Q511"/>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row>
    <row r="512" spans="1:78">
      <c r="A512"/>
      <c r="B512"/>
      <c r="C512"/>
      <c r="D512"/>
      <c r="E512"/>
      <c r="F512"/>
      <c r="G512"/>
      <c r="H512"/>
      <c r="I512"/>
      <c r="J512"/>
      <c r="K512"/>
      <c r="L512"/>
      <c r="M512"/>
      <c r="N512"/>
      <c r="O512"/>
      <c r="P512"/>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row>
    <row r="513" spans="1:78">
      <c r="A513"/>
      <c r="B513"/>
      <c r="C513"/>
      <c r="D513"/>
      <c r="E513"/>
      <c r="F513"/>
      <c r="G513"/>
      <c r="H513"/>
      <c r="I513"/>
      <c r="J513"/>
      <c r="K513"/>
      <c r="L513"/>
      <c r="M513"/>
      <c r="N513"/>
      <c r="O513"/>
      <c r="P513"/>
      <c r="Q513"/>
      <c r="R513"/>
      <c r="S513"/>
      <c r="T513"/>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row>
    <row r="514" spans="1:78">
      <c r="A514"/>
      <c r="B514"/>
      <c r="C514"/>
      <c r="D514"/>
      <c r="E514"/>
      <c r="F514"/>
      <c r="G514"/>
      <c r="H514"/>
      <c r="I514"/>
      <c r="J514"/>
      <c r="K514"/>
      <c r="L514"/>
      <c r="M514"/>
      <c r="N514"/>
      <c r="O514"/>
      <c r="P514"/>
      <c r="Q514"/>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row>
    <row r="515" spans="1:78">
      <c r="A515"/>
      <c r="B515"/>
      <c r="C515"/>
      <c r="D515"/>
      <c r="E515"/>
      <c r="F515"/>
      <c r="G515"/>
      <c r="H515"/>
      <c r="I515"/>
      <c r="J515"/>
      <c r="K515"/>
      <c r="L515"/>
      <c r="M515"/>
      <c r="N515"/>
      <c r="O515"/>
      <c r="P515"/>
      <c r="Q515"/>
      <c r="R515"/>
      <c r="S515"/>
      <c r="T515"/>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row>
    <row r="516" spans="1:78">
      <c r="A516"/>
      <c r="B516"/>
      <c r="C516"/>
      <c r="D516"/>
      <c r="E516"/>
      <c r="F516"/>
      <c r="G516"/>
      <c r="H516"/>
      <c r="I516"/>
      <c r="J516"/>
      <c r="K516"/>
      <c r="L516"/>
      <c r="M516"/>
      <c r="N516"/>
      <c r="O516"/>
      <c r="P516"/>
      <c r="Q516"/>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row>
    <row r="517" spans="1:78">
      <c r="A517"/>
      <c r="B517"/>
      <c r="C517"/>
      <c r="D517"/>
      <c r="E517"/>
      <c r="F517"/>
      <c r="G517"/>
      <c r="H517"/>
      <c r="I517"/>
      <c r="J517"/>
      <c r="K517"/>
      <c r="L517"/>
      <c r="M517"/>
      <c r="N517"/>
      <c r="O517"/>
      <c r="P517"/>
      <c r="Q517"/>
      <c r="R517"/>
      <c r="S517"/>
      <c r="T517"/>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row>
    <row r="518" spans="1:78">
      <c r="A518"/>
      <c r="B518"/>
      <c r="C518"/>
      <c r="D518"/>
      <c r="E518"/>
      <c r="F518"/>
      <c r="G518"/>
      <c r="H518"/>
      <c r="I518"/>
      <c r="J518"/>
      <c r="K518"/>
      <c r="L518"/>
      <c r="M518"/>
      <c r="N518"/>
      <c r="O518"/>
      <c r="P518"/>
      <c r="Q518"/>
      <c r="R518"/>
      <c r="S518"/>
      <c r="T518"/>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row>
    <row r="519" spans="1:78">
      <c r="A519"/>
      <c r="B519"/>
      <c r="C519"/>
      <c r="D519"/>
      <c r="E519"/>
      <c r="F519"/>
      <c r="G519"/>
      <c r="H519"/>
      <c r="I519"/>
      <c r="J519"/>
      <c r="K519"/>
      <c r="L519"/>
      <c r="M519"/>
      <c r="N519"/>
      <c r="O519"/>
      <c r="P519"/>
      <c r="Q519"/>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row>
    <row r="520" spans="1:78">
      <c r="A520"/>
      <c r="B520"/>
      <c r="C520"/>
      <c r="D520"/>
      <c r="E520"/>
      <c r="F520"/>
      <c r="G520"/>
      <c r="H520"/>
      <c r="I520"/>
      <c r="J520"/>
      <c r="K520"/>
      <c r="L520"/>
      <c r="M520"/>
      <c r="N520"/>
      <c r="O520"/>
      <c r="P520"/>
      <c r="Q520"/>
      <c r="R520"/>
      <c r="S520"/>
      <c r="T520"/>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row>
    <row r="521" spans="1:78">
      <c r="A521"/>
      <c r="B521"/>
      <c r="C521"/>
      <c r="D521"/>
      <c r="E521"/>
      <c r="F521"/>
      <c r="G521"/>
      <c r="H521"/>
      <c r="I521"/>
      <c r="J521"/>
      <c r="K521"/>
      <c r="L521"/>
      <c r="M521"/>
      <c r="N521"/>
      <c r="O521"/>
      <c r="P521"/>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row>
    <row r="522" spans="1:78">
      <c r="A522"/>
      <c r="B522"/>
      <c r="C522"/>
      <c r="D522"/>
      <c r="E522"/>
      <c r="F522"/>
      <c r="G522"/>
      <c r="H522"/>
      <c r="I522"/>
      <c r="J522"/>
      <c r="K522"/>
      <c r="L522"/>
      <c r="M522"/>
      <c r="N522"/>
      <c r="O522"/>
      <c r="P522"/>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row>
    <row r="523" spans="1:78">
      <c r="A523"/>
      <c r="B523"/>
      <c r="C523"/>
      <c r="D523"/>
      <c r="E523"/>
      <c r="F523"/>
      <c r="G523"/>
      <c r="H523"/>
      <c r="I523"/>
      <c r="J523"/>
      <c r="K523"/>
      <c r="L523"/>
      <c r="M523"/>
      <c r="N523"/>
      <c r="O523"/>
      <c r="P523"/>
      <c r="Q523"/>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row>
    <row r="524" spans="1:78">
      <c r="A524"/>
      <c r="B524"/>
      <c r="C524"/>
      <c r="D524"/>
      <c r="E524"/>
      <c r="F524"/>
      <c r="G524"/>
      <c r="H524"/>
      <c r="I524"/>
      <c r="J524"/>
      <c r="K524"/>
      <c r="L524"/>
      <c r="M524"/>
      <c r="N524"/>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row>
    <row r="525" spans="1:78">
      <c r="A525"/>
      <c r="B525"/>
      <c r="C525"/>
      <c r="D525"/>
      <c r="E525"/>
      <c r="F525"/>
      <c r="G525"/>
      <c r="H525"/>
      <c r="I525"/>
      <c r="J525"/>
      <c r="K525"/>
      <c r="L525"/>
      <c r="M525"/>
      <c r="N525"/>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row>
    <row r="526" spans="1:78">
      <c r="A526"/>
      <c r="B526"/>
      <c r="C526"/>
      <c r="D526"/>
      <c r="E526"/>
      <c r="F526"/>
      <c r="G526"/>
      <c r="H526"/>
      <c r="I526"/>
      <c r="J526"/>
      <c r="K526"/>
      <c r="L526"/>
      <c r="M526"/>
      <c r="N526"/>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row>
    <row r="527" spans="1:78">
      <c r="A527"/>
      <c r="B527"/>
      <c r="C527"/>
      <c r="D527"/>
      <c r="E527"/>
      <c r="F527"/>
      <c r="G527"/>
      <c r="H527"/>
      <c r="I527"/>
      <c r="J527"/>
      <c r="K527"/>
      <c r="L527"/>
      <c r="M527"/>
      <c r="N527"/>
      <c r="O527"/>
      <c r="P527"/>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row>
    <row r="528" spans="1:78">
      <c r="A528"/>
      <c r="B528"/>
      <c r="C528"/>
      <c r="D528"/>
      <c r="E528"/>
      <c r="F528"/>
      <c r="G528"/>
      <c r="H528"/>
      <c r="I528"/>
      <c r="J528"/>
      <c r="K528"/>
      <c r="L528"/>
      <c r="M528"/>
      <c r="N528"/>
      <c r="O528"/>
      <c r="P528"/>
      <c r="Q528"/>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row>
    <row r="529" spans="1:78">
      <c r="A529"/>
      <c r="B529"/>
      <c r="C529"/>
      <c r="D529"/>
      <c r="E529"/>
      <c r="F529"/>
      <c r="G529"/>
      <c r="H529"/>
      <c r="I529"/>
      <c r="J529"/>
      <c r="K529"/>
      <c r="L529"/>
      <c r="M529"/>
      <c r="N529"/>
      <c r="O529"/>
      <c r="P529"/>
      <c r="Q529"/>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row>
    <row r="530" spans="1:78">
      <c r="A530"/>
      <c r="B530"/>
      <c r="C530"/>
      <c r="D530"/>
      <c r="E530"/>
      <c r="F530"/>
      <c r="G530"/>
      <c r="H530"/>
      <c r="I530"/>
      <c r="J530"/>
      <c r="K530"/>
      <c r="L530"/>
      <c r="M530"/>
      <c r="N530"/>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row>
    <row r="531" spans="1:78">
      <c r="A531"/>
      <c r="B531"/>
      <c r="C531"/>
      <c r="D531"/>
      <c r="E531"/>
      <c r="F531"/>
      <c r="G531"/>
      <c r="H531"/>
      <c r="I531"/>
      <c r="J531"/>
      <c r="K531"/>
      <c r="L531"/>
      <c r="M531"/>
      <c r="N531"/>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row>
    <row r="532" spans="1:78">
      <c r="A532"/>
      <c r="B532"/>
      <c r="C532"/>
      <c r="D532"/>
      <c r="E532"/>
      <c r="F532"/>
      <c r="G532"/>
      <c r="H532"/>
      <c r="I532"/>
      <c r="J532"/>
      <c r="K532"/>
      <c r="L532"/>
      <c r="M532"/>
      <c r="N532"/>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row>
    <row r="533" spans="1:78">
      <c r="A533"/>
      <c r="B533"/>
      <c r="C533"/>
      <c r="D533"/>
      <c r="E533"/>
      <c r="F533"/>
      <c r="G533"/>
      <c r="H533"/>
      <c r="I533"/>
      <c r="J533"/>
      <c r="K533"/>
      <c r="L533"/>
      <c r="M533"/>
      <c r="N533"/>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row>
    <row r="534" spans="1:78">
      <c r="A534"/>
      <c r="B534"/>
      <c r="C534"/>
      <c r="D534"/>
      <c r="E534"/>
      <c r="F534"/>
      <c r="G534"/>
      <c r="H534"/>
      <c r="I534"/>
      <c r="J534"/>
      <c r="K534"/>
      <c r="L534"/>
      <c r="M534"/>
      <c r="N534"/>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row>
    <row r="535" spans="1:78">
      <c r="A535"/>
      <c r="B535"/>
      <c r="C535"/>
      <c r="D535"/>
      <c r="E535"/>
      <c r="F535"/>
      <c r="G535"/>
      <c r="H535"/>
      <c r="I535"/>
      <c r="J535"/>
      <c r="K535"/>
      <c r="L535"/>
      <c r="M535"/>
      <c r="N535"/>
      <c r="O535"/>
      <c r="P535"/>
      <c r="Q535"/>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row>
    <row r="536" spans="1:78">
      <c r="A536"/>
      <c r="B536"/>
      <c r="C536"/>
      <c r="D536"/>
      <c r="E536"/>
      <c r="F536"/>
      <c r="G536"/>
      <c r="H536"/>
      <c r="I536"/>
      <c r="J536"/>
      <c r="K536"/>
      <c r="L536"/>
      <c r="M536"/>
      <c r="N536"/>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row>
    <row r="537" spans="1:78">
      <c r="A537"/>
      <c r="B537"/>
      <c r="C537"/>
      <c r="D537"/>
      <c r="E537"/>
      <c r="F537"/>
      <c r="G537"/>
      <c r="H537"/>
      <c r="I537"/>
      <c r="J537"/>
      <c r="K537"/>
      <c r="L537"/>
      <c r="M537"/>
      <c r="N537"/>
      <c r="O537"/>
      <c r="P537"/>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row>
    <row r="538" spans="1:78">
      <c r="A538"/>
      <c r="B538"/>
      <c r="C538"/>
      <c r="D538"/>
      <c r="E538"/>
      <c r="F538"/>
      <c r="G538"/>
      <c r="H538"/>
      <c r="I538"/>
      <c r="J538"/>
      <c r="K538"/>
      <c r="L538"/>
      <c r="M538"/>
      <c r="N538"/>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row>
    <row r="539" spans="1:78">
      <c r="A539"/>
      <c r="B539"/>
      <c r="C539"/>
      <c r="D539"/>
      <c r="E539"/>
      <c r="F539"/>
      <c r="G539"/>
      <c r="H539"/>
      <c r="I539"/>
      <c r="J539"/>
      <c r="K539"/>
      <c r="L539"/>
      <c r="M539"/>
      <c r="N539"/>
      <c r="O539"/>
      <c r="P539"/>
      <c r="Q539"/>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row>
    <row r="540" spans="1:78">
      <c r="A540"/>
      <c r="B540"/>
      <c r="C540"/>
      <c r="D540"/>
      <c r="E540"/>
      <c r="F540"/>
      <c r="G540"/>
      <c r="H540"/>
      <c r="I540"/>
      <c r="J540"/>
      <c r="K540"/>
      <c r="L540"/>
      <c r="M540"/>
      <c r="N540"/>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row>
    <row r="541" spans="1:78">
      <c r="A541"/>
      <c r="B541"/>
      <c r="C541"/>
      <c r="D541"/>
      <c r="E541"/>
      <c r="F541"/>
      <c r="G541"/>
      <c r="H541"/>
      <c r="I541"/>
      <c r="J541"/>
      <c r="K541"/>
      <c r="L541"/>
      <c r="M541"/>
      <c r="N541"/>
      <c r="O541"/>
      <c r="P541"/>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row>
    <row r="542" spans="1:78">
      <c r="A542"/>
      <c r="B542"/>
      <c r="C542"/>
      <c r="D542"/>
      <c r="E542"/>
      <c r="F542"/>
      <c r="G542"/>
      <c r="H542"/>
      <c r="I542"/>
      <c r="J542"/>
      <c r="K542"/>
      <c r="L542"/>
      <c r="M542"/>
      <c r="N542"/>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row>
    <row r="543" spans="1:78">
      <c r="A543"/>
      <c r="B543"/>
      <c r="C543"/>
      <c r="D543"/>
      <c r="E543"/>
      <c r="F543"/>
      <c r="G543"/>
      <c r="H543"/>
      <c r="I543"/>
      <c r="J543"/>
      <c r="K543"/>
      <c r="L543"/>
      <c r="M543"/>
      <c r="N543"/>
      <c r="O543"/>
      <c r="P543"/>
      <c r="Q543"/>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row>
    <row r="544" spans="1:78">
      <c r="A544"/>
      <c r="B544"/>
      <c r="C544"/>
      <c r="D544"/>
      <c r="E544"/>
      <c r="F544"/>
      <c r="G544"/>
      <c r="H544"/>
      <c r="I544"/>
      <c r="J544"/>
      <c r="K544"/>
      <c r="L544"/>
      <c r="M544"/>
      <c r="N544"/>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row>
    <row r="545" spans="1:78">
      <c r="A545"/>
      <c r="B545"/>
      <c r="C545"/>
      <c r="D545"/>
      <c r="E545"/>
      <c r="F545"/>
      <c r="G545"/>
      <c r="H545"/>
      <c r="I545"/>
      <c r="J545"/>
      <c r="K545"/>
      <c r="L545"/>
      <c r="M545"/>
      <c r="N545"/>
      <c r="O545"/>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row>
    <row r="546" spans="1:78">
      <c r="A546"/>
      <c r="B546"/>
      <c r="C546"/>
      <c r="D546"/>
      <c r="E546"/>
      <c r="F546"/>
      <c r="G546"/>
      <c r="H546"/>
      <c r="I546"/>
      <c r="J546"/>
      <c r="K546"/>
      <c r="L546"/>
      <c r="M546"/>
      <c r="N546"/>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row>
    <row r="547" spans="1:78">
      <c r="A547"/>
      <c r="B547"/>
      <c r="C547"/>
      <c r="D547"/>
      <c r="E547"/>
      <c r="F547"/>
      <c r="G547"/>
      <c r="H547"/>
      <c r="I547"/>
      <c r="J547"/>
      <c r="K547"/>
      <c r="L547"/>
      <c r="M547"/>
      <c r="N547"/>
      <c r="O547"/>
      <c r="P547"/>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row>
    <row r="548" spans="1:78">
      <c r="A548"/>
      <c r="B548"/>
      <c r="C548"/>
      <c r="D548"/>
      <c r="E548"/>
      <c r="F548"/>
      <c r="G548"/>
      <c r="H548"/>
      <c r="I548"/>
      <c r="J548"/>
      <c r="K548"/>
      <c r="L548"/>
      <c r="M548"/>
      <c r="N548"/>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row>
    <row r="549" spans="1:78">
      <c r="A549"/>
      <c r="B549"/>
      <c r="C549"/>
      <c r="D549"/>
      <c r="E549"/>
      <c r="F549"/>
      <c r="G549"/>
      <c r="H549"/>
      <c r="I549"/>
      <c r="J549"/>
      <c r="K549"/>
      <c r="L549"/>
      <c r="M549"/>
      <c r="N549"/>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row>
    <row r="550" spans="1:78">
      <c r="A550"/>
      <c r="B550"/>
      <c r="C550"/>
      <c r="D550"/>
      <c r="E550"/>
      <c r="F550"/>
      <c r="G550"/>
      <c r="H550"/>
      <c r="I550"/>
      <c r="J550"/>
      <c r="K550"/>
      <c r="L550"/>
      <c r="M550"/>
      <c r="N550"/>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row>
    <row r="551" spans="1:78">
      <c r="A551"/>
      <c r="B551"/>
      <c r="C551"/>
      <c r="D551"/>
      <c r="E551"/>
      <c r="F551"/>
      <c r="G551"/>
      <c r="H551"/>
      <c r="I551"/>
      <c r="J551"/>
      <c r="K551"/>
      <c r="L551"/>
      <c r="M551"/>
      <c r="N551"/>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row>
    <row r="552" spans="1:78">
      <c r="A552"/>
      <c r="B552"/>
      <c r="C552"/>
      <c r="D552"/>
      <c r="E552"/>
      <c r="F552"/>
      <c r="G552"/>
      <c r="H552"/>
      <c r="I552"/>
      <c r="J552"/>
      <c r="K552"/>
      <c r="L552"/>
      <c r="M552"/>
      <c r="N552"/>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row>
    <row r="553" spans="1:78">
      <c r="A553"/>
      <c r="B553"/>
      <c r="C553"/>
      <c r="D553"/>
      <c r="E553"/>
      <c r="F553"/>
      <c r="G553"/>
      <c r="H553"/>
      <c r="I553"/>
      <c r="J553"/>
      <c r="K553"/>
      <c r="L553"/>
      <c r="M553"/>
      <c r="N553"/>
      <c r="O553"/>
      <c r="P553"/>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row>
    <row r="554" spans="1:78">
      <c r="A554"/>
      <c r="B554"/>
      <c r="C554"/>
      <c r="D554"/>
      <c r="E554"/>
      <c r="F554"/>
      <c r="G554"/>
      <c r="H554"/>
      <c r="I554"/>
      <c r="J554"/>
      <c r="K554"/>
      <c r="L554"/>
      <c r="M554"/>
      <c r="N554"/>
      <c r="O554"/>
      <c r="P554"/>
      <c r="Q554"/>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row>
    <row r="555" spans="1:78">
      <c r="A555"/>
      <c r="B555"/>
      <c r="C555"/>
      <c r="D555"/>
      <c r="E555"/>
      <c r="F555"/>
      <c r="G555"/>
      <c r="H555"/>
      <c r="I555"/>
      <c r="J555"/>
      <c r="K555"/>
      <c r="L555"/>
      <c r="M555"/>
      <c r="N555"/>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row>
    <row r="556" spans="1:78">
      <c r="A556"/>
      <c r="B556"/>
      <c r="C556"/>
      <c r="D556"/>
      <c r="E556"/>
      <c r="F556"/>
      <c r="G556"/>
      <c r="H556"/>
      <c r="I556"/>
      <c r="J556"/>
      <c r="K556"/>
      <c r="L556"/>
      <c r="M556"/>
      <c r="N556"/>
      <c r="O556"/>
      <c r="P556"/>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row>
    <row r="557" spans="1:78">
      <c r="A557"/>
      <c r="B557"/>
      <c r="C557"/>
      <c r="D557"/>
      <c r="E557"/>
      <c r="F557"/>
      <c r="G557"/>
      <c r="H557"/>
      <c r="I557"/>
      <c r="J557"/>
      <c r="K557"/>
      <c r="L557"/>
      <c r="M557"/>
      <c r="N557"/>
      <c r="O557"/>
      <c r="P557"/>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row>
    <row r="558" spans="1:78">
      <c r="A558"/>
      <c r="B558"/>
      <c r="C558"/>
      <c r="D558"/>
      <c r="E558"/>
      <c r="F558"/>
      <c r="G558"/>
      <c r="H558"/>
      <c r="I558"/>
      <c r="J558"/>
      <c r="K558"/>
      <c r="L558"/>
      <c r="M558"/>
      <c r="N558"/>
      <c r="O558"/>
      <c r="P558"/>
      <c r="Q558"/>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row>
    <row r="559" spans="1:78">
      <c r="A559"/>
      <c r="B559"/>
      <c r="C559"/>
      <c r="D559"/>
      <c r="E559"/>
      <c r="F559"/>
      <c r="G559"/>
      <c r="H559"/>
      <c r="I559"/>
      <c r="J559"/>
      <c r="K559"/>
      <c r="L559"/>
      <c r="M559"/>
      <c r="N559"/>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row>
    <row r="560" spans="1:78">
      <c r="A560"/>
      <c r="B560"/>
      <c r="C560"/>
      <c r="D560"/>
      <c r="E560"/>
      <c r="F560"/>
      <c r="G560"/>
      <c r="H560"/>
      <c r="I560"/>
      <c r="J560"/>
      <c r="K560"/>
      <c r="L560"/>
      <c r="M560"/>
      <c r="N560"/>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row>
    <row r="561" spans="1:78">
      <c r="A561"/>
      <c r="B561"/>
      <c r="C561"/>
      <c r="D561"/>
      <c r="E561"/>
      <c r="F561"/>
      <c r="G561"/>
      <c r="H561"/>
      <c r="I561"/>
      <c r="J561"/>
      <c r="K561"/>
      <c r="L561"/>
      <c r="M561"/>
      <c r="N561"/>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row>
    <row r="562" spans="1:78">
      <c r="A562"/>
      <c r="B562"/>
      <c r="C562"/>
      <c r="D562"/>
      <c r="E562"/>
      <c r="F562"/>
      <c r="G562"/>
      <c r="H562"/>
      <c r="I562"/>
      <c r="J562"/>
      <c r="K562"/>
      <c r="L562"/>
      <c r="M562"/>
      <c r="N562"/>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row>
    <row r="563" spans="1:78">
      <c r="A563"/>
      <c r="B563"/>
      <c r="C563"/>
      <c r="D563"/>
      <c r="E563"/>
      <c r="F563"/>
      <c r="G563"/>
      <c r="H563"/>
      <c r="I563"/>
      <c r="J563"/>
      <c r="K563"/>
      <c r="L563"/>
      <c r="M563"/>
      <c r="N563"/>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row>
    <row r="564" spans="1:78">
      <c r="A564"/>
      <c r="B564"/>
      <c r="C564"/>
      <c r="D564"/>
      <c r="E564"/>
      <c r="F564"/>
      <c r="G564"/>
      <c r="H564"/>
      <c r="I564"/>
      <c r="J564"/>
      <c r="K564"/>
      <c r="L564"/>
      <c r="M564"/>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row>
    <row r="565" spans="1:78">
      <c r="A565"/>
      <c r="B565"/>
      <c r="C565"/>
      <c r="D565"/>
      <c r="E565"/>
      <c r="F565"/>
      <c r="G565"/>
      <c r="H565"/>
      <c r="I565"/>
      <c r="J565"/>
      <c r="K565"/>
      <c r="L565"/>
      <c r="M565"/>
      <c r="N565"/>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row>
    <row r="566" spans="1:78">
      <c r="A566"/>
      <c r="B566"/>
      <c r="C566"/>
      <c r="D566"/>
      <c r="E566"/>
      <c r="F566"/>
      <c r="G566"/>
      <c r="H566"/>
      <c r="I566"/>
      <c r="J566"/>
      <c r="K566"/>
      <c r="L566"/>
      <c r="M566"/>
      <c r="N566"/>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row>
    <row r="567" spans="1:78">
      <c r="A567"/>
      <c r="B567"/>
      <c r="C567"/>
      <c r="D567"/>
      <c r="E567"/>
      <c r="F567"/>
      <c r="G567"/>
      <c r="H567"/>
      <c r="I567"/>
      <c r="J567"/>
      <c r="K567"/>
      <c r="L567"/>
      <c r="M567"/>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row>
    <row r="568" spans="1:78">
      <c r="A568"/>
      <c r="B568"/>
      <c r="C568"/>
      <c r="D568"/>
      <c r="E568"/>
      <c r="F568"/>
      <c r="G568"/>
      <c r="H568"/>
      <c r="I568"/>
      <c r="J568"/>
      <c r="K568"/>
      <c r="L568"/>
      <c r="M568"/>
      <c r="N568"/>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row>
    <row r="569" spans="1:78">
      <c r="A569"/>
      <c r="B569"/>
      <c r="C569"/>
      <c r="D569"/>
      <c r="E569"/>
      <c r="F569"/>
      <c r="G569"/>
      <c r="H569"/>
      <c r="I569"/>
      <c r="J569"/>
      <c r="K569"/>
      <c r="L569"/>
      <c r="M569"/>
      <c r="N569"/>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row>
    <row r="570" spans="1:78">
      <c r="A570"/>
      <c r="B570"/>
      <c r="C570"/>
      <c r="D570"/>
      <c r="E570"/>
      <c r="F570"/>
      <c r="G570"/>
      <c r="H570"/>
      <c r="I570"/>
      <c r="J570"/>
      <c r="K570"/>
      <c r="L570"/>
      <c r="M570"/>
      <c r="N570"/>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row>
    <row r="571" spans="1:78">
      <c r="A571"/>
      <c r="B571"/>
      <c r="C571"/>
      <c r="D571"/>
      <c r="E571"/>
      <c r="F571"/>
      <c r="G571"/>
      <c r="H571"/>
      <c r="I571"/>
      <c r="J571"/>
      <c r="K571"/>
      <c r="L571"/>
      <c r="M571"/>
      <c r="N571"/>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row>
    <row r="572" spans="1:78">
      <c r="A572"/>
      <c r="B572"/>
      <c r="C572"/>
      <c r="D572"/>
      <c r="E572"/>
      <c r="F572"/>
      <c r="G572"/>
      <c r="H572"/>
      <c r="I572"/>
      <c r="J572"/>
      <c r="K572"/>
      <c r="L572"/>
      <c r="M572"/>
      <c r="N572"/>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row>
    <row r="573" spans="1:78">
      <c r="A573"/>
      <c r="B573"/>
      <c r="C573"/>
      <c r="D573"/>
      <c r="E573"/>
      <c r="F573"/>
      <c r="G573"/>
      <c r="H573"/>
      <c r="I573"/>
      <c r="J573"/>
      <c r="K573"/>
      <c r="L573"/>
      <c r="M573"/>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row>
    <row r="574" spans="1:78">
      <c r="A574"/>
      <c r="B574"/>
      <c r="C574"/>
      <c r="D574"/>
      <c r="E574"/>
      <c r="F574"/>
      <c r="G574"/>
      <c r="H574"/>
      <c r="I574"/>
      <c r="J574"/>
      <c r="K574"/>
      <c r="L574"/>
      <c r="M574"/>
      <c r="N574"/>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row>
    <row r="575" spans="1:78">
      <c r="A575"/>
      <c r="B575"/>
      <c r="C575"/>
      <c r="D575"/>
      <c r="E575"/>
      <c r="F575"/>
      <c r="G575"/>
      <c r="H575"/>
      <c r="I575"/>
      <c r="J575"/>
      <c r="K575"/>
      <c r="L575"/>
      <c r="M575"/>
      <c r="N575"/>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row>
    <row r="576" spans="1:78">
      <c r="A576"/>
      <c r="B576"/>
      <c r="C576"/>
      <c r="D576"/>
      <c r="E576"/>
      <c r="F576"/>
      <c r="G576"/>
      <c r="H576"/>
      <c r="I576"/>
      <c r="J576"/>
      <c r="K576"/>
      <c r="L576"/>
      <c r="M576"/>
      <c r="N576"/>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row>
    <row r="577" spans="1:78">
      <c r="A577"/>
      <c r="B577"/>
      <c r="C577"/>
      <c r="D577"/>
      <c r="E577"/>
      <c r="F577"/>
      <c r="G577"/>
      <c r="H577"/>
      <c r="I577"/>
      <c r="J577"/>
      <c r="K577"/>
      <c r="L577"/>
      <c r="M577"/>
      <c r="N577"/>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row>
    <row r="578" spans="1:78">
      <c r="A578"/>
      <c r="B578"/>
      <c r="C578"/>
      <c r="D578"/>
      <c r="E578"/>
      <c r="F578"/>
      <c r="G578"/>
      <c r="H578"/>
      <c r="I578"/>
      <c r="J578"/>
      <c r="K578"/>
      <c r="L578"/>
      <c r="M578"/>
      <c r="N578"/>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row>
    <row r="579" spans="1:78">
      <c r="A579"/>
      <c r="B579"/>
      <c r="C579"/>
      <c r="D579"/>
      <c r="E579"/>
      <c r="F579"/>
      <c r="G579"/>
      <c r="H579"/>
      <c r="I579"/>
      <c r="J579"/>
      <c r="K579"/>
      <c r="L579"/>
      <c r="M579"/>
      <c r="N579"/>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row>
    <row r="580" spans="1:78">
      <c r="A580"/>
      <c r="B580"/>
      <c r="C580"/>
      <c r="D580"/>
      <c r="E580"/>
      <c r="F580"/>
      <c r="G580"/>
      <c r="H580"/>
      <c r="I580"/>
      <c r="J580"/>
      <c r="K580"/>
      <c r="L580"/>
      <c r="M580"/>
      <c r="N580"/>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row>
    <row r="581" spans="1:78">
      <c r="A581"/>
      <c r="B581"/>
      <c r="C581"/>
      <c r="D581"/>
      <c r="E581"/>
      <c r="F581"/>
      <c r="G581"/>
      <c r="H581"/>
      <c r="I581"/>
      <c r="J581"/>
      <c r="K581"/>
      <c r="L581"/>
      <c r="M581"/>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row>
    <row r="582" spans="1:78">
      <c r="A582"/>
      <c r="B582"/>
      <c r="C582"/>
      <c r="D582"/>
      <c r="E582"/>
      <c r="F582"/>
      <c r="G582"/>
      <c r="H582"/>
      <c r="I582"/>
      <c r="J582"/>
      <c r="K582"/>
      <c r="L582"/>
      <c r="M582"/>
      <c r="N582"/>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row>
    <row r="583" spans="1:78">
      <c r="A583"/>
      <c r="B583"/>
      <c r="C583"/>
      <c r="D583"/>
      <c r="E583"/>
      <c r="F583"/>
      <c r="G583"/>
      <c r="H583"/>
      <c r="I583"/>
      <c r="J583"/>
      <c r="K583"/>
      <c r="L583"/>
      <c r="M583"/>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row>
    <row r="584" spans="1:78">
      <c r="A584"/>
      <c r="B584"/>
      <c r="C584"/>
      <c r="D584"/>
      <c r="E584"/>
      <c r="F584"/>
      <c r="G584"/>
      <c r="H584"/>
      <c r="I584"/>
      <c r="J584"/>
      <c r="K584"/>
      <c r="L584"/>
      <c r="M584"/>
      <c r="N584"/>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row>
    <row r="585" spans="1:78">
      <c r="A585"/>
      <c r="B585"/>
      <c r="C585"/>
      <c r="D585"/>
      <c r="E585"/>
      <c r="F585"/>
      <c r="G585"/>
      <c r="H585"/>
      <c r="I585"/>
      <c r="J585"/>
      <c r="K585"/>
      <c r="L585"/>
      <c r="M585"/>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row>
    <row r="586" spans="1:78">
      <c r="A586"/>
      <c r="B586"/>
      <c r="C586"/>
      <c r="D586"/>
      <c r="E586"/>
      <c r="F586"/>
      <c r="G586"/>
      <c r="H586"/>
      <c r="I586"/>
      <c r="J586"/>
      <c r="K586"/>
      <c r="L586"/>
      <c r="M586"/>
      <c r="N586"/>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row>
    <row r="587" spans="1:78">
      <c r="A587"/>
      <c r="B587"/>
      <c r="C587"/>
      <c r="D587"/>
      <c r="E587"/>
      <c r="F587"/>
      <c r="G587"/>
      <c r="H587"/>
      <c r="I587"/>
      <c r="J587"/>
      <c r="K587"/>
      <c r="L587"/>
      <c r="M587"/>
      <c r="N587"/>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row>
    <row r="588" spans="1:78">
      <c r="A588"/>
      <c r="B588"/>
      <c r="C588"/>
      <c r="D588"/>
      <c r="E588"/>
      <c r="F588"/>
      <c r="G588"/>
      <c r="H588"/>
      <c r="I588"/>
      <c r="J588"/>
      <c r="K588"/>
      <c r="L588"/>
      <c r="M588"/>
      <c r="N588"/>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row>
    <row r="589" spans="1:78">
      <c r="A589"/>
      <c r="B589"/>
      <c r="C589"/>
      <c r="D589"/>
      <c r="E589"/>
      <c r="F589"/>
      <c r="G589"/>
      <c r="H589"/>
      <c r="I589"/>
      <c r="J589"/>
      <c r="K589"/>
      <c r="L589"/>
      <c r="M589"/>
      <c r="N589"/>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row>
    <row r="590" spans="1:78">
      <c r="A590"/>
      <c r="B590"/>
      <c r="C590"/>
      <c r="D590"/>
      <c r="E590"/>
      <c r="F590"/>
      <c r="G590"/>
      <c r="H590"/>
      <c r="I590"/>
      <c r="J590"/>
      <c r="K590"/>
      <c r="L590"/>
      <c r="M590"/>
      <c r="N590"/>
      <c r="O590"/>
      <c r="P590"/>
      <c r="Q590"/>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row>
    <row r="591" spans="1:78">
      <c r="A591"/>
      <c r="B591"/>
      <c r="C591"/>
      <c r="D591"/>
      <c r="E591"/>
      <c r="F591"/>
      <c r="G591"/>
      <c r="H591"/>
      <c r="I591"/>
      <c r="J591"/>
      <c r="K591"/>
      <c r="L591"/>
      <c r="M591"/>
      <c r="N591"/>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row>
    <row r="592" spans="1:78">
      <c r="A592"/>
      <c r="B592"/>
      <c r="C592"/>
      <c r="D592"/>
      <c r="E592"/>
      <c r="F592"/>
      <c r="G592"/>
      <c r="H592"/>
      <c r="I592"/>
      <c r="J592"/>
      <c r="K592"/>
      <c r="L592"/>
      <c r="M592"/>
      <c r="N592"/>
      <c r="O592"/>
      <c r="P592"/>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row>
    <row r="593" spans="1:78">
      <c r="A593"/>
      <c r="B593"/>
      <c r="C593"/>
      <c r="D593"/>
      <c r="E593"/>
      <c r="F593"/>
      <c r="G593"/>
      <c r="H593"/>
      <c r="I593"/>
      <c r="J593"/>
      <c r="K593"/>
      <c r="L593"/>
      <c r="M593"/>
      <c r="N593"/>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row>
    <row r="594" spans="1:78">
      <c r="A594"/>
      <c r="B594"/>
      <c r="C594"/>
      <c r="D594"/>
      <c r="E594"/>
      <c r="F594"/>
      <c r="G594"/>
      <c r="H594"/>
      <c r="I594"/>
      <c r="J594"/>
      <c r="K594"/>
      <c r="L594"/>
      <c r="M594"/>
      <c r="N594"/>
      <c r="O594"/>
      <c r="P594"/>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row>
    <row r="595" spans="1:78">
      <c r="A595"/>
      <c r="B595"/>
      <c r="C595"/>
      <c r="D595"/>
      <c r="E595"/>
      <c r="F595"/>
      <c r="G595"/>
      <c r="H595"/>
      <c r="I595"/>
      <c r="J595"/>
      <c r="K595"/>
      <c r="L595"/>
      <c r="M595"/>
      <c r="N595"/>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row>
    <row r="596" spans="1:78">
      <c r="A596"/>
      <c r="B596"/>
      <c r="C596"/>
      <c r="D596"/>
      <c r="E596"/>
      <c r="F596"/>
      <c r="G596"/>
      <c r="H596"/>
      <c r="I596"/>
      <c r="J596"/>
      <c r="K596"/>
      <c r="L596"/>
      <c r="M596"/>
      <c r="N596"/>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row>
    <row r="597" spans="1:78">
      <c r="A597"/>
      <c r="B597"/>
      <c r="C597"/>
      <c r="D597"/>
      <c r="E597"/>
      <c r="F597"/>
      <c r="G597"/>
      <c r="H597"/>
      <c r="I597"/>
      <c r="J597"/>
      <c r="K597"/>
      <c r="L597"/>
      <c r="M597"/>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row>
    <row r="598" spans="1:78">
      <c r="A598"/>
      <c r="B598"/>
      <c r="C598"/>
      <c r="D598"/>
      <c r="E598"/>
      <c r="F598"/>
      <c r="G598"/>
      <c r="H598"/>
      <c r="I598"/>
      <c r="J598"/>
      <c r="K598"/>
      <c r="L598"/>
      <c r="M598"/>
      <c r="N598"/>
      <c r="O598"/>
      <c r="P598"/>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row>
    <row r="599" spans="1:78">
      <c r="A599"/>
      <c r="B599"/>
      <c r="C599"/>
      <c r="D599"/>
      <c r="E599"/>
      <c r="F599"/>
      <c r="G599"/>
      <c r="H599"/>
      <c r="I599"/>
      <c r="J599"/>
      <c r="K599"/>
      <c r="L599"/>
      <c r="M599"/>
      <c r="N599"/>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row>
    <row r="600" spans="1:78">
      <c r="A600"/>
      <c r="B600"/>
      <c r="C600"/>
      <c r="D600"/>
      <c r="E600"/>
      <c r="F600"/>
      <c r="G600"/>
      <c r="H600"/>
      <c r="I600"/>
      <c r="J600"/>
      <c r="K600"/>
      <c r="L600"/>
      <c r="M600"/>
      <c r="N600"/>
      <c r="O600"/>
      <c r="P600"/>
      <c r="Q600"/>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row>
    <row r="601" spans="1:78">
      <c r="A601"/>
      <c r="B601"/>
      <c r="C601"/>
      <c r="D601"/>
      <c r="E601"/>
      <c r="F601"/>
      <c r="G601"/>
      <c r="H601"/>
      <c r="I601"/>
      <c r="J601"/>
      <c r="K601"/>
      <c r="L601"/>
      <c r="M601"/>
      <c r="N601"/>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row>
    <row r="602" spans="1:78">
      <c r="A602"/>
      <c r="B602"/>
      <c r="C602"/>
      <c r="D602"/>
      <c r="E602"/>
      <c r="F602"/>
      <c r="G602"/>
      <c r="H602"/>
      <c r="I602"/>
      <c r="J602"/>
      <c r="K602"/>
      <c r="L602"/>
      <c r="M602"/>
      <c r="N602"/>
      <c r="O602"/>
      <c r="P602"/>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row>
    <row r="603" spans="1:78">
      <c r="A603"/>
      <c r="B603"/>
      <c r="C603"/>
      <c r="D603"/>
      <c r="E603"/>
      <c r="F603"/>
      <c r="G603"/>
      <c r="H603"/>
      <c r="I603"/>
      <c r="J603"/>
      <c r="K603"/>
      <c r="L603"/>
      <c r="M603"/>
      <c r="N603"/>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row>
    <row r="604" spans="1:78">
      <c r="A604"/>
      <c r="B604"/>
      <c r="C604"/>
      <c r="D604"/>
      <c r="E604"/>
      <c r="F604"/>
      <c r="G604"/>
      <c r="H604"/>
      <c r="I604"/>
      <c r="J604"/>
      <c r="K604"/>
      <c r="L604"/>
      <c r="M604"/>
      <c r="N604"/>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row>
    <row r="605" spans="1:78">
      <c r="A605"/>
      <c r="B605"/>
      <c r="C605"/>
      <c r="D605"/>
      <c r="E605"/>
      <c r="F605"/>
      <c r="G605"/>
      <c r="H605"/>
      <c r="I605"/>
      <c r="J605"/>
      <c r="K605"/>
      <c r="L605"/>
      <c r="M605"/>
      <c r="N605"/>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row>
    <row r="606" spans="1:78">
      <c r="A606"/>
      <c r="B606"/>
      <c r="C606"/>
      <c r="D606"/>
      <c r="E606"/>
      <c r="F606"/>
      <c r="G606"/>
      <c r="H606"/>
      <c r="I606"/>
      <c r="J606"/>
      <c r="K606"/>
      <c r="L606"/>
      <c r="M606"/>
      <c r="N606"/>
      <c r="O606"/>
      <c r="P606"/>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row>
    <row r="607" spans="1:78">
      <c r="A607"/>
      <c r="B607"/>
      <c r="C607"/>
      <c r="D607"/>
      <c r="E607"/>
      <c r="F607"/>
      <c r="G607"/>
      <c r="H607"/>
      <c r="I607"/>
      <c r="J607"/>
      <c r="K607"/>
      <c r="L607"/>
      <c r="M607"/>
      <c r="N607"/>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row>
    <row r="608" spans="1:78">
      <c r="A608"/>
      <c r="B608"/>
      <c r="C608"/>
      <c r="D608"/>
      <c r="E608"/>
      <c r="F608"/>
      <c r="G608"/>
      <c r="H608"/>
      <c r="I608"/>
      <c r="J608"/>
      <c r="K608"/>
      <c r="L608"/>
      <c r="M608"/>
      <c r="N608"/>
      <c r="O608"/>
      <c r="P608"/>
      <c r="Q608"/>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row>
    <row r="609" spans="1:78">
      <c r="A609"/>
      <c r="B609"/>
      <c r="C609"/>
      <c r="D609"/>
      <c r="E609"/>
      <c r="F609"/>
      <c r="G609"/>
      <c r="H609"/>
      <c r="I609"/>
      <c r="J609"/>
      <c r="K609"/>
      <c r="L609"/>
      <c r="M609"/>
      <c r="N609"/>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row>
    <row r="610" spans="1:78">
      <c r="A610"/>
      <c r="B610"/>
      <c r="C610"/>
      <c r="D610"/>
      <c r="E610"/>
      <c r="F610"/>
      <c r="G610"/>
      <c r="H610"/>
      <c r="I610"/>
      <c r="J610"/>
      <c r="K610"/>
      <c r="L610"/>
      <c r="M610"/>
      <c r="N610"/>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row>
    <row r="611" spans="1:78">
      <c r="A611"/>
      <c r="B611"/>
      <c r="C611"/>
      <c r="D611"/>
      <c r="E611"/>
      <c r="F611"/>
      <c r="G611"/>
      <c r="H611"/>
      <c r="I611"/>
      <c r="J611"/>
      <c r="K611"/>
      <c r="L611"/>
      <c r="M611"/>
      <c r="N611"/>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row>
    <row r="612" spans="1:78">
      <c r="A612"/>
      <c r="B612"/>
      <c r="C612"/>
      <c r="D612"/>
      <c r="E612"/>
      <c r="F612"/>
      <c r="G612"/>
      <c r="H612"/>
      <c r="I612"/>
      <c r="J612"/>
      <c r="K612"/>
      <c r="L612"/>
      <c r="M612"/>
      <c r="N612"/>
      <c r="O612"/>
      <c r="P612"/>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row>
    <row r="613" spans="1:78">
      <c r="A613"/>
      <c r="B613"/>
      <c r="C613"/>
      <c r="D613"/>
      <c r="E613"/>
      <c r="F613"/>
      <c r="G613"/>
      <c r="H613"/>
      <c r="I613"/>
      <c r="J613"/>
      <c r="K613"/>
      <c r="L613"/>
      <c r="M613"/>
      <c r="N613"/>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row>
    <row r="614" spans="1:78">
      <c r="A614"/>
      <c r="B614"/>
      <c r="C614"/>
      <c r="D614"/>
      <c r="E614"/>
      <c r="F614"/>
      <c r="G614"/>
      <c r="H614"/>
      <c r="I614"/>
      <c r="J614"/>
      <c r="K614"/>
      <c r="L614"/>
      <c r="M614"/>
      <c r="N614"/>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row>
    <row r="615" spans="1:78">
      <c r="A615"/>
      <c r="B615"/>
      <c r="C615"/>
      <c r="D615"/>
      <c r="E615"/>
      <c r="F615"/>
      <c r="G615"/>
      <c r="H615"/>
      <c r="I615"/>
      <c r="J615"/>
      <c r="K615"/>
      <c r="L615"/>
      <c r="M615"/>
      <c r="N615"/>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row>
    <row r="616" spans="1:78">
      <c r="A616"/>
      <c r="B616"/>
      <c r="C616"/>
      <c r="D616"/>
      <c r="E616"/>
      <c r="F616"/>
      <c r="G616"/>
      <c r="H616"/>
      <c r="I616"/>
      <c r="J616"/>
      <c r="K616"/>
      <c r="L616"/>
      <c r="M616"/>
      <c r="N616"/>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row>
    <row r="617" spans="1:78">
      <c r="A617"/>
      <c r="B617"/>
      <c r="C617"/>
      <c r="D617"/>
      <c r="E617"/>
      <c r="F617"/>
      <c r="G617"/>
      <c r="H617"/>
      <c r="I617"/>
      <c r="J617"/>
      <c r="K617"/>
      <c r="L617"/>
      <c r="M617"/>
      <c r="N617"/>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row>
    <row r="618" spans="1:78">
      <c r="A618"/>
      <c r="B618"/>
      <c r="C618"/>
      <c r="D618"/>
      <c r="E618"/>
      <c r="F618"/>
      <c r="G618"/>
      <c r="H618"/>
      <c r="I618"/>
      <c r="J618"/>
      <c r="K618"/>
      <c r="L618"/>
      <c r="M618"/>
      <c r="N618"/>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row>
    <row r="619" spans="1:78">
      <c r="A619"/>
      <c r="B619"/>
      <c r="C619"/>
      <c r="D619"/>
      <c r="E619"/>
      <c r="F619"/>
      <c r="G619"/>
      <c r="H619"/>
      <c r="I619"/>
      <c r="J619"/>
      <c r="K619"/>
      <c r="L619"/>
      <c r="M619"/>
      <c r="N619"/>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row>
    <row r="620" spans="1:78">
      <c r="A620"/>
      <c r="B620"/>
      <c r="C620"/>
      <c r="D620"/>
      <c r="E620"/>
      <c r="F620"/>
      <c r="G620"/>
      <c r="H620"/>
      <c r="I620"/>
      <c r="J620"/>
      <c r="K620"/>
      <c r="L620"/>
      <c r="M620"/>
      <c r="N620"/>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row>
    <row r="621" spans="1:78">
      <c r="A621"/>
      <c r="B621"/>
      <c r="C621"/>
      <c r="D621"/>
      <c r="E621"/>
      <c r="F621"/>
      <c r="G621"/>
      <c r="H621"/>
      <c r="I621"/>
      <c r="J621"/>
      <c r="K621"/>
      <c r="L621"/>
      <c r="M621"/>
      <c r="N621"/>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row>
    <row r="622" spans="1:78">
      <c r="A622"/>
      <c r="B622"/>
      <c r="C622"/>
      <c r="D622"/>
      <c r="E622"/>
      <c r="F622"/>
      <c r="G622"/>
      <c r="H622"/>
      <c r="I622"/>
      <c r="J622"/>
      <c r="K622"/>
      <c r="L622"/>
      <c r="M622"/>
      <c r="N622"/>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row>
    <row r="623" spans="1:78">
      <c r="A623"/>
      <c r="B623"/>
      <c r="C623"/>
      <c r="D623"/>
      <c r="E623"/>
      <c r="F623"/>
      <c r="G623"/>
      <c r="H623"/>
      <c r="I623"/>
      <c r="J623"/>
      <c r="K623"/>
      <c r="L623"/>
      <c r="M623"/>
      <c r="N623"/>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row>
    <row r="624" spans="1:78">
      <c r="A624"/>
      <c r="B624"/>
      <c r="C624"/>
      <c r="D624"/>
      <c r="E624"/>
      <c r="F624"/>
      <c r="G624"/>
      <c r="H624"/>
      <c r="I624"/>
      <c r="J624"/>
      <c r="K624"/>
      <c r="L624"/>
      <c r="M624"/>
      <c r="N624"/>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row>
    <row r="625" spans="1:78">
      <c r="A625"/>
      <c r="B625"/>
      <c r="C625"/>
      <c r="D625"/>
      <c r="E625"/>
      <c r="F625"/>
      <c r="G625"/>
      <c r="H625"/>
      <c r="I625"/>
      <c r="J625"/>
      <c r="K625"/>
      <c r="L625"/>
      <c r="M625"/>
      <c r="N625"/>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row>
    <row r="626" spans="1:78">
      <c r="A626"/>
      <c r="B626"/>
      <c r="C626"/>
      <c r="D626"/>
      <c r="E626"/>
      <c r="F626"/>
      <c r="G626"/>
      <c r="H626"/>
      <c r="I626"/>
      <c r="J626"/>
      <c r="K626"/>
      <c r="L626"/>
      <c r="M626"/>
      <c r="N626"/>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row>
    <row r="627" spans="1:78">
      <c r="A627"/>
      <c r="B627"/>
      <c r="C627"/>
      <c r="D627"/>
      <c r="E627"/>
      <c r="F627"/>
      <c r="G627"/>
      <c r="H627"/>
      <c r="I627"/>
      <c r="J627"/>
      <c r="K627"/>
      <c r="L627"/>
      <c r="M627"/>
      <c r="N627"/>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row>
    <row r="628" spans="1:78">
      <c r="A628"/>
      <c r="B628"/>
      <c r="C628"/>
      <c r="D628"/>
      <c r="E628"/>
      <c r="F628"/>
      <c r="G628"/>
      <c r="H628"/>
      <c r="I628"/>
      <c r="J628"/>
      <c r="K628"/>
      <c r="L628"/>
      <c r="M628"/>
      <c r="N628"/>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row>
    <row r="629" spans="1:78">
      <c r="A629"/>
      <c r="B629"/>
      <c r="C629"/>
      <c r="D629"/>
      <c r="E629"/>
      <c r="F629"/>
      <c r="G629"/>
      <c r="H629"/>
      <c r="I629"/>
      <c r="J629"/>
      <c r="K629"/>
      <c r="L629"/>
      <c r="M629"/>
      <c r="N629"/>
      <c r="O629"/>
      <c r="P629"/>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row>
    <row r="630" spans="1:78">
      <c r="A630"/>
      <c r="B630"/>
      <c r="C630"/>
      <c r="D630"/>
      <c r="E630"/>
      <c r="F630"/>
      <c r="G630"/>
      <c r="H630"/>
      <c r="I630"/>
      <c r="J630"/>
      <c r="K630"/>
      <c r="L630"/>
      <c r="M630"/>
      <c r="N630"/>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row>
    <row r="631" spans="1:78">
      <c r="A631"/>
      <c r="B631"/>
      <c r="C631"/>
      <c r="D631"/>
      <c r="E631"/>
      <c r="F631"/>
      <c r="G631"/>
      <c r="H631"/>
      <c r="I631"/>
      <c r="J631"/>
      <c r="K631"/>
      <c r="L631"/>
      <c r="M631"/>
      <c r="N631"/>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row>
    <row r="632" spans="1:78">
      <c r="A632"/>
      <c r="B632"/>
      <c r="C632"/>
      <c r="D632"/>
      <c r="E632"/>
      <c r="F632"/>
      <c r="G632"/>
      <c r="H632"/>
      <c r="I632"/>
      <c r="J632"/>
      <c r="K632"/>
      <c r="L632"/>
      <c r="M632"/>
      <c r="N632"/>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row>
    <row r="633" spans="1:78">
      <c r="A633"/>
      <c r="B633"/>
      <c r="C633"/>
      <c r="D633"/>
      <c r="E633"/>
      <c r="F633"/>
      <c r="G633"/>
      <c r="H633"/>
      <c r="I633"/>
      <c r="J633"/>
      <c r="K633"/>
      <c r="L633"/>
      <c r="M633"/>
      <c r="N633"/>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row>
    <row r="634" spans="1:78">
      <c r="A634"/>
      <c r="B634"/>
      <c r="C634"/>
      <c r="D634"/>
      <c r="E634"/>
      <c r="F634"/>
      <c r="G634"/>
      <c r="H634"/>
      <c r="I634"/>
      <c r="J634"/>
      <c r="K634"/>
      <c r="L634"/>
      <c r="M634"/>
      <c r="N634"/>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row>
    <row r="635" spans="1:78">
      <c r="A635"/>
      <c r="B635"/>
      <c r="C635"/>
      <c r="D635"/>
      <c r="E635"/>
      <c r="F635"/>
      <c r="G635"/>
      <c r="H635"/>
      <c r="I635"/>
      <c r="J635"/>
      <c r="K635"/>
      <c r="L635"/>
      <c r="M635"/>
      <c r="N635"/>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row>
    <row r="636" spans="1:78">
      <c r="A636"/>
      <c r="B636"/>
      <c r="C636"/>
      <c r="D636"/>
      <c r="E636"/>
      <c r="F636"/>
      <c r="G636"/>
      <c r="H636"/>
      <c r="I636"/>
      <c r="J636"/>
      <c r="K636"/>
      <c r="L636"/>
      <c r="M636"/>
      <c r="N636"/>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row>
    <row r="637" spans="1:78">
      <c r="A637"/>
      <c r="B637"/>
      <c r="C637"/>
      <c r="D637"/>
      <c r="E637"/>
      <c r="F637"/>
      <c r="G637"/>
      <c r="H637"/>
      <c r="I637"/>
      <c r="J637"/>
      <c r="K637"/>
      <c r="L637"/>
      <c r="M637"/>
      <c r="N637"/>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row>
    <row r="638" spans="1:78">
      <c r="A638"/>
      <c r="B638"/>
      <c r="C638"/>
      <c r="D638"/>
      <c r="E638"/>
      <c r="F638"/>
      <c r="G638"/>
      <c r="H638"/>
      <c r="I638"/>
      <c r="J638"/>
      <c r="K638"/>
      <c r="L638"/>
      <c r="M638"/>
      <c r="N638"/>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row>
    <row r="639" spans="1:78">
      <c r="A639"/>
      <c r="B639"/>
      <c r="C639"/>
      <c r="D639"/>
      <c r="E639"/>
      <c r="F639"/>
      <c r="G639"/>
      <c r="H639"/>
      <c r="I639"/>
      <c r="J639"/>
      <c r="K639"/>
      <c r="L639"/>
      <c r="M639"/>
      <c r="N639"/>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row>
    <row r="640" spans="1:78">
      <c r="A640"/>
      <c r="B640"/>
      <c r="C640"/>
      <c r="D640"/>
      <c r="E640"/>
      <c r="F640"/>
      <c r="G640"/>
      <c r="H640"/>
      <c r="I640"/>
      <c r="J640"/>
      <c r="K640"/>
      <c r="L640"/>
      <c r="M640"/>
      <c r="N640"/>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row>
    <row r="641" spans="1:78">
      <c r="A641"/>
      <c r="B641"/>
      <c r="C641"/>
      <c r="D641"/>
      <c r="E641"/>
      <c r="F641"/>
      <c r="G641"/>
      <c r="H641"/>
      <c r="I641"/>
      <c r="J641"/>
      <c r="K641"/>
      <c r="L641"/>
      <c r="M641"/>
      <c r="N641"/>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row>
    <row r="642" spans="1:78">
      <c r="A642"/>
      <c r="B642"/>
      <c r="C642"/>
      <c r="D642"/>
      <c r="E642"/>
      <c r="F642"/>
      <c r="G642"/>
      <c r="H642"/>
      <c r="I642"/>
      <c r="J642"/>
      <c r="K642"/>
      <c r="L642"/>
      <c r="M642"/>
      <c r="N642"/>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row>
    <row r="643" spans="1:78">
      <c r="A643"/>
      <c r="B643"/>
      <c r="C643"/>
      <c r="D643"/>
      <c r="E643"/>
      <c r="F643"/>
      <c r="G643"/>
      <c r="H643"/>
      <c r="I643"/>
      <c r="J643"/>
      <c r="K643"/>
      <c r="L643"/>
      <c r="M643"/>
      <c r="N643"/>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row>
    <row r="644" spans="1:78">
      <c r="A644"/>
      <c r="B644"/>
      <c r="C644"/>
      <c r="D644"/>
      <c r="E644"/>
      <c r="F644"/>
      <c r="G644"/>
      <c r="H644"/>
      <c r="I644"/>
      <c r="J644"/>
      <c r="K644"/>
      <c r="L644"/>
      <c r="M644"/>
      <c r="N644"/>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row>
    <row r="645" spans="1:78">
      <c r="A645"/>
      <c r="B645"/>
      <c r="C645"/>
      <c r="D645"/>
      <c r="E645"/>
      <c r="F645"/>
      <c r="G645"/>
      <c r="H645"/>
      <c r="I645"/>
      <c r="J645"/>
      <c r="K645"/>
      <c r="L645"/>
      <c r="M645"/>
      <c r="N645"/>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row>
    <row r="646" spans="1:78">
      <c r="A646"/>
      <c r="B646"/>
      <c r="C646"/>
      <c r="D646"/>
      <c r="E646"/>
      <c r="F646"/>
      <c r="G646"/>
      <c r="H646"/>
      <c r="I646"/>
      <c r="J646"/>
      <c r="K646"/>
      <c r="L646"/>
      <c r="M646"/>
      <c r="N646"/>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row>
    <row r="647" spans="1:78">
      <c r="A647"/>
      <c r="B647"/>
      <c r="C647"/>
      <c r="D647"/>
      <c r="E647"/>
      <c r="F647"/>
      <c r="G647"/>
      <c r="H647"/>
      <c r="I647"/>
      <c r="J647"/>
      <c r="K647"/>
      <c r="L647"/>
      <c r="M647"/>
      <c r="N647"/>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row>
    <row r="648" spans="1:78">
      <c r="A648"/>
      <c r="B648"/>
      <c r="C648"/>
      <c r="D648"/>
      <c r="E648"/>
      <c r="F648"/>
      <c r="G648"/>
      <c r="H648"/>
      <c r="I648"/>
      <c r="J648"/>
      <c r="K648"/>
      <c r="L648"/>
      <c r="M648"/>
      <c r="N648"/>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row>
    <row r="649" spans="1:78">
      <c r="A649"/>
      <c r="B649"/>
      <c r="C649"/>
      <c r="D649"/>
      <c r="E649"/>
      <c r="F649"/>
      <c r="G649"/>
      <c r="H649"/>
      <c r="I649"/>
      <c r="J649"/>
      <c r="K649"/>
      <c r="L649"/>
      <c r="M649"/>
      <c r="N649"/>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row>
    <row r="650" spans="1:78">
      <c r="A650"/>
      <c r="B650"/>
      <c r="C650"/>
      <c r="D650"/>
      <c r="E650"/>
      <c r="F650"/>
      <c r="G650"/>
      <c r="H650"/>
      <c r="I650"/>
      <c r="J650"/>
      <c r="K650"/>
      <c r="L650"/>
      <c r="M650"/>
      <c r="N650"/>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row>
    <row r="651" spans="1:78">
      <c r="A651"/>
      <c r="B651"/>
      <c r="C651"/>
      <c r="D651"/>
      <c r="E651"/>
      <c r="F651"/>
      <c r="G651"/>
      <c r="H651"/>
      <c r="I651"/>
      <c r="J651"/>
      <c r="K651"/>
      <c r="L651"/>
      <c r="M651"/>
      <c r="N651"/>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row>
    <row r="652" spans="1:78">
      <c r="A652"/>
      <c r="B652"/>
      <c r="C652"/>
      <c r="D652"/>
      <c r="E652"/>
      <c r="F652"/>
      <c r="G652"/>
      <c r="H652"/>
      <c r="I652"/>
      <c r="J652"/>
      <c r="K652"/>
      <c r="L652"/>
      <c r="M652"/>
      <c r="N652"/>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row>
    <row r="653" spans="1:78">
      <c r="A653"/>
      <c r="B653"/>
      <c r="C653"/>
      <c r="D653"/>
      <c r="E653"/>
      <c r="F653"/>
      <c r="G653"/>
      <c r="H653"/>
      <c r="I653"/>
      <c r="J653"/>
      <c r="K653"/>
      <c r="L653"/>
      <c r="M653"/>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row>
    <row r="654" spans="1:78">
      <c r="A654"/>
      <c r="B654"/>
      <c r="C654"/>
      <c r="D654"/>
      <c r="E654"/>
      <c r="F654"/>
      <c r="G654"/>
      <c r="H654"/>
      <c r="I654"/>
      <c r="J654"/>
      <c r="K654"/>
      <c r="L654"/>
      <c r="M654"/>
      <c r="N654"/>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row>
    <row r="655" spans="1:78">
      <c r="A655"/>
      <c r="B655"/>
      <c r="C655"/>
      <c r="D655"/>
      <c r="E655"/>
      <c r="F655"/>
      <c r="G655"/>
      <c r="H655"/>
      <c r="I655"/>
      <c r="J655"/>
      <c r="K655"/>
      <c r="L655"/>
      <c r="M655"/>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row>
    <row r="656" spans="1:78">
      <c r="A656"/>
      <c r="B656"/>
      <c r="C656"/>
      <c r="D656"/>
      <c r="E656"/>
      <c r="F656"/>
      <c r="G656"/>
      <c r="H656"/>
      <c r="I656"/>
      <c r="J656"/>
      <c r="K656"/>
      <c r="L656"/>
      <c r="M656"/>
      <c r="N656"/>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row>
    <row r="657" spans="1:78">
      <c r="A657"/>
      <c r="B657"/>
      <c r="C657"/>
      <c r="D657"/>
      <c r="E657"/>
      <c r="F657"/>
      <c r="G657"/>
      <c r="H657"/>
      <c r="I657"/>
      <c r="J657"/>
      <c r="K657"/>
      <c r="L657"/>
      <c r="M657"/>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row>
    <row r="658" spans="1:78">
      <c r="A658"/>
      <c r="B658"/>
      <c r="C658"/>
      <c r="D658"/>
      <c r="E658"/>
      <c r="F658"/>
      <c r="G658"/>
      <c r="H658"/>
      <c r="I658"/>
      <c r="J658"/>
      <c r="K658"/>
      <c r="L658"/>
      <c r="M658"/>
      <c r="N658"/>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row>
    <row r="659" spans="1:78">
      <c r="A659"/>
      <c r="B659"/>
      <c r="C659"/>
      <c r="D659"/>
      <c r="E659"/>
      <c r="F659"/>
      <c r="G659"/>
      <c r="H659"/>
      <c r="I659"/>
      <c r="J659"/>
      <c r="K659"/>
      <c r="L659"/>
      <c r="M659"/>
      <c r="N659"/>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row>
    <row r="660" spans="1:78">
      <c r="A660"/>
      <c r="B660"/>
      <c r="C660"/>
      <c r="D660"/>
      <c r="E660"/>
      <c r="F660"/>
      <c r="G660"/>
      <c r="H660"/>
      <c r="I660"/>
      <c r="J660"/>
      <c r="K660"/>
      <c r="L660"/>
      <c r="M660"/>
      <c r="N660"/>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row>
    <row r="661" spans="1:78">
      <c r="A661"/>
      <c r="B661"/>
      <c r="C661"/>
      <c r="D661"/>
      <c r="E661"/>
      <c r="F661"/>
      <c r="G661"/>
      <c r="H661"/>
      <c r="I661"/>
      <c r="J661"/>
      <c r="K661"/>
      <c r="L661"/>
      <c r="M661"/>
      <c r="N661"/>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row>
    <row r="662" spans="1:78">
      <c r="A662"/>
      <c r="B662"/>
      <c r="C662"/>
      <c r="D662"/>
      <c r="E662"/>
      <c r="F662"/>
      <c r="G662"/>
      <c r="H662"/>
      <c r="I662"/>
      <c r="J662"/>
      <c r="K662"/>
      <c r="L662"/>
      <c r="M662"/>
      <c r="N662"/>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row>
    <row r="663" spans="1:78">
      <c r="A663"/>
      <c r="B663"/>
      <c r="C663"/>
      <c r="D663"/>
      <c r="E663"/>
      <c r="F663"/>
      <c r="G663"/>
      <c r="H663"/>
      <c r="I663"/>
      <c r="J663"/>
      <c r="K663"/>
      <c r="L663"/>
      <c r="M663"/>
      <c r="N663"/>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row>
    <row r="664" spans="1:78">
      <c r="A664"/>
      <c r="B664"/>
      <c r="C664"/>
      <c r="D664"/>
      <c r="E664"/>
      <c r="F664"/>
      <c r="G664"/>
      <c r="H664"/>
      <c r="I664"/>
      <c r="J664"/>
      <c r="K664"/>
      <c r="L664"/>
      <c r="M664"/>
      <c r="N664"/>
      <c r="O664"/>
      <c r="P664"/>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row>
    <row r="665" spans="1:78">
      <c r="A665"/>
      <c r="B665"/>
      <c r="C665"/>
      <c r="D665"/>
      <c r="E665"/>
      <c r="F665"/>
      <c r="G665"/>
      <c r="H665"/>
      <c r="I665"/>
      <c r="J665"/>
      <c r="K665"/>
      <c r="L665"/>
      <c r="M665"/>
      <c r="N665"/>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row>
    <row r="666" spans="1:78">
      <c r="A666"/>
      <c r="B666"/>
      <c r="C666"/>
      <c r="D666"/>
      <c r="E666"/>
      <c r="F666"/>
      <c r="G666"/>
      <c r="H666"/>
      <c r="I666"/>
      <c r="J666"/>
      <c r="K666"/>
      <c r="L666"/>
      <c r="M666"/>
      <c r="N666"/>
      <c r="O666"/>
      <c r="P666"/>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row>
    <row r="667" spans="1:78">
      <c r="A667"/>
      <c r="B667"/>
      <c r="C667"/>
      <c r="D667"/>
      <c r="E667"/>
      <c r="F667"/>
      <c r="G667"/>
      <c r="H667"/>
      <c r="I667"/>
      <c r="J667"/>
      <c r="K667"/>
      <c r="L667"/>
      <c r="M667"/>
      <c r="N667"/>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row>
    <row r="668" spans="1:78">
      <c r="A668"/>
      <c r="B668"/>
      <c r="C668"/>
      <c r="D668"/>
      <c r="E668"/>
      <c r="F668"/>
      <c r="G668"/>
      <c r="H668"/>
      <c r="I668"/>
      <c r="J668"/>
      <c r="K668"/>
      <c r="L668"/>
      <c r="M668"/>
      <c r="N668"/>
      <c r="O668"/>
      <c r="P668"/>
      <c r="Q668"/>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row>
    <row r="669" spans="1:78">
      <c r="A669"/>
      <c r="B669"/>
      <c r="C669"/>
      <c r="D669"/>
      <c r="E669"/>
      <c r="F669"/>
      <c r="G669"/>
      <c r="H669"/>
      <c r="I669"/>
      <c r="J669"/>
      <c r="K669"/>
      <c r="L669"/>
      <c r="M669"/>
      <c r="N669"/>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row>
    <row r="670" spans="1:78">
      <c r="A670"/>
      <c r="B670"/>
      <c r="C670"/>
      <c r="D670"/>
      <c r="E670"/>
      <c r="F670"/>
      <c r="G670"/>
      <c r="H670"/>
      <c r="I670"/>
      <c r="J670"/>
      <c r="K670"/>
      <c r="L670"/>
      <c r="M670"/>
      <c r="N670"/>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row>
    <row r="671" spans="1:78">
      <c r="A671"/>
      <c r="B671"/>
      <c r="C671"/>
      <c r="D671"/>
      <c r="E671"/>
      <c r="F671"/>
      <c r="G671"/>
      <c r="H671"/>
      <c r="I671"/>
      <c r="J671"/>
      <c r="K671"/>
      <c r="L671"/>
      <c r="M671"/>
      <c r="N671"/>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row>
    <row r="672" spans="1:78">
      <c r="A672"/>
      <c r="B672"/>
      <c r="C672"/>
      <c r="D672"/>
      <c r="E672"/>
      <c r="F672"/>
      <c r="G672"/>
      <c r="H672"/>
      <c r="I672"/>
      <c r="J672"/>
      <c r="K672"/>
      <c r="L672"/>
      <c r="M672"/>
      <c r="N672"/>
      <c r="O672"/>
      <c r="P672"/>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row>
    <row r="673" spans="1:78">
      <c r="A673"/>
      <c r="B673"/>
      <c r="C673"/>
      <c r="D673"/>
      <c r="E673"/>
      <c r="F673"/>
      <c r="G673"/>
      <c r="H673"/>
      <c r="I673"/>
      <c r="J673"/>
      <c r="K673"/>
      <c r="L673"/>
      <c r="M673"/>
      <c r="N673"/>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row>
    <row r="674" spans="1:78">
      <c r="A674"/>
      <c r="B674"/>
      <c r="C674"/>
      <c r="D674"/>
      <c r="E674"/>
      <c r="F674"/>
      <c r="G674"/>
      <c r="H674"/>
      <c r="I674"/>
      <c r="J674"/>
      <c r="K674"/>
      <c r="L674"/>
      <c r="M674"/>
      <c r="N674"/>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row>
    <row r="675" spans="1:78">
      <c r="A675"/>
      <c r="B675"/>
      <c r="C675"/>
      <c r="D675"/>
      <c r="E675"/>
      <c r="F675"/>
      <c r="G675"/>
      <c r="H675"/>
      <c r="I675"/>
      <c r="J675"/>
      <c r="K675"/>
      <c r="L675"/>
      <c r="M675"/>
      <c r="N675"/>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row>
    <row r="676" spans="1:78">
      <c r="A676"/>
      <c r="B676"/>
      <c r="C676"/>
      <c r="D676"/>
      <c r="E676"/>
      <c r="F676"/>
      <c r="G676"/>
      <c r="H676"/>
      <c r="I676"/>
      <c r="J676"/>
      <c r="K676"/>
      <c r="L676"/>
      <c r="M676"/>
      <c r="N676"/>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row>
    <row r="677" spans="1:78">
      <c r="A677"/>
      <c r="B677"/>
      <c r="C677"/>
      <c r="D677"/>
      <c r="E677"/>
      <c r="F677"/>
      <c r="G677"/>
      <c r="H677"/>
      <c r="I677"/>
      <c r="J677"/>
      <c r="K677"/>
      <c r="L677"/>
      <c r="M677"/>
      <c r="N677"/>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row>
    <row r="678" spans="1:78">
      <c r="A678"/>
      <c r="B678"/>
      <c r="C678"/>
      <c r="D678"/>
      <c r="E678"/>
      <c r="F678"/>
      <c r="G678"/>
      <c r="H678"/>
      <c r="I678"/>
      <c r="J678"/>
      <c r="K678"/>
      <c r="L678"/>
      <c r="M678"/>
      <c r="N678"/>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row>
    <row r="679" spans="1:78">
      <c r="A679"/>
      <c r="B679"/>
      <c r="C679"/>
      <c r="D679"/>
      <c r="E679"/>
      <c r="F679"/>
      <c r="G679"/>
      <c r="H679"/>
      <c r="I679"/>
      <c r="J679"/>
      <c r="K679"/>
      <c r="L679"/>
      <c r="M679"/>
      <c r="N679"/>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row>
    <row r="680" spans="1:78">
      <c r="A680"/>
      <c r="B680"/>
      <c r="C680"/>
      <c r="D680"/>
      <c r="E680"/>
      <c r="F680"/>
      <c r="G680"/>
      <c r="H680"/>
      <c r="I680"/>
      <c r="J680"/>
      <c r="K680"/>
      <c r="L680"/>
      <c r="M680"/>
      <c r="N680"/>
      <c r="O680"/>
      <c r="P680"/>
      <c r="Q680"/>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row>
    <row r="681" spans="1:78">
      <c r="A681"/>
      <c r="B681"/>
      <c r="C681"/>
      <c r="D681"/>
      <c r="E681"/>
      <c r="F681"/>
      <c r="G681"/>
      <c r="H681"/>
      <c r="I681"/>
      <c r="J681"/>
      <c r="K681"/>
      <c r="L681"/>
      <c r="M681"/>
      <c r="N681"/>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row>
    <row r="682" spans="1:78">
      <c r="A682"/>
      <c r="B682"/>
      <c r="C682"/>
      <c r="D682"/>
      <c r="E682"/>
      <c r="F682"/>
      <c r="G682"/>
      <c r="H682"/>
      <c r="I682"/>
      <c r="J682"/>
      <c r="K682"/>
      <c r="L682"/>
      <c r="M682"/>
      <c r="N682"/>
      <c r="O682"/>
      <c r="P682"/>
      <c r="Q682"/>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row>
    <row r="683" spans="1:78">
      <c r="A683"/>
      <c r="B683"/>
      <c r="C683"/>
      <c r="D683"/>
      <c r="E683"/>
      <c r="F683"/>
      <c r="G683"/>
      <c r="H683"/>
      <c r="I683"/>
      <c r="J683"/>
      <c r="K683"/>
      <c r="L683"/>
      <c r="M683"/>
      <c r="N683"/>
      <c r="O683"/>
      <c r="P683"/>
      <c r="Q683"/>
      <c r="R683"/>
      <c r="S683"/>
      <c r="T683"/>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row>
    <row r="684" spans="1:78">
      <c r="A684"/>
      <c r="B684"/>
      <c r="C684"/>
      <c r="D684"/>
      <c r="E684"/>
      <c r="F684"/>
      <c r="G684"/>
      <c r="H684"/>
      <c r="I684"/>
      <c r="J684"/>
      <c r="K684"/>
      <c r="L684"/>
      <c r="M684"/>
      <c r="N684"/>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row>
    <row r="685" spans="1:78">
      <c r="A685"/>
      <c r="B685"/>
      <c r="C685"/>
      <c r="D685"/>
      <c r="E685"/>
      <c r="F685"/>
      <c r="G685"/>
      <c r="H685"/>
      <c r="I685"/>
      <c r="J685"/>
      <c r="K685"/>
      <c r="L685"/>
      <c r="M685"/>
      <c r="N685"/>
      <c r="O685"/>
      <c r="P685"/>
      <c r="Q685"/>
      <c r="R685"/>
      <c r="S685"/>
      <c r="T685"/>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row>
    <row r="686" spans="1:78">
      <c r="A686"/>
      <c r="B686"/>
      <c r="C686"/>
      <c r="D686"/>
      <c r="E686"/>
      <c r="F686"/>
      <c r="G686"/>
      <c r="H686"/>
      <c r="I686"/>
      <c r="J686"/>
      <c r="K686"/>
      <c r="L686"/>
      <c r="M686"/>
      <c r="N686"/>
      <c r="O686"/>
      <c r="P686"/>
      <c r="Q686"/>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row>
    <row r="687" spans="1:78">
      <c r="A687"/>
      <c r="B687"/>
      <c r="C687"/>
      <c r="D687"/>
      <c r="E687"/>
      <c r="F687"/>
      <c r="G687"/>
      <c r="H687"/>
      <c r="I687"/>
      <c r="J687"/>
      <c r="K687"/>
      <c r="L687"/>
      <c r="M687"/>
      <c r="N687"/>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row>
    <row r="688" spans="1:78">
      <c r="A688"/>
      <c r="B688"/>
      <c r="C688"/>
      <c r="D688"/>
      <c r="E688"/>
      <c r="F688"/>
      <c r="G688"/>
      <c r="H688"/>
      <c r="I688"/>
      <c r="J688"/>
      <c r="K688"/>
      <c r="L688"/>
      <c r="M688"/>
      <c r="N688"/>
      <c r="O688"/>
      <c r="P688"/>
      <c r="Q688"/>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row>
    <row r="689" spans="1:78">
      <c r="A689"/>
      <c r="B689"/>
      <c r="C689"/>
      <c r="D689"/>
      <c r="E689"/>
      <c r="F689"/>
      <c r="G689"/>
      <c r="H689"/>
      <c r="I689"/>
      <c r="J689"/>
      <c r="K689"/>
      <c r="L689"/>
      <c r="M689"/>
      <c r="N689"/>
      <c r="O689"/>
      <c r="P689"/>
      <c r="Q689"/>
      <c r="R689"/>
      <c r="S689"/>
      <c r="T689"/>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row>
    <row r="690" spans="1:78">
      <c r="A690"/>
      <c r="B690"/>
      <c r="C690"/>
      <c r="D690"/>
      <c r="E690"/>
      <c r="F690"/>
      <c r="G690"/>
      <c r="H690"/>
      <c r="I690"/>
      <c r="J690"/>
      <c r="K690"/>
      <c r="L690"/>
      <c r="M690"/>
      <c r="N690"/>
      <c r="O690"/>
      <c r="P690"/>
      <c r="Q690"/>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row>
    <row r="691" spans="1:78">
      <c r="A691"/>
      <c r="B691"/>
      <c r="C691"/>
      <c r="D691"/>
      <c r="E691"/>
      <c r="F691"/>
      <c r="G691"/>
      <c r="H691"/>
      <c r="I691"/>
      <c r="J691"/>
      <c r="K691"/>
      <c r="L691"/>
      <c r="M691"/>
      <c r="N691"/>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row>
    <row r="692" spans="1:78">
      <c r="A692"/>
      <c r="B692"/>
      <c r="C692"/>
      <c r="D692"/>
      <c r="E692"/>
      <c r="F692"/>
      <c r="G692"/>
      <c r="H692"/>
      <c r="I692"/>
      <c r="J692"/>
      <c r="K692"/>
      <c r="L692"/>
      <c r="M692"/>
      <c r="N692"/>
      <c r="O692"/>
      <c r="P692"/>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row>
    <row r="693" spans="1:78">
      <c r="A693"/>
      <c r="B693"/>
      <c r="C693"/>
      <c r="D693"/>
      <c r="E693"/>
      <c r="F693"/>
      <c r="G693"/>
      <c r="H693"/>
      <c r="I693"/>
      <c r="J693"/>
      <c r="K693"/>
      <c r="L693"/>
      <c r="M693"/>
      <c r="N693"/>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row>
    <row r="694" spans="1:78">
      <c r="A694"/>
      <c r="B694"/>
      <c r="C694"/>
      <c r="D694"/>
      <c r="E694"/>
      <c r="F694"/>
      <c r="G694"/>
      <c r="H694"/>
      <c r="I694"/>
      <c r="J694"/>
      <c r="K694"/>
      <c r="L694"/>
      <c r="M694"/>
      <c r="N694"/>
      <c r="O694"/>
      <c r="P694"/>
      <c r="Q694"/>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row>
    <row r="695" spans="1:78">
      <c r="A695"/>
      <c r="B695"/>
      <c r="C695"/>
      <c r="D695"/>
      <c r="E695"/>
      <c r="F695"/>
      <c r="G695"/>
      <c r="H695"/>
      <c r="I695"/>
      <c r="J695"/>
      <c r="K695"/>
      <c r="L695"/>
      <c r="M695"/>
      <c r="N695"/>
      <c r="O695"/>
      <c r="P695"/>
      <c r="Q695"/>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row>
    <row r="696" spans="1:78">
      <c r="A696"/>
      <c r="B696"/>
      <c r="C696"/>
      <c r="D696"/>
      <c r="E696"/>
      <c r="F696"/>
      <c r="G696"/>
      <c r="H696"/>
      <c r="I696"/>
      <c r="J696"/>
      <c r="K696"/>
      <c r="L696"/>
      <c r="M696"/>
      <c r="N696"/>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row>
    <row r="697" spans="1:78">
      <c r="A697"/>
      <c r="B697"/>
      <c r="C697"/>
      <c r="D697"/>
      <c r="E697"/>
      <c r="F697"/>
      <c r="G697"/>
      <c r="H697"/>
      <c r="I697"/>
      <c r="J697"/>
      <c r="K697"/>
      <c r="L697"/>
      <c r="M697"/>
      <c r="N697"/>
      <c r="O697"/>
      <c r="P697"/>
      <c r="Q697"/>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row>
    <row r="698" spans="1:78">
      <c r="A698"/>
      <c r="B698"/>
      <c r="C698"/>
      <c r="D698"/>
      <c r="E698"/>
      <c r="F698"/>
      <c r="G698"/>
      <c r="H698"/>
      <c r="I698"/>
      <c r="J698"/>
      <c r="K698"/>
      <c r="L698"/>
      <c r="M698"/>
      <c r="N698"/>
      <c r="O698"/>
      <c r="P698"/>
      <c r="Q698"/>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c r="BR698"/>
      <c r="BS698"/>
      <c r="BT698"/>
      <c r="BU698"/>
      <c r="BV698"/>
      <c r="BW698"/>
      <c r="BX698"/>
      <c r="BY698"/>
      <c r="BZ698"/>
    </row>
    <row r="699" spans="1:78">
      <c r="A699"/>
      <c r="B699"/>
      <c r="C699"/>
      <c r="D699"/>
      <c r="E699"/>
      <c r="F699"/>
      <c r="G699"/>
      <c r="H699"/>
      <c r="I699"/>
      <c r="J699"/>
      <c r="K699"/>
      <c r="L699"/>
      <c r="M699"/>
      <c r="N699"/>
      <c r="O699"/>
      <c r="P699"/>
      <c r="Q699"/>
      <c r="R699"/>
      <c r="S699"/>
      <c r="T699"/>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row>
    <row r="700" spans="1:78">
      <c r="A700"/>
      <c r="B700"/>
      <c r="C700"/>
      <c r="D700"/>
      <c r="E700"/>
      <c r="F700"/>
      <c r="G700"/>
      <c r="H700"/>
      <c r="I700"/>
      <c r="J700"/>
      <c r="K700"/>
      <c r="L700"/>
      <c r="M700"/>
      <c r="N700"/>
      <c r="O700"/>
      <c r="P700"/>
      <c r="Q700"/>
      <c r="R700"/>
      <c r="S700"/>
      <c r="T700"/>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row>
    <row r="701" spans="1:78">
      <c r="A701"/>
      <c r="B701"/>
      <c r="C701"/>
      <c r="D701"/>
      <c r="E701"/>
      <c r="F701"/>
      <c r="G701"/>
      <c r="H701"/>
      <c r="I701"/>
      <c r="J701"/>
      <c r="K701"/>
      <c r="L701"/>
      <c r="M701"/>
      <c r="N701"/>
      <c r="O701"/>
      <c r="P701"/>
      <c r="Q701"/>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row>
    <row r="702" spans="1:78">
      <c r="A702"/>
      <c r="B702"/>
      <c r="C702"/>
      <c r="D702"/>
      <c r="E702"/>
      <c r="F702"/>
      <c r="G702"/>
      <c r="H702"/>
      <c r="I702"/>
      <c r="J702"/>
      <c r="K702"/>
      <c r="L702"/>
      <c r="M702"/>
      <c r="N702"/>
      <c r="O702"/>
      <c r="P702"/>
      <c r="Q702"/>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row>
    <row r="703" spans="1:78">
      <c r="A703"/>
      <c r="B703"/>
      <c r="C703"/>
      <c r="D703"/>
      <c r="E703"/>
      <c r="F703"/>
      <c r="G703"/>
      <c r="H703"/>
      <c r="I703"/>
      <c r="J703"/>
      <c r="K703"/>
      <c r="L703"/>
      <c r="M703"/>
      <c r="N703"/>
      <c r="O703"/>
      <c r="P703"/>
      <c r="Q703"/>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row>
    <row r="704" spans="1:78">
      <c r="A704"/>
      <c r="B704"/>
      <c r="C704"/>
      <c r="D704"/>
      <c r="E704"/>
      <c r="F704"/>
      <c r="G704"/>
      <c r="H704"/>
      <c r="I704"/>
      <c r="J704"/>
      <c r="K704"/>
      <c r="L704"/>
      <c r="M704"/>
      <c r="N704"/>
      <c r="O704"/>
      <c r="P704"/>
      <c r="Q704"/>
      <c r="R704"/>
      <c r="S704"/>
      <c r="T704"/>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row>
    <row r="705" spans="1:78">
      <c r="A705"/>
      <c r="B705"/>
      <c r="C705"/>
      <c r="D705"/>
      <c r="E705"/>
      <c r="F705"/>
      <c r="G705"/>
      <c r="H705"/>
      <c r="I705"/>
      <c r="J705"/>
      <c r="K705"/>
      <c r="L705"/>
      <c r="M705"/>
      <c r="N705"/>
      <c r="O705"/>
      <c r="P705"/>
      <c r="Q705"/>
      <c r="R705"/>
      <c r="S705"/>
      <c r="T705"/>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row>
    <row r="706" spans="1:78">
      <c r="A706"/>
      <c r="B706"/>
      <c r="C706"/>
      <c r="D706"/>
      <c r="E706"/>
      <c r="F706"/>
      <c r="G706"/>
      <c r="H706"/>
      <c r="I706"/>
      <c r="J706"/>
      <c r="K706"/>
      <c r="L706"/>
      <c r="M706"/>
      <c r="N706"/>
      <c r="O706"/>
      <c r="P706"/>
      <c r="Q706"/>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row>
    <row r="707" spans="1:78">
      <c r="A707"/>
      <c r="B707"/>
      <c r="C707"/>
      <c r="D707"/>
      <c r="E707"/>
      <c r="F707"/>
      <c r="G707"/>
      <c r="H707"/>
      <c r="I707"/>
      <c r="J707"/>
      <c r="K707"/>
      <c r="L707"/>
      <c r="M707"/>
      <c r="N707"/>
      <c r="O707"/>
      <c r="P707"/>
      <c r="Q707"/>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row>
    <row r="708" spans="1:78">
      <c r="A708"/>
      <c r="B708"/>
      <c r="C708"/>
      <c r="D708"/>
      <c r="E708"/>
      <c r="F708"/>
      <c r="G708"/>
      <c r="H708"/>
      <c r="I708"/>
      <c r="J708"/>
      <c r="K708"/>
      <c r="L708"/>
      <c r="M708"/>
      <c r="N708"/>
      <c r="O708"/>
      <c r="P708"/>
      <c r="Q708"/>
      <c r="R708"/>
      <c r="S708"/>
      <c r="T708"/>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row>
    <row r="709" spans="1:78">
      <c r="A709"/>
      <c r="B709"/>
      <c r="C709"/>
      <c r="D709"/>
      <c r="E709"/>
      <c r="F709"/>
      <c r="G709"/>
      <c r="H709"/>
      <c r="I709"/>
      <c r="J709"/>
      <c r="K709"/>
      <c r="L709"/>
      <c r="M709"/>
      <c r="N709"/>
      <c r="O709"/>
      <c r="P709"/>
      <c r="Q709"/>
      <c r="R709"/>
      <c r="S709"/>
      <c r="T709"/>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row>
    <row r="710" spans="1:78">
      <c r="A710"/>
      <c r="B710"/>
      <c r="C710"/>
      <c r="D710"/>
      <c r="E710"/>
      <c r="F710"/>
      <c r="G710"/>
      <c r="H710"/>
      <c r="I710"/>
      <c r="J710"/>
      <c r="K710"/>
      <c r="L710"/>
      <c r="M710"/>
      <c r="N710"/>
      <c r="O710"/>
      <c r="P710"/>
      <c r="Q710"/>
      <c r="R710"/>
      <c r="S710"/>
      <c r="T710"/>
      <c r="U710"/>
      <c r="V710"/>
      <c r="W710"/>
      <c r="X710"/>
      <c r="Y710"/>
      <c r="Z710"/>
      <c r="AA710"/>
      <c r="AB710"/>
      <c r="AC710"/>
      <c r="AD710"/>
      <c r="AE710"/>
      <c r="AF710"/>
      <c r="AG710"/>
      <c r="AH710"/>
      <c r="AI710"/>
      <c r="AJ710"/>
      <c r="AK710"/>
      <c r="AL710"/>
      <c r="AM710"/>
      <c r="AN710"/>
      <c r="AO710"/>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row>
    <row r="711" spans="1:78">
      <c r="A711"/>
      <c r="B711"/>
      <c r="C711"/>
      <c r="D711"/>
      <c r="E711"/>
      <c r="F711"/>
      <c r="G711"/>
      <c r="H711"/>
      <c r="I711"/>
      <c r="J711"/>
      <c r="K711"/>
      <c r="L711"/>
      <c r="M711"/>
      <c r="N711"/>
      <c r="O711"/>
      <c r="P711"/>
      <c r="Q711"/>
      <c r="R711"/>
      <c r="S711"/>
      <c r="T711"/>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row>
    <row r="712" spans="1:78">
      <c r="A712"/>
      <c r="B712"/>
      <c r="C712"/>
      <c r="D712"/>
      <c r="E712"/>
      <c r="F712"/>
      <c r="G712"/>
      <c r="H712"/>
      <c r="I712"/>
      <c r="J712"/>
      <c r="K712"/>
      <c r="L712"/>
      <c r="M712"/>
      <c r="N712"/>
      <c r="O712"/>
      <c r="P712"/>
      <c r="Q712"/>
      <c r="R712"/>
      <c r="S712"/>
      <c r="T712"/>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row>
    <row r="713" spans="1:78">
      <c r="A713"/>
      <c r="B713"/>
      <c r="C713"/>
      <c r="D713"/>
      <c r="E713"/>
      <c r="F713"/>
      <c r="G713"/>
      <c r="H713"/>
      <c r="I713"/>
      <c r="J713"/>
      <c r="K713"/>
      <c r="L713"/>
      <c r="M713"/>
      <c r="N713"/>
      <c r="O713"/>
      <c r="P713"/>
      <c r="Q713"/>
      <c r="R713"/>
      <c r="S713"/>
      <c r="T713"/>
      <c r="U713"/>
      <c r="V713"/>
      <c r="W713"/>
      <c r="X713"/>
      <c r="Y713"/>
      <c r="Z713"/>
      <c r="AA713"/>
      <c r="AB713"/>
      <c r="AC713"/>
      <c r="AD713"/>
      <c r="AE713"/>
      <c r="AF713"/>
      <c r="AG713"/>
      <c r="AH713"/>
      <c r="AI713"/>
      <c r="AJ713"/>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row>
    <row r="714" spans="1:78">
      <c r="A714"/>
      <c r="B714"/>
      <c r="C714"/>
      <c r="D714"/>
      <c r="E714"/>
      <c r="F714"/>
      <c r="G714"/>
      <c r="H714"/>
      <c r="I714"/>
      <c r="J714"/>
      <c r="K714"/>
      <c r="L714"/>
      <c r="M714"/>
      <c r="N714"/>
      <c r="O714"/>
      <c r="P714"/>
      <c r="Q714"/>
      <c r="R714"/>
      <c r="S714"/>
      <c r="T714"/>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c r="BR714"/>
      <c r="BS714"/>
      <c r="BT714"/>
      <c r="BU714"/>
      <c r="BV714"/>
      <c r="BW714"/>
      <c r="BX714"/>
      <c r="BY714"/>
      <c r="BZ714"/>
    </row>
    <row r="715" spans="1:78">
      <c r="A715"/>
      <c r="B715"/>
      <c r="C715"/>
      <c r="D715"/>
      <c r="E715"/>
      <c r="F715"/>
      <c r="G715"/>
      <c r="H715"/>
      <c r="I715"/>
      <c r="J715"/>
      <c r="K715"/>
      <c r="L715"/>
      <c r="M715"/>
      <c r="N715"/>
      <c r="O715"/>
      <c r="P715"/>
      <c r="Q715"/>
      <c r="R715"/>
      <c r="S715"/>
      <c r="T715"/>
      <c r="U715"/>
      <c r="V715"/>
      <c r="W715"/>
      <c r="X715"/>
      <c r="Y715"/>
      <c r="Z715"/>
      <c r="AA715"/>
      <c r="AB715"/>
      <c r="AC715"/>
      <c r="AD715"/>
      <c r="AE715"/>
      <c r="AF715"/>
      <c r="AG715"/>
      <c r="AH715"/>
      <c r="AI715"/>
      <c r="AJ715"/>
      <c r="AK715"/>
      <c r="AL715"/>
      <c r="AM715"/>
      <c r="AN715"/>
      <c r="AO715"/>
      <c r="AP715"/>
      <c r="AQ715"/>
      <c r="AR715"/>
      <c r="AS715"/>
      <c r="AT715"/>
      <c r="AU715"/>
      <c r="AV715"/>
      <c r="AW715"/>
      <c r="AX715"/>
      <c r="AY715"/>
      <c r="AZ715"/>
      <c r="BA715"/>
      <c r="BB715"/>
      <c r="BC715"/>
      <c r="BD715"/>
      <c r="BE715"/>
      <c r="BF715"/>
      <c r="BG715"/>
      <c r="BH715"/>
      <c r="BI715"/>
      <c r="BJ715"/>
      <c r="BK715"/>
      <c r="BL715"/>
      <c r="BM715"/>
      <c r="BN715"/>
      <c r="BO715"/>
      <c r="BP715"/>
      <c r="BQ715"/>
      <c r="BR715"/>
      <c r="BS715"/>
      <c r="BT715"/>
      <c r="BU715"/>
      <c r="BV715"/>
      <c r="BW715"/>
      <c r="BX715"/>
      <c r="BY715"/>
      <c r="BZ715"/>
    </row>
    <row r="716" spans="1:78">
      <c r="A716"/>
      <c r="B716"/>
      <c r="C716"/>
      <c r="D716"/>
      <c r="E716"/>
      <c r="F716"/>
      <c r="G716"/>
      <c r="H716"/>
      <c r="I716"/>
      <c r="J716"/>
      <c r="K716"/>
      <c r="L716"/>
      <c r="M716"/>
      <c r="N716"/>
      <c r="O716"/>
      <c r="P716"/>
      <c r="Q716"/>
      <c r="R716"/>
      <c r="S716"/>
      <c r="T716"/>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row>
    <row r="717" spans="1:78">
      <c r="A717"/>
      <c r="B717"/>
      <c r="C717"/>
      <c r="D717"/>
      <c r="E717"/>
      <c r="F717"/>
      <c r="G717"/>
      <c r="H717"/>
      <c r="I717"/>
      <c r="J717"/>
      <c r="K717"/>
      <c r="L717"/>
      <c r="M717"/>
      <c r="N717"/>
      <c r="O717"/>
      <c r="P717"/>
      <c r="Q717"/>
      <c r="R717"/>
      <c r="S717"/>
      <c r="T717"/>
      <c r="U717"/>
      <c r="V717"/>
      <c r="W717"/>
      <c r="X717"/>
      <c r="Y717"/>
      <c r="Z717"/>
      <c r="AA717"/>
      <c r="AB717"/>
      <c r="AC717"/>
      <c r="AD717"/>
      <c r="AE717"/>
      <c r="AF717"/>
      <c r="AG717"/>
      <c r="AH717"/>
      <c r="AI717"/>
      <c r="AJ717"/>
      <c r="AK717"/>
      <c r="AL717"/>
      <c r="AM717"/>
      <c r="AN717"/>
      <c r="AO717"/>
      <c r="AP717"/>
      <c r="AQ717"/>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row>
    <row r="718" spans="1:78">
      <c r="A718"/>
      <c r="B718"/>
      <c r="C718"/>
      <c r="D718"/>
      <c r="E718"/>
      <c r="F718"/>
      <c r="G718"/>
      <c r="H718"/>
      <c r="I718"/>
      <c r="J718"/>
      <c r="K718"/>
      <c r="L718"/>
      <c r="M718"/>
      <c r="N718"/>
      <c r="O718"/>
      <c r="P718"/>
      <c r="Q718"/>
      <c r="R718"/>
      <c r="S718"/>
      <c r="T718"/>
      <c r="U718"/>
      <c r="V718"/>
      <c r="W718"/>
      <c r="X718"/>
      <c r="Y718"/>
      <c r="Z718"/>
      <c r="AA718"/>
      <c r="AB718"/>
      <c r="AC718"/>
      <c r="AD718"/>
      <c r="AE718"/>
      <c r="AF718"/>
      <c r="AG718"/>
      <c r="AH718"/>
      <c r="AI718"/>
      <c r="AJ718"/>
      <c r="AK718"/>
      <c r="AL718"/>
      <c r="AM718"/>
      <c r="AN718"/>
      <c r="AO718"/>
      <c r="AP718"/>
      <c r="AQ718"/>
      <c r="AR718"/>
      <c r="AS718"/>
      <c r="AT718"/>
      <c r="AU718"/>
      <c r="AV718"/>
      <c r="AW718"/>
      <c r="AX718"/>
      <c r="AY718"/>
      <c r="AZ718"/>
      <c r="BA718"/>
      <c r="BB718"/>
      <c r="BC718"/>
      <c r="BD718"/>
      <c r="BE718"/>
      <c r="BF718"/>
      <c r="BG718"/>
      <c r="BH718"/>
      <c r="BI718"/>
      <c r="BJ718"/>
      <c r="BK718"/>
      <c r="BL718"/>
      <c r="BM718"/>
      <c r="BN718"/>
      <c r="BO718"/>
      <c r="BP718"/>
      <c r="BQ718"/>
      <c r="BR718"/>
      <c r="BS718"/>
      <c r="BT718"/>
      <c r="BU718"/>
      <c r="BV718"/>
      <c r="BW718"/>
      <c r="BX718"/>
      <c r="BY718"/>
      <c r="BZ718"/>
    </row>
    <row r="719" spans="1:78">
      <c r="A719"/>
      <c r="B719"/>
      <c r="C719"/>
      <c r="D719"/>
      <c r="E719"/>
      <c r="F719"/>
      <c r="G719"/>
      <c r="H719"/>
      <c r="I719"/>
      <c r="J719"/>
      <c r="K719"/>
      <c r="L719"/>
      <c r="M719"/>
      <c r="N719"/>
      <c r="O719"/>
      <c r="P719"/>
      <c r="Q719"/>
      <c r="R719"/>
      <c r="S719"/>
      <c r="T719"/>
      <c r="U719"/>
      <c r="V719"/>
      <c r="W719"/>
      <c r="X719"/>
      <c r="Y719"/>
      <c r="Z719"/>
      <c r="AA719"/>
      <c r="AB719"/>
      <c r="AC719"/>
      <c r="AD719"/>
      <c r="AE719"/>
      <c r="AF719"/>
      <c r="AG719"/>
      <c r="AH719"/>
      <c r="AI719"/>
      <c r="AJ719"/>
      <c r="AK719"/>
      <c r="AL719"/>
      <c r="AM719"/>
      <c r="AN719"/>
      <c r="AO719"/>
      <c r="AP719"/>
      <c r="AQ719"/>
      <c r="AR719"/>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row>
    <row r="720" spans="1:78">
      <c r="A720"/>
      <c r="B720"/>
      <c r="C720"/>
      <c r="D720"/>
      <c r="E720"/>
      <c r="F720"/>
      <c r="G720"/>
      <c r="H720"/>
      <c r="I720"/>
      <c r="J720"/>
      <c r="K720"/>
      <c r="L720"/>
      <c r="M720"/>
      <c r="N720"/>
      <c r="O720"/>
      <c r="P720"/>
      <c r="Q720"/>
      <c r="R720"/>
      <c r="S720"/>
      <c r="T720"/>
      <c r="U720"/>
      <c r="V720"/>
      <c r="W720"/>
      <c r="X720"/>
      <c r="Y720"/>
      <c r="Z720"/>
      <c r="AA720"/>
      <c r="AB720"/>
      <c r="AC720"/>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row>
    <row r="721" spans="1:78">
      <c r="A721"/>
      <c r="B721"/>
      <c r="C721"/>
      <c r="D721"/>
      <c r="E721"/>
      <c r="F721"/>
      <c r="G721"/>
      <c r="H721"/>
      <c r="I721"/>
      <c r="J721"/>
      <c r="K721"/>
      <c r="L721"/>
      <c r="M721"/>
      <c r="N721"/>
      <c r="O721"/>
      <c r="P721"/>
      <c r="Q721"/>
      <c r="R721"/>
      <c r="S721"/>
      <c r="T721"/>
      <c r="U721"/>
      <c r="V721"/>
      <c r="W721"/>
      <c r="X721"/>
      <c r="Y721"/>
      <c r="Z721"/>
      <c r="AA721"/>
      <c r="AB721"/>
      <c r="AC721"/>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row>
    <row r="722" spans="1:78">
      <c r="A722"/>
      <c r="B722"/>
      <c r="C722"/>
      <c r="D722"/>
      <c r="E722"/>
      <c r="F722"/>
      <c r="G722"/>
      <c r="H722"/>
      <c r="I722"/>
      <c r="J722"/>
      <c r="K722"/>
      <c r="L722"/>
      <c r="M722"/>
      <c r="N722"/>
      <c r="O722"/>
      <c r="P722"/>
      <c r="Q722"/>
      <c r="R722"/>
      <c r="S722"/>
      <c r="T722"/>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row>
    <row r="723" spans="1:78">
      <c r="A723"/>
      <c r="B723"/>
      <c r="C723"/>
      <c r="D723"/>
      <c r="E723"/>
      <c r="F723"/>
      <c r="G723"/>
      <c r="H723"/>
      <c r="I723"/>
      <c r="J723"/>
      <c r="K723"/>
      <c r="L723"/>
      <c r="M723"/>
      <c r="N723"/>
      <c r="O723"/>
      <c r="P723"/>
      <c r="Q723"/>
      <c r="R723"/>
      <c r="S723"/>
      <c r="T723"/>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c r="BN723"/>
      <c r="BO723"/>
      <c r="BP723"/>
      <c r="BQ723"/>
      <c r="BR723"/>
      <c r="BS723"/>
      <c r="BT723"/>
      <c r="BU723"/>
      <c r="BV723"/>
      <c r="BW723"/>
      <c r="BX723"/>
      <c r="BY723"/>
      <c r="BZ723"/>
    </row>
    <row r="724" spans="1:78">
      <c r="A724"/>
      <c r="B724"/>
      <c r="C724"/>
      <c r="D724"/>
      <c r="E724"/>
      <c r="F724"/>
      <c r="G724"/>
      <c r="H724"/>
      <c r="I724"/>
      <c r="J724"/>
      <c r="K724"/>
      <c r="L724"/>
      <c r="M724"/>
      <c r="N724"/>
      <c r="O724"/>
      <c r="P724"/>
      <c r="Q724"/>
      <c r="R724"/>
      <c r="S724"/>
      <c r="T724"/>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row>
    <row r="725" spans="1:78">
      <c r="A725"/>
      <c r="B725"/>
      <c r="C725"/>
      <c r="D725"/>
      <c r="E725"/>
      <c r="F725"/>
      <c r="G725"/>
      <c r="H725"/>
      <c r="I725"/>
      <c r="J725"/>
      <c r="K725"/>
      <c r="L725"/>
      <c r="M725"/>
      <c r="N725"/>
      <c r="O725"/>
      <c r="P725"/>
      <c r="Q725"/>
      <c r="R725"/>
      <c r="S725"/>
      <c r="T725"/>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c r="BR725"/>
      <c r="BS725"/>
      <c r="BT725"/>
      <c r="BU725"/>
      <c r="BV725"/>
      <c r="BW725"/>
      <c r="BX725"/>
      <c r="BY725"/>
      <c r="BZ725"/>
    </row>
    <row r="726" spans="1:78">
      <c r="A726"/>
      <c r="B726"/>
      <c r="C726"/>
      <c r="D726"/>
      <c r="E726"/>
      <c r="F726"/>
      <c r="G726"/>
      <c r="H726"/>
      <c r="I726"/>
      <c r="J726"/>
      <c r="K726"/>
      <c r="L726"/>
      <c r="M726"/>
      <c r="N726"/>
      <c r="O726"/>
      <c r="P726"/>
      <c r="Q726"/>
      <c r="R726"/>
      <c r="S726"/>
      <c r="T726"/>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c r="BR726"/>
      <c r="BS726"/>
      <c r="BT726"/>
      <c r="BU726"/>
      <c r="BV726"/>
      <c r="BW726"/>
      <c r="BX726"/>
      <c r="BY726"/>
      <c r="BZ726"/>
    </row>
    <row r="727" spans="1:78">
      <c r="A727"/>
      <c r="B727"/>
      <c r="C727"/>
      <c r="D727"/>
      <c r="E727"/>
      <c r="F727"/>
      <c r="G727"/>
      <c r="H727"/>
      <c r="I727"/>
      <c r="J727"/>
      <c r="K727"/>
      <c r="L727"/>
      <c r="M727"/>
      <c r="N727"/>
      <c r="O727"/>
      <c r="P727"/>
      <c r="Q727"/>
      <c r="R727"/>
      <c r="S727"/>
      <c r="T727"/>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c r="BR727"/>
      <c r="BS727"/>
      <c r="BT727"/>
      <c r="BU727"/>
      <c r="BV727"/>
      <c r="BW727"/>
      <c r="BX727"/>
      <c r="BY727"/>
      <c r="BZ727"/>
    </row>
    <row r="728" spans="1:78">
      <c r="A728"/>
      <c r="B728"/>
      <c r="C728"/>
      <c r="D728"/>
      <c r="E728"/>
      <c r="F728"/>
      <c r="G728"/>
      <c r="H728"/>
      <c r="I728"/>
      <c r="J728"/>
      <c r="K728"/>
      <c r="L728"/>
      <c r="M728"/>
      <c r="N728"/>
      <c r="O728"/>
      <c r="P728"/>
      <c r="Q728"/>
      <c r="R728"/>
      <c r="S728"/>
      <c r="T728"/>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row>
    <row r="729" spans="1:78">
      <c r="A729"/>
      <c r="B729"/>
      <c r="C729"/>
      <c r="D729"/>
      <c r="E729"/>
      <c r="F729"/>
      <c r="G729"/>
      <c r="H729"/>
      <c r="I729"/>
      <c r="J729"/>
      <c r="K729"/>
      <c r="L729"/>
      <c r="M729"/>
      <c r="N729"/>
      <c r="O729"/>
      <c r="P729"/>
      <c r="Q729"/>
      <c r="R729"/>
      <c r="S729"/>
      <c r="T729"/>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c r="BR729"/>
      <c r="BS729"/>
      <c r="BT729"/>
      <c r="BU729"/>
      <c r="BV729"/>
      <c r="BW729"/>
      <c r="BX729"/>
      <c r="BY729"/>
      <c r="BZ729"/>
    </row>
    <row r="730" spans="1:78">
      <c r="A730"/>
      <c r="B730"/>
      <c r="C730"/>
      <c r="D730"/>
      <c r="E730"/>
      <c r="F730"/>
      <c r="G730"/>
      <c r="H730"/>
      <c r="I730"/>
      <c r="J730"/>
      <c r="K730"/>
      <c r="L730"/>
      <c r="M730"/>
      <c r="N730"/>
      <c r="O730"/>
      <c r="P730"/>
      <c r="Q730"/>
      <c r="R730"/>
      <c r="S730"/>
      <c r="T730"/>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c r="BL730"/>
      <c r="BM730"/>
      <c r="BN730"/>
      <c r="BO730"/>
      <c r="BP730"/>
      <c r="BQ730"/>
      <c r="BR730"/>
      <c r="BS730"/>
      <c r="BT730"/>
      <c r="BU730"/>
      <c r="BV730"/>
      <c r="BW730"/>
      <c r="BX730"/>
      <c r="BY730"/>
      <c r="BZ730"/>
    </row>
    <row r="731" spans="1:78">
      <c r="A731"/>
      <c r="B731"/>
      <c r="C731"/>
      <c r="D731"/>
      <c r="E731"/>
      <c r="F731"/>
      <c r="G731"/>
      <c r="H731"/>
      <c r="I731"/>
      <c r="J731"/>
      <c r="K731"/>
      <c r="L731"/>
      <c r="M731"/>
      <c r="N731"/>
      <c r="O731"/>
      <c r="P731"/>
      <c r="Q731"/>
      <c r="R731"/>
      <c r="S731"/>
      <c r="T731"/>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row>
    <row r="732" spans="1:78">
      <c r="A732"/>
      <c r="B732"/>
      <c r="C732"/>
      <c r="D732"/>
      <c r="E732"/>
      <c r="F732"/>
      <c r="G732"/>
      <c r="H732"/>
      <c r="I732"/>
      <c r="J732"/>
      <c r="K732"/>
      <c r="L732"/>
      <c r="M732"/>
      <c r="N732"/>
      <c r="O732"/>
      <c r="P732"/>
      <c r="Q732"/>
      <c r="R732"/>
      <c r="S732"/>
      <c r="T732"/>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c r="BR732"/>
      <c r="BS732"/>
      <c r="BT732"/>
      <c r="BU732"/>
      <c r="BV732"/>
      <c r="BW732"/>
      <c r="BX732"/>
      <c r="BY732"/>
      <c r="BZ732"/>
    </row>
    <row r="733" spans="1:78">
      <c r="A733"/>
      <c r="B733"/>
      <c r="C733"/>
      <c r="D733"/>
      <c r="E733"/>
      <c r="F733"/>
      <c r="G733"/>
      <c r="H733"/>
      <c r="I733"/>
      <c r="J733"/>
      <c r="K733"/>
      <c r="L733"/>
      <c r="M733"/>
      <c r="N733"/>
      <c r="O733"/>
      <c r="P733"/>
      <c r="Q733"/>
      <c r="R733"/>
      <c r="S733"/>
      <c r="T733"/>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row>
    <row r="734" spans="1:78">
      <c r="A734"/>
      <c r="B734"/>
      <c r="C734"/>
      <c r="D734"/>
      <c r="E734"/>
      <c r="F734"/>
      <c r="G734"/>
      <c r="H734"/>
      <c r="I734"/>
      <c r="J734"/>
      <c r="K734"/>
      <c r="L734"/>
      <c r="M734"/>
      <c r="N734"/>
      <c r="O734"/>
      <c r="P734"/>
      <c r="Q734"/>
      <c r="R734"/>
      <c r="S734"/>
      <c r="T734"/>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row>
    <row r="735" spans="1:78">
      <c r="A735"/>
      <c r="B735"/>
      <c r="C735"/>
      <c r="D735"/>
      <c r="E735"/>
      <c r="F735"/>
      <c r="G735"/>
      <c r="H735"/>
      <c r="I735"/>
      <c r="J735"/>
      <c r="K735"/>
      <c r="L735"/>
      <c r="M735"/>
      <c r="N735"/>
      <c r="O735"/>
      <c r="P735"/>
      <c r="Q735"/>
      <c r="R735"/>
      <c r="S735"/>
      <c r="T735"/>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row>
    <row r="736" spans="1:78">
      <c r="A736"/>
      <c r="B736"/>
      <c r="C736"/>
      <c r="D736"/>
      <c r="E736"/>
      <c r="F736"/>
      <c r="G736"/>
      <c r="H736"/>
      <c r="I736"/>
      <c r="J736"/>
      <c r="K736"/>
      <c r="L736"/>
      <c r="M736"/>
      <c r="N736"/>
      <c r="O736"/>
      <c r="P736"/>
      <c r="Q736"/>
      <c r="R736"/>
      <c r="S736"/>
      <c r="T736"/>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row>
    <row r="737" spans="1:78">
      <c r="A737"/>
      <c r="B737"/>
      <c r="C737"/>
      <c r="D737"/>
      <c r="E737"/>
      <c r="F737"/>
      <c r="G737"/>
      <c r="H737"/>
      <c r="I737"/>
      <c r="J737"/>
      <c r="K737"/>
      <c r="L737"/>
      <c r="M737"/>
      <c r="N737"/>
      <c r="O737"/>
      <c r="P737"/>
      <c r="Q737"/>
      <c r="R737"/>
      <c r="S737"/>
      <c r="T737"/>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row>
    <row r="738" spans="1:78">
      <c r="A738"/>
      <c r="B738"/>
      <c r="C738"/>
      <c r="D738"/>
      <c r="E738"/>
      <c r="F738"/>
      <c r="G738"/>
      <c r="H738"/>
      <c r="I738"/>
      <c r="J738"/>
      <c r="K738"/>
      <c r="L738"/>
      <c r="M738"/>
      <c r="N738"/>
      <c r="O738"/>
      <c r="P738"/>
      <c r="Q738"/>
      <c r="R738"/>
      <c r="S738"/>
      <c r="T738"/>
      <c r="U738"/>
      <c r="V738"/>
      <c r="W738"/>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c r="BR738"/>
      <c r="BS738"/>
      <c r="BT738"/>
      <c r="BU738"/>
      <c r="BV738"/>
      <c r="BW738"/>
      <c r="BX738"/>
      <c r="BY738"/>
      <c r="BZ738"/>
    </row>
    <row r="739" spans="1:78">
      <c r="A739"/>
      <c r="B739"/>
      <c r="C739"/>
      <c r="D739"/>
      <c r="E739"/>
      <c r="F739"/>
      <c r="G739"/>
      <c r="H739"/>
      <c r="I739"/>
      <c r="J739"/>
      <c r="K739"/>
      <c r="L739"/>
      <c r="M739"/>
      <c r="N739"/>
      <c r="O739"/>
      <c r="P739"/>
      <c r="Q739"/>
      <c r="R739"/>
      <c r="S739"/>
      <c r="T739"/>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row>
    <row r="740" spans="1:78">
      <c r="A740"/>
      <c r="B740"/>
      <c r="C740"/>
      <c r="D740"/>
      <c r="E740"/>
      <c r="F740"/>
      <c r="G740"/>
      <c r="H740"/>
      <c r="I740"/>
      <c r="J740"/>
      <c r="K740"/>
      <c r="L740"/>
      <c r="M740"/>
      <c r="N740"/>
      <c r="O740"/>
      <c r="P740"/>
      <c r="Q740"/>
      <c r="R740"/>
      <c r="S740"/>
      <c r="T740"/>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row>
    <row r="741" spans="1:78">
      <c r="A741"/>
      <c r="B741"/>
      <c r="C741"/>
      <c r="D741"/>
      <c r="E741"/>
      <c r="F741"/>
      <c r="G741"/>
      <c r="H741"/>
      <c r="I741"/>
      <c r="J741"/>
      <c r="K741"/>
      <c r="L741"/>
      <c r="M741"/>
      <c r="N741"/>
      <c r="O741"/>
      <c r="P741"/>
      <c r="Q741"/>
      <c r="R741"/>
      <c r="S741"/>
      <c r="T741"/>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row>
    <row r="742" spans="1:78">
      <c r="A742"/>
      <c r="B742"/>
      <c r="C742"/>
      <c r="D742"/>
      <c r="E742"/>
      <c r="F742"/>
      <c r="G742"/>
      <c r="H742"/>
      <c r="I742"/>
      <c r="J742"/>
      <c r="K742"/>
      <c r="L742"/>
      <c r="M742"/>
      <c r="N742"/>
      <c r="O742"/>
      <c r="P742"/>
      <c r="Q742"/>
      <c r="R742"/>
      <c r="S742"/>
      <c r="T742"/>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row>
    <row r="743" spans="1:78">
      <c r="A743"/>
      <c r="B743"/>
      <c r="C743"/>
      <c r="D743"/>
      <c r="E743"/>
      <c r="F743"/>
      <c r="G743"/>
      <c r="H743"/>
      <c r="I743"/>
      <c r="J743"/>
      <c r="K743"/>
      <c r="L743"/>
      <c r="M743"/>
      <c r="N743"/>
      <c r="O743"/>
      <c r="P743"/>
      <c r="Q743"/>
      <c r="R743"/>
      <c r="S743"/>
      <c r="T743"/>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row>
    <row r="744" spans="1:78">
      <c r="A744"/>
      <c r="B744"/>
      <c r="C744"/>
      <c r="D744"/>
      <c r="E744"/>
      <c r="F744"/>
      <c r="G744"/>
      <c r="H744"/>
      <c r="I744"/>
      <c r="J744"/>
      <c r="K744"/>
      <c r="L744"/>
      <c r="M744"/>
      <c r="N744"/>
      <c r="O744"/>
      <c r="P744"/>
      <c r="Q744"/>
      <c r="R744"/>
      <c r="S744"/>
      <c r="T744"/>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row>
    <row r="745" spans="1:78">
      <c r="A745"/>
      <c r="B745"/>
      <c r="C745"/>
      <c r="D745"/>
      <c r="E745"/>
      <c r="F745"/>
      <c r="G745"/>
      <c r="H745"/>
      <c r="I745"/>
      <c r="J745"/>
      <c r="K745"/>
      <c r="L745"/>
      <c r="M745"/>
      <c r="N745"/>
      <c r="O745"/>
      <c r="P745"/>
      <c r="Q745"/>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row>
    <row r="746" spans="1:78">
      <c r="A746"/>
      <c r="B746"/>
      <c r="C746"/>
      <c r="D746"/>
      <c r="E746"/>
      <c r="F746"/>
      <c r="G746"/>
      <c r="H746"/>
      <c r="I746"/>
      <c r="J746"/>
      <c r="K746"/>
      <c r="L746"/>
      <c r="M746"/>
      <c r="N746"/>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row>
    <row r="747" spans="1:78">
      <c r="A747"/>
      <c r="B747"/>
      <c r="C747"/>
      <c r="D747"/>
      <c r="E747"/>
      <c r="F747"/>
      <c r="G747"/>
      <c r="H747"/>
      <c r="I747"/>
      <c r="J747"/>
      <c r="K747"/>
      <c r="L747"/>
      <c r="M747"/>
      <c r="N747"/>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row>
    <row r="748" spans="1:78">
      <c r="A748"/>
      <c r="B748"/>
      <c r="C748"/>
      <c r="D748"/>
      <c r="E748"/>
      <c r="F748"/>
      <c r="G748"/>
      <c r="H748"/>
      <c r="I748"/>
      <c r="J748"/>
      <c r="K748"/>
      <c r="L748"/>
      <c r="M748"/>
      <c r="N748"/>
      <c r="O748"/>
      <c r="P748"/>
      <c r="Q748"/>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row>
    <row r="749" spans="1:78">
      <c r="A749"/>
      <c r="B749"/>
      <c r="C749"/>
      <c r="D749"/>
      <c r="E749"/>
      <c r="F749"/>
      <c r="G749"/>
      <c r="H749"/>
      <c r="I749"/>
      <c r="J749"/>
      <c r="K749"/>
      <c r="L749"/>
      <c r="M749"/>
      <c r="N749"/>
      <c r="O749"/>
      <c r="P749"/>
      <c r="Q749"/>
      <c r="R749"/>
      <c r="S749"/>
      <c r="T749"/>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row>
    <row r="750" spans="1:78">
      <c r="A750"/>
      <c r="B750"/>
      <c r="C750"/>
      <c r="D750"/>
      <c r="E750"/>
      <c r="F750"/>
      <c r="G750"/>
      <c r="H750"/>
      <c r="I750"/>
      <c r="J750"/>
      <c r="K750"/>
      <c r="L750"/>
      <c r="M750"/>
      <c r="N750"/>
      <c r="O750"/>
      <c r="P750"/>
      <c r="Q750"/>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row>
    <row r="751" spans="1:78">
      <c r="A751"/>
      <c r="B751"/>
      <c r="C751"/>
      <c r="D751"/>
      <c r="E751"/>
      <c r="F751"/>
      <c r="G751"/>
      <c r="H751"/>
      <c r="I751"/>
      <c r="J751"/>
      <c r="K751"/>
      <c r="L751"/>
      <c r="M751"/>
      <c r="N751"/>
      <c r="O751"/>
      <c r="P751"/>
      <c r="Q751"/>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row>
    <row r="752" spans="1:78">
      <c r="A752"/>
      <c r="B752"/>
      <c r="C752"/>
      <c r="D752"/>
      <c r="E752"/>
      <c r="F752"/>
      <c r="G752"/>
      <c r="H752"/>
      <c r="I752"/>
      <c r="J752"/>
      <c r="K752"/>
      <c r="L752"/>
      <c r="M752"/>
      <c r="N752"/>
      <c r="O752"/>
      <c r="P752"/>
      <c r="Q752"/>
      <c r="R752"/>
      <c r="S752"/>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row>
    <row r="753" spans="1:78">
      <c r="A753"/>
      <c r="B753"/>
      <c r="C753"/>
      <c r="D753"/>
      <c r="E753"/>
      <c r="F753"/>
      <c r="G753"/>
      <c r="H753"/>
      <c r="I753"/>
      <c r="J753"/>
      <c r="K753"/>
      <c r="L753"/>
      <c r="M753"/>
      <c r="N753"/>
      <c r="O753"/>
      <c r="P753"/>
      <c r="Q753"/>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row>
    <row r="754" spans="1:78">
      <c r="A754"/>
      <c r="B754"/>
      <c r="C754"/>
      <c r="D754"/>
      <c r="E754"/>
      <c r="F754"/>
      <c r="G754"/>
      <c r="H754"/>
      <c r="I754"/>
      <c r="J754"/>
      <c r="K754"/>
      <c r="L754"/>
      <c r="M754"/>
      <c r="N754"/>
      <c r="O754"/>
      <c r="P754"/>
      <c r="Q754"/>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row>
    <row r="755" spans="1:78">
      <c r="A755"/>
      <c r="B755"/>
      <c r="C755"/>
      <c r="D755"/>
      <c r="E755"/>
      <c r="F755"/>
      <c r="G755"/>
      <c r="H755"/>
      <c r="I755"/>
      <c r="J755"/>
      <c r="K755"/>
      <c r="L755"/>
      <c r="M755"/>
      <c r="N755"/>
      <c r="O755"/>
      <c r="P755"/>
      <c r="Q755"/>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row>
    <row r="756" spans="1:78">
      <c r="A756"/>
      <c r="B756"/>
      <c r="C756"/>
      <c r="D756"/>
      <c r="E756"/>
      <c r="F756"/>
      <c r="G756"/>
      <c r="H756"/>
      <c r="I756"/>
      <c r="J756"/>
      <c r="K756"/>
      <c r="L756"/>
      <c r="M756"/>
      <c r="N756"/>
      <c r="O756"/>
      <c r="P756"/>
      <c r="Q756"/>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row>
    <row r="757" spans="1:78">
      <c r="A757"/>
      <c r="B757"/>
      <c r="C757"/>
      <c r="D757"/>
      <c r="E757"/>
      <c r="F757"/>
      <c r="G757"/>
      <c r="H757"/>
      <c r="I757"/>
      <c r="J757"/>
      <c r="K757"/>
      <c r="L757"/>
      <c r="M757"/>
      <c r="N757"/>
      <c r="O757"/>
      <c r="P757"/>
      <c r="Q757"/>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row>
    <row r="758" spans="1:78">
      <c r="A758"/>
      <c r="B758"/>
      <c r="C758"/>
      <c r="D758"/>
      <c r="E758"/>
      <c r="F758"/>
      <c r="G758"/>
      <c r="H758"/>
      <c r="I758"/>
      <c r="J758"/>
      <c r="K758"/>
      <c r="L758"/>
      <c r="M758"/>
      <c r="N758"/>
      <c r="O758"/>
      <c r="P758"/>
      <c r="Q758"/>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row>
    <row r="759" spans="1:78">
      <c r="A759"/>
      <c r="B759"/>
      <c r="C759"/>
      <c r="D759"/>
      <c r="E759"/>
      <c r="F759"/>
      <c r="G759"/>
      <c r="H759"/>
      <c r="I759"/>
      <c r="J759"/>
      <c r="K759"/>
      <c r="L759"/>
      <c r="M759"/>
      <c r="N759"/>
      <c r="O759"/>
      <c r="P759"/>
      <c r="Q759"/>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row>
    <row r="760" spans="1:78">
      <c r="A760"/>
      <c r="B760"/>
      <c r="C760"/>
      <c r="D760"/>
      <c r="E760"/>
      <c r="F760"/>
      <c r="G760"/>
      <c r="H760"/>
      <c r="I760"/>
      <c r="J760"/>
      <c r="K760"/>
      <c r="L760"/>
      <c r="M760"/>
      <c r="N760"/>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row>
    <row r="761" spans="1:78">
      <c r="A761"/>
      <c r="B761"/>
      <c r="C761"/>
      <c r="D761"/>
      <c r="E761"/>
      <c r="F761"/>
      <c r="G761"/>
      <c r="H761"/>
      <c r="I761"/>
      <c r="J761"/>
      <c r="K761"/>
      <c r="L761"/>
      <c r="M761"/>
      <c r="N761"/>
      <c r="O761"/>
      <c r="P761"/>
      <c r="Q761"/>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row>
    <row r="762" spans="1:78">
      <c r="A762"/>
      <c r="B762"/>
      <c r="C762"/>
      <c r="D762"/>
      <c r="E762"/>
      <c r="F762"/>
      <c r="G762"/>
      <c r="H762"/>
      <c r="I762"/>
      <c r="J762"/>
      <c r="K762"/>
      <c r="L762"/>
      <c r="M762"/>
      <c r="N762"/>
      <c r="O762"/>
      <c r="P762"/>
      <c r="Q762"/>
      <c r="R762"/>
      <c r="S762"/>
      <c r="T762"/>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row>
    <row r="763" spans="1:78">
      <c r="A763"/>
      <c r="B763"/>
      <c r="C763"/>
      <c r="D763"/>
      <c r="E763"/>
      <c r="F763"/>
      <c r="G763"/>
      <c r="H763"/>
      <c r="I763"/>
      <c r="J763"/>
      <c r="K763"/>
      <c r="L763"/>
      <c r="M763"/>
      <c r="N763"/>
      <c r="O763"/>
      <c r="P763"/>
      <c r="Q763"/>
      <c r="R763"/>
      <c r="S763"/>
      <c r="T763"/>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row>
    <row r="764" spans="1:78">
      <c r="A764"/>
      <c r="B764"/>
      <c r="C764"/>
      <c r="D764"/>
      <c r="E764"/>
      <c r="F764"/>
      <c r="G764"/>
      <c r="H764"/>
      <c r="I764"/>
      <c r="J764"/>
      <c r="K764"/>
      <c r="L764"/>
      <c r="M764"/>
      <c r="N764"/>
      <c r="O764"/>
      <c r="P764"/>
      <c r="Q764"/>
      <c r="R764"/>
      <c r="S764"/>
      <c r="T764"/>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row>
    <row r="765" spans="1:78">
      <c r="A765"/>
      <c r="B765"/>
      <c r="C765"/>
      <c r="D765"/>
      <c r="E765"/>
      <c r="F765"/>
      <c r="G765"/>
      <c r="H765"/>
      <c r="I765"/>
      <c r="J765"/>
      <c r="K765"/>
      <c r="L765"/>
      <c r="M765"/>
      <c r="N765"/>
      <c r="O765"/>
      <c r="P765"/>
      <c r="Q765"/>
      <c r="R765"/>
      <c r="S765"/>
      <c r="T765"/>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row>
    <row r="766" spans="1:78">
      <c r="A766"/>
      <c r="B766"/>
      <c r="C766"/>
      <c r="D766"/>
      <c r="E766"/>
      <c r="F766"/>
      <c r="G766"/>
      <c r="H766"/>
      <c r="I766"/>
      <c r="J766"/>
      <c r="K766"/>
      <c r="L766"/>
      <c r="M766"/>
      <c r="N766"/>
      <c r="O766"/>
      <c r="P766"/>
      <c r="Q766"/>
      <c r="R766"/>
      <c r="S766"/>
      <c r="T766"/>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row>
    <row r="767" spans="1:78">
      <c r="A767"/>
      <c r="B767"/>
      <c r="C767"/>
      <c r="D767"/>
      <c r="E767"/>
      <c r="F767"/>
      <c r="G767"/>
      <c r="H767"/>
      <c r="I767"/>
      <c r="J767"/>
      <c r="K767"/>
      <c r="L767"/>
      <c r="M767"/>
      <c r="N767"/>
      <c r="O767"/>
      <c r="P767"/>
      <c r="Q767"/>
      <c r="R767"/>
      <c r="S767"/>
      <c r="T767"/>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row>
    <row r="768" spans="1:78">
      <c r="A768"/>
      <c r="B768"/>
      <c r="C768"/>
      <c r="D768"/>
      <c r="E768"/>
      <c r="F768"/>
      <c r="G768"/>
      <c r="H768"/>
      <c r="I768"/>
      <c r="J768"/>
      <c r="K768"/>
      <c r="L768"/>
      <c r="M768"/>
      <c r="N768"/>
      <c r="O768"/>
      <c r="P768"/>
      <c r="Q768"/>
      <c r="R768"/>
      <c r="S768"/>
      <c r="T768"/>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row>
    <row r="769" spans="1:78">
      <c r="A769"/>
      <c r="B769"/>
      <c r="C769"/>
      <c r="D769"/>
      <c r="E769"/>
      <c r="F769"/>
      <c r="G769"/>
      <c r="H769"/>
      <c r="I769"/>
      <c r="J769"/>
      <c r="K769"/>
      <c r="L769"/>
      <c r="M769"/>
      <c r="N769"/>
      <c r="O769"/>
      <c r="P769"/>
      <c r="Q769"/>
      <c r="R769"/>
      <c r="S769"/>
      <c r="T769"/>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row>
    <row r="770" spans="1:78">
      <c r="A770"/>
      <c r="B770"/>
      <c r="C770"/>
      <c r="D770"/>
      <c r="E770"/>
      <c r="F770"/>
      <c r="G770"/>
      <c r="H770"/>
      <c r="I770"/>
      <c r="J770"/>
      <c r="K770"/>
      <c r="L770"/>
      <c r="M770"/>
      <c r="N770"/>
      <c r="O770"/>
      <c r="P770"/>
      <c r="Q770"/>
      <c r="R770"/>
      <c r="S770"/>
      <c r="T770"/>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row>
    <row r="771" spans="1:78">
      <c r="A771"/>
      <c r="B771"/>
      <c r="C771"/>
      <c r="D771"/>
      <c r="E771"/>
      <c r="F771"/>
      <c r="G771"/>
      <c r="H771"/>
      <c r="I771"/>
      <c r="J771"/>
      <c r="K771"/>
      <c r="L771"/>
      <c r="M771"/>
      <c r="N771"/>
      <c r="O771"/>
      <c r="P771"/>
      <c r="Q771"/>
      <c r="R771"/>
      <c r="S771"/>
      <c r="T771"/>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row>
    <row r="772" spans="1:78">
      <c r="A772"/>
      <c r="B772"/>
      <c r="C772"/>
      <c r="D772"/>
      <c r="E772"/>
      <c r="F772"/>
      <c r="G772"/>
      <c r="H772"/>
      <c r="I772"/>
      <c r="J772"/>
      <c r="K772"/>
      <c r="L772"/>
      <c r="M772"/>
      <c r="N772"/>
      <c r="O772"/>
      <c r="P772"/>
      <c r="Q772"/>
      <c r="R772"/>
      <c r="S772"/>
      <c r="T772"/>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row>
    <row r="773" spans="1:78">
      <c r="A773"/>
      <c r="B773"/>
      <c r="C773"/>
      <c r="D773"/>
      <c r="E773"/>
      <c r="F773"/>
      <c r="G773"/>
      <c r="H773"/>
      <c r="I773"/>
      <c r="J773"/>
      <c r="K773"/>
      <c r="L773"/>
      <c r="M773"/>
      <c r="N773"/>
      <c r="O773"/>
      <c r="P773"/>
      <c r="Q773"/>
      <c r="R773"/>
      <c r="S773"/>
      <c r="T773"/>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row>
    <row r="774" spans="1:78">
      <c r="A774"/>
      <c r="B774"/>
      <c r="C774"/>
      <c r="D774"/>
      <c r="E774"/>
      <c r="F774"/>
      <c r="G774"/>
      <c r="H774"/>
      <c r="I774"/>
      <c r="J774"/>
      <c r="K774"/>
      <c r="L774"/>
      <c r="M774"/>
      <c r="N774"/>
      <c r="O774"/>
      <c r="P774"/>
      <c r="Q774"/>
      <c r="R774"/>
      <c r="S774"/>
      <c r="T774"/>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row>
    <row r="775" spans="1:78">
      <c r="A775"/>
      <c r="B775"/>
      <c r="C775"/>
      <c r="D775"/>
      <c r="E775"/>
      <c r="F775"/>
      <c r="G775"/>
      <c r="H775"/>
      <c r="I775"/>
      <c r="J775"/>
      <c r="K775"/>
      <c r="L775"/>
      <c r="M775"/>
      <c r="N775"/>
      <c r="O775"/>
      <c r="P775"/>
      <c r="Q775"/>
      <c r="R775"/>
      <c r="S775"/>
      <c r="T775"/>
      <c r="U775"/>
      <c r="V775"/>
      <c r="W775"/>
      <c r="X775"/>
      <c r="Y775"/>
      <c r="Z775"/>
      <c r="AA775"/>
      <c r="AB775"/>
      <c r="AC775"/>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row>
    <row r="776" spans="1:78">
      <c r="A776"/>
      <c r="B776"/>
      <c r="C776"/>
      <c r="D776"/>
      <c r="E776"/>
      <c r="F776"/>
      <c r="G776"/>
      <c r="H776"/>
      <c r="I776"/>
      <c r="J776"/>
      <c r="K776"/>
      <c r="L776"/>
      <c r="M776"/>
      <c r="N776"/>
      <c r="O776"/>
      <c r="P776"/>
      <c r="Q776"/>
      <c r="R776"/>
      <c r="S776"/>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row>
    <row r="777" spans="1:78">
      <c r="A777"/>
      <c r="B777"/>
      <c r="C777"/>
      <c r="D777"/>
      <c r="E777"/>
      <c r="F777"/>
      <c r="G777"/>
      <c r="H777"/>
      <c r="I777"/>
      <c r="J777"/>
      <c r="K777"/>
      <c r="L777"/>
      <c r="M777"/>
      <c r="N777"/>
      <c r="O777"/>
      <c r="P777"/>
      <c r="Q777"/>
      <c r="R777"/>
      <c r="S777"/>
      <c r="T777"/>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row>
    <row r="778" spans="1:78">
      <c r="A778"/>
      <c r="B778"/>
      <c r="C778"/>
      <c r="D778"/>
      <c r="E778"/>
      <c r="F778"/>
      <c r="G778"/>
      <c r="H778"/>
      <c r="I778"/>
      <c r="J778"/>
      <c r="K778"/>
      <c r="L778"/>
      <c r="M778"/>
      <c r="N778"/>
      <c r="O778"/>
      <c r="P778"/>
      <c r="Q778"/>
      <c r="R778"/>
      <c r="S778"/>
      <c r="T778"/>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row>
    <row r="779" spans="1:78">
      <c r="A779"/>
      <c r="B779"/>
      <c r="C779"/>
      <c r="D779"/>
      <c r="E779"/>
      <c r="F779"/>
      <c r="G779"/>
      <c r="H779"/>
      <c r="I779"/>
      <c r="J779"/>
      <c r="K779"/>
      <c r="L779"/>
      <c r="M779"/>
      <c r="N779"/>
      <c r="O779"/>
      <c r="P779"/>
      <c r="Q779"/>
      <c r="R779"/>
      <c r="S779"/>
      <c r="T779"/>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row>
    <row r="780" spans="1:78">
      <c r="A780"/>
      <c r="B780"/>
      <c r="C780"/>
      <c r="D780"/>
      <c r="E780"/>
      <c r="F780"/>
      <c r="G780"/>
      <c r="H780"/>
      <c r="I780"/>
      <c r="J780"/>
      <c r="K780"/>
      <c r="L780"/>
      <c r="M780"/>
      <c r="N780"/>
      <c r="O780"/>
      <c r="P780"/>
      <c r="Q780"/>
      <c r="R780"/>
      <c r="S780"/>
      <c r="T780"/>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row>
    <row r="781" spans="1:78">
      <c r="A781"/>
      <c r="B781"/>
      <c r="C781"/>
      <c r="D781"/>
      <c r="E781"/>
      <c r="F781"/>
      <c r="G781"/>
      <c r="H781"/>
      <c r="I781"/>
      <c r="J781"/>
      <c r="K781"/>
      <c r="L781"/>
      <c r="M781"/>
      <c r="N781"/>
      <c r="O781"/>
      <c r="P781"/>
      <c r="Q781"/>
      <c r="R781"/>
      <c r="S781"/>
      <c r="T781"/>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row>
    <row r="782" spans="1:78">
      <c r="A782"/>
      <c r="B782"/>
      <c r="C782"/>
      <c r="D782"/>
      <c r="E782"/>
      <c r="F782"/>
      <c r="G782"/>
      <c r="H782"/>
      <c r="I782"/>
      <c r="J782"/>
      <c r="K782"/>
      <c r="L782"/>
      <c r="M782"/>
      <c r="N782"/>
      <c r="O782"/>
      <c r="P782"/>
      <c r="Q782"/>
      <c r="R782"/>
      <c r="S782"/>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row>
    <row r="783" spans="1:78">
      <c r="A783"/>
      <c r="B783"/>
      <c r="C783"/>
      <c r="D783"/>
      <c r="E783"/>
      <c r="F783"/>
      <c r="G783"/>
      <c r="H783"/>
      <c r="I783"/>
      <c r="J783"/>
      <c r="K783"/>
      <c r="L783"/>
      <c r="M783"/>
      <c r="N783"/>
      <c r="O783"/>
      <c r="P783"/>
      <c r="Q783"/>
      <c r="R783"/>
      <c r="S783"/>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row>
    <row r="784" spans="1:78">
      <c r="A784"/>
      <c r="B784"/>
      <c r="C784"/>
      <c r="D784"/>
      <c r="E784"/>
      <c r="F784"/>
      <c r="G784"/>
      <c r="H784"/>
      <c r="I784"/>
      <c r="J784"/>
      <c r="K784"/>
      <c r="L784"/>
      <c r="M784"/>
      <c r="N784"/>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row>
    <row r="785" spans="1:78">
      <c r="A785"/>
      <c r="B785"/>
      <c r="C785"/>
      <c r="D785"/>
      <c r="E785"/>
      <c r="F785"/>
      <c r="G785"/>
      <c r="H785"/>
      <c r="I785"/>
      <c r="J785"/>
      <c r="K785"/>
      <c r="L785"/>
      <c r="M785"/>
      <c r="N785"/>
      <c r="O785"/>
      <c r="P785"/>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row>
    <row r="786" spans="1:78">
      <c r="A786"/>
      <c r="B786"/>
      <c r="C786"/>
      <c r="D786"/>
      <c r="E786"/>
      <c r="F786"/>
      <c r="G786"/>
      <c r="H786"/>
      <c r="I786"/>
      <c r="J786"/>
      <c r="K786"/>
      <c r="L786"/>
      <c r="M786"/>
      <c r="N786"/>
      <c r="O786"/>
      <c r="P786"/>
      <c r="Q786"/>
      <c r="R786"/>
      <c r="S786"/>
      <c r="T786"/>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row>
    <row r="787" spans="1:78">
      <c r="A787"/>
      <c r="B787"/>
      <c r="C787"/>
      <c r="D787"/>
      <c r="E787"/>
      <c r="F787"/>
      <c r="G787"/>
      <c r="H787"/>
      <c r="I787"/>
      <c r="J787"/>
      <c r="K787"/>
      <c r="L787"/>
      <c r="M787"/>
      <c r="N787"/>
      <c r="O787"/>
      <c r="P787"/>
      <c r="Q787"/>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row>
    <row r="788" spans="1:78">
      <c r="A788"/>
      <c r="B788"/>
      <c r="C788"/>
      <c r="D788"/>
      <c r="E788"/>
      <c r="F788"/>
      <c r="G788"/>
      <c r="H788"/>
      <c r="I788"/>
      <c r="J788"/>
      <c r="K788"/>
      <c r="L788"/>
      <c r="M788"/>
      <c r="N788"/>
      <c r="O788"/>
      <c r="P788"/>
      <c r="Q788"/>
      <c r="R788"/>
      <c r="S788"/>
      <c r="T788"/>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row>
    <row r="789" spans="1:78">
      <c r="A789"/>
      <c r="B789"/>
      <c r="C789"/>
      <c r="D789"/>
      <c r="E789"/>
      <c r="F789"/>
      <c r="G789"/>
      <c r="H789"/>
      <c r="I789"/>
      <c r="J789"/>
      <c r="K789"/>
      <c r="L789"/>
      <c r="M789"/>
      <c r="N789"/>
      <c r="O789"/>
      <c r="P789"/>
      <c r="Q789"/>
      <c r="R789"/>
      <c r="S789"/>
      <c r="T789"/>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row>
    <row r="790" spans="1:78">
      <c r="A790"/>
      <c r="B790"/>
      <c r="C790"/>
      <c r="D790"/>
      <c r="E790"/>
      <c r="F790"/>
      <c r="G790"/>
      <c r="H790"/>
      <c r="I790"/>
      <c r="J790"/>
      <c r="K790"/>
      <c r="L790"/>
      <c r="M790"/>
      <c r="N790"/>
      <c r="O790"/>
      <c r="P790"/>
      <c r="Q790"/>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row>
    <row r="791" spans="1:78">
      <c r="A791"/>
      <c r="B791"/>
      <c r="C791"/>
      <c r="D791"/>
      <c r="E791"/>
      <c r="F791"/>
      <c r="G791"/>
      <c r="H791"/>
      <c r="I791"/>
      <c r="J791"/>
      <c r="K791"/>
      <c r="L791"/>
      <c r="M791"/>
      <c r="N791"/>
      <c r="O791"/>
      <c r="P791"/>
      <c r="Q791"/>
      <c r="R791"/>
      <c r="S791"/>
      <c r="T791"/>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row>
    <row r="792" spans="1:78">
      <c r="A792"/>
      <c r="B792"/>
      <c r="C792"/>
      <c r="D792"/>
      <c r="E792"/>
      <c r="F792"/>
      <c r="G792"/>
      <c r="H792"/>
      <c r="I792"/>
      <c r="J792"/>
      <c r="K792"/>
      <c r="L792"/>
      <c r="M792"/>
      <c r="N792"/>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row>
    <row r="793" spans="1:78">
      <c r="A793"/>
      <c r="B793"/>
      <c r="C793"/>
      <c r="D793"/>
      <c r="E793"/>
      <c r="F793"/>
      <c r="G793"/>
      <c r="H793"/>
      <c r="I793"/>
      <c r="J793"/>
      <c r="K793"/>
      <c r="L793"/>
      <c r="M793"/>
      <c r="N793"/>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row>
    <row r="794" spans="1:78">
      <c r="A794"/>
      <c r="B794"/>
      <c r="C794"/>
      <c r="D794"/>
      <c r="E794"/>
      <c r="F794"/>
      <c r="G794"/>
      <c r="H794"/>
      <c r="I794"/>
      <c r="J794"/>
      <c r="K794"/>
      <c r="L794"/>
      <c r="M794"/>
      <c r="N794"/>
      <c r="O794"/>
      <c r="P794"/>
      <c r="Q794"/>
      <c r="R794"/>
      <c r="S794"/>
      <c r="T794"/>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row>
    <row r="795" spans="1:78">
      <c r="A795"/>
      <c r="B795"/>
      <c r="C795"/>
      <c r="D795"/>
      <c r="E795"/>
      <c r="F795"/>
      <c r="G795"/>
      <c r="H795"/>
      <c r="I795"/>
      <c r="J795"/>
      <c r="K795"/>
      <c r="L795"/>
      <c r="M795"/>
      <c r="N795"/>
      <c r="O795"/>
      <c r="P795"/>
      <c r="Q795"/>
      <c r="R795"/>
      <c r="S795"/>
      <c r="T795"/>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row>
    <row r="796" spans="1:78">
      <c r="A796"/>
      <c r="B796"/>
      <c r="C796"/>
      <c r="D796"/>
      <c r="E796"/>
      <c r="F796"/>
      <c r="G796"/>
      <c r="H796"/>
      <c r="I796"/>
      <c r="J796"/>
      <c r="K796"/>
      <c r="L796"/>
      <c r="M796"/>
      <c r="N796"/>
      <c r="O796"/>
      <c r="P796"/>
      <c r="Q796"/>
      <c r="R796"/>
      <c r="S796"/>
      <c r="T796"/>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row>
    <row r="797" spans="1:78">
      <c r="A797"/>
      <c r="B797"/>
      <c r="C797"/>
      <c r="D797"/>
      <c r="E797"/>
      <c r="F797"/>
      <c r="G797"/>
      <c r="H797"/>
      <c r="I797"/>
      <c r="J797"/>
      <c r="K797"/>
      <c r="L797"/>
      <c r="M797"/>
      <c r="N797"/>
      <c r="O797"/>
      <c r="P797"/>
      <c r="Q797"/>
      <c r="R797"/>
      <c r="S797"/>
      <c r="T797"/>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row>
    <row r="798" spans="1:78">
      <c r="A798"/>
      <c r="B798"/>
      <c r="C798"/>
      <c r="D798"/>
      <c r="E798"/>
      <c r="F798"/>
      <c r="G798"/>
      <c r="H798"/>
      <c r="I798"/>
      <c r="J798"/>
      <c r="K798"/>
      <c r="L798"/>
      <c r="M798"/>
      <c r="N798"/>
      <c r="O798"/>
      <c r="P798"/>
      <c r="Q798"/>
      <c r="R798"/>
      <c r="S798"/>
      <c r="T798"/>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row>
    <row r="799" spans="1:78">
      <c r="A799"/>
      <c r="B799"/>
      <c r="C799"/>
      <c r="D799"/>
      <c r="E799"/>
      <c r="F799"/>
      <c r="G799"/>
      <c r="H799"/>
      <c r="I799"/>
      <c r="J799"/>
      <c r="K799"/>
      <c r="L799"/>
      <c r="M799"/>
      <c r="N799"/>
      <c r="O799"/>
      <c r="P799"/>
      <c r="Q799"/>
      <c r="R799"/>
      <c r="S799"/>
      <c r="T799"/>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row>
    <row r="800" spans="1:78">
      <c r="A800"/>
      <c r="B800"/>
      <c r="C800"/>
      <c r="D800"/>
      <c r="E800"/>
      <c r="F800"/>
      <c r="G800"/>
      <c r="H800"/>
      <c r="I800"/>
      <c r="J800"/>
      <c r="K800"/>
      <c r="L800"/>
      <c r="M800"/>
      <c r="N800"/>
      <c r="O800"/>
      <c r="P800"/>
      <c r="Q800"/>
      <c r="R800"/>
      <c r="S800"/>
      <c r="T800"/>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row>
    <row r="801" spans="1:78">
      <c r="A801"/>
      <c r="B801"/>
      <c r="C801"/>
      <c r="D801"/>
      <c r="E801"/>
      <c r="F801"/>
      <c r="G801"/>
      <c r="H801"/>
      <c r="I801"/>
      <c r="J801"/>
      <c r="K801"/>
      <c r="L801"/>
      <c r="M801"/>
      <c r="N801"/>
      <c r="O801"/>
      <c r="P801"/>
      <c r="Q801"/>
      <c r="R801"/>
      <c r="S801"/>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row>
    <row r="802" spans="1:78">
      <c r="A802"/>
      <c r="B802"/>
      <c r="C802"/>
      <c r="D802"/>
      <c r="E802"/>
      <c r="F802"/>
      <c r="G802"/>
      <c r="H802"/>
      <c r="I802"/>
      <c r="J802"/>
      <c r="K802"/>
      <c r="L802"/>
      <c r="M802"/>
      <c r="N802"/>
      <c r="O802"/>
      <c r="P802"/>
      <c r="Q802"/>
      <c r="R802"/>
      <c r="S802"/>
      <c r="T802"/>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row>
    <row r="803" spans="1:78">
      <c r="A803"/>
      <c r="B803"/>
      <c r="C803"/>
      <c r="D803"/>
      <c r="E803"/>
      <c r="F803"/>
      <c r="G803"/>
      <c r="H803"/>
      <c r="I803"/>
      <c r="J803"/>
      <c r="K803"/>
      <c r="L803"/>
      <c r="M803"/>
      <c r="N803"/>
      <c r="O803"/>
      <c r="P803"/>
      <c r="Q803"/>
      <c r="R803"/>
      <c r="S803"/>
      <c r="T803"/>
      <c r="U803"/>
      <c r="V803"/>
      <c r="W803"/>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row>
    <row r="804" spans="1:78">
      <c r="A804"/>
      <c r="B804"/>
      <c r="C804"/>
      <c r="D804"/>
      <c r="E804"/>
      <c r="F804"/>
      <c r="G804"/>
      <c r="H804"/>
      <c r="I804"/>
      <c r="J804"/>
      <c r="K804"/>
      <c r="L804"/>
      <c r="M804"/>
      <c r="N804"/>
      <c r="O804"/>
      <c r="P804"/>
      <c r="Q804"/>
      <c r="R804"/>
      <c r="S804"/>
      <c r="T804"/>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row>
    <row r="805" spans="1:78">
      <c r="A805"/>
      <c r="B805"/>
      <c r="C805"/>
      <c r="D805"/>
      <c r="E805"/>
      <c r="F805"/>
      <c r="G805"/>
      <c r="H805"/>
      <c r="I805"/>
      <c r="J805"/>
      <c r="K805"/>
      <c r="L805"/>
      <c r="M805"/>
      <c r="N805"/>
      <c r="O805"/>
      <c r="P805"/>
      <c r="Q805"/>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row>
    <row r="806" spans="1:78">
      <c r="A806"/>
      <c r="B806"/>
      <c r="C806"/>
      <c r="D806"/>
      <c r="E806"/>
      <c r="F806"/>
      <c r="G806"/>
      <c r="H806"/>
      <c r="I806"/>
      <c r="J806"/>
      <c r="K806"/>
      <c r="L806"/>
      <c r="M806"/>
      <c r="N806"/>
      <c r="O806"/>
      <c r="P806"/>
      <c r="Q806"/>
      <c r="R806"/>
      <c r="S806"/>
      <c r="T806"/>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row>
    <row r="807" spans="1:78">
      <c r="A807"/>
      <c r="B807"/>
      <c r="C807"/>
      <c r="D807"/>
      <c r="E807"/>
      <c r="F807"/>
      <c r="G807"/>
      <c r="H807"/>
      <c r="I807"/>
      <c r="J807"/>
      <c r="K807"/>
      <c r="L807"/>
      <c r="M807"/>
      <c r="N807"/>
      <c r="O807"/>
      <c r="P807"/>
      <c r="Q807"/>
      <c r="R807"/>
      <c r="S807"/>
      <c r="T807"/>
      <c r="U807"/>
      <c r="V807"/>
      <c r="W807"/>
      <c r="X807"/>
      <c r="Y807"/>
      <c r="Z807"/>
      <c r="AA807"/>
      <c r="AB807"/>
      <c r="AC807"/>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row>
    <row r="808" spans="1:78">
      <c r="A808"/>
      <c r="B808"/>
      <c r="C808"/>
      <c r="D808"/>
      <c r="E808"/>
      <c r="F808"/>
      <c r="G808"/>
      <c r="H808"/>
      <c r="I808"/>
      <c r="J808"/>
      <c r="K808"/>
      <c r="L808"/>
      <c r="M808"/>
      <c r="N808"/>
      <c r="O808"/>
      <c r="P808"/>
      <c r="Q808"/>
      <c r="R808"/>
      <c r="S808"/>
      <c r="T808"/>
      <c r="U808"/>
      <c r="V808"/>
      <c r="W808"/>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row>
    <row r="809" spans="1:78">
      <c r="A809"/>
      <c r="B809"/>
      <c r="C809"/>
      <c r="D809"/>
      <c r="E809"/>
      <c r="F809"/>
      <c r="G809"/>
      <c r="H809"/>
      <c r="I809"/>
      <c r="J809"/>
      <c r="K809"/>
      <c r="L809"/>
      <c r="M809"/>
      <c r="N809"/>
      <c r="O809"/>
      <c r="P809"/>
      <c r="Q809"/>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row>
    <row r="810" spans="1:78">
      <c r="A810"/>
      <c r="B810"/>
      <c r="C810"/>
      <c r="D810"/>
      <c r="E810"/>
      <c r="F810"/>
      <c r="G810"/>
      <c r="H810"/>
      <c r="I810"/>
      <c r="J810"/>
      <c r="K810"/>
      <c r="L810"/>
      <c r="M810"/>
      <c r="N810"/>
      <c r="O810"/>
      <c r="P810"/>
      <c r="Q810"/>
      <c r="R810"/>
      <c r="S810"/>
      <c r="T810"/>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row>
    <row r="811" spans="1:78">
      <c r="A811"/>
      <c r="B811"/>
      <c r="C811"/>
      <c r="D811"/>
      <c r="E811"/>
      <c r="F811"/>
      <c r="G811"/>
      <c r="H811"/>
      <c r="I811"/>
      <c r="J811"/>
      <c r="K811"/>
      <c r="L811"/>
      <c r="M811"/>
      <c r="N811"/>
      <c r="O811"/>
      <c r="P811"/>
      <c r="Q811"/>
      <c r="R811"/>
      <c r="S811"/>
      <c r="T811"/>
      <c r="U811"/>
      <c r="V811"/>
      <c r="W811"/>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row>
    <row r="812" spans="1:78">
      <c r="A812"/>
      <c r="B812"/>
      <c r="C812"/>
      <c r="D812"/>
      <c r="E812"/>
      <c r="F812"/>
      <c r="G812"/>
      <c r="H812"/>
      <c r="I812"/>
      <c r="J812"/>
      <c r="K812"/>
      <c r="L812"/>
      <c r="M812"/>
      <c r="N812"/>
      <c r="O812"/>
      <c r="P812"/>
      <c r="Q812"/>
      <c r="R812"/>
      <c r="S812"/>
      <c r="T812"/>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row>
    <row r="813" spans="1:78">
      <c r="A813"/>
      <c r="B813"/>
      <c r="C813"/>
      <c r="D813"/>
      <c r="E813"/>
      <c r="F813"/>
      <c r="G813"/>
      <c r="H813"/>
      <c r="I813"/>
      <c r="J813"/>
      <c r="K813"/>
      <c r="L813"/>
      <c r="M813"/>
      <c r="N813"/>
      <c r="O813"/>
      <c r="P813"/>
      <c r="Q813"/>
      <c r="R813"/>
      <c r="S813"/>
      <c r="T813"/>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row>
    <row r="814" spans="1:78">
      <c r="A814"/>
      <c r="B814"/>
      <c r="C814"/>
      <c r="D814"/>
      <c r="E814"/>
      <c r="F814"/>
      <c r="G814"/>
      <c r="H814"/>
      <c r="I814"/>
      <c r="J814"/>
      <c r="K814"/>
      <c r="L814"/>
      <c r="M814"/>
      <c r="N814"/>
      <c r="O814"/>
      <c r="P814"/>
      <c r="Q814"/>
      <c r="R814"/>
      <c r="S814"/>
      <c r="T814"/>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row>
    <row r="815" spans="1:78">
      <c r="A815"/>
      <c r="B815"/>
      <c r="C815"/>
      <c r="D815"/>
      <c r="E815"/>
      <c r="F815"/>
      <c r="G815"/>
      <c r="H815"/>
      <c r="I815"/>
      <c r="J815"/>
      <c r="K815"/>
      <c r="L815"/>
      <c r="M815"/>
      <c r="N815"/>
      <c r="O815"/>
      <c r="P815"/>
      <c r="Q815"/>
      <c r="R815"/>
      <c r="S815"/>
      <c r="T815"/>
      <c r="U815"/>
      <c r="V815"/>
      <c r="W815"/>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row>
    <row r="816" spans="1:78">
      <c r="A816"/>
      <c r="B816"/>
      <c r="C816"/>
      <c r="D816"/>
      <c r="E816"/>
      <c r="F816"/>
      <c r="G816"/>
      <c r="H816"/>
      <c r="I816"/>
      <c r="J816"/>
      <c r="K816"/>
      <c r="L816"/>
      <c r="M816"/>
      <c r="N816"/>
      <c r="O816"/>
      <c r="P816"/>
      <c r="Q816"/>
      <c r="R816"/>
      <c r="S816"/>
      <c r="T816"/>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row>
    <row r="817" spans="1:78">
      <c r="A817"/>
      <c r="B817"/>
      <c r="C817"/>
      <c r="D817"/>
      <c r="E817"/>
      <c r="F817"/>
      <c r="G817"/>
      <c r="H817"/>
      <c r="I817"/>
      <c r="J817"/>
      <c r="K817"/>
      <c r="L817"/>
      <c r="M817"/>
      <c r="N817"/>
      <c r="O817"/>
      <c r="P817"/>
      <c r="Q817"/>
      <c r="R817"/>
      <c r="S817"/>
      <c r="T817"/>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row>
    <row r="818" spans="1:78">
      <c r="A818"/>
      <c r="B818"/>
      <c r="C818"/>
      <c r="D818"/>
      <c r="E818"/>
      <c r="F818"/>
      <c r="G818"/>
      <c r="H818"/>
      <c r="I818"/>
      <c r="J818"/>
      <c r="K818"/>
      <c r="L818"/>
      <c r="M818"/>
      <c r="N818"/>
      <c r="O818"/>
      <c r="P818"/>
      <c r="Q818"/>
      <c r="R818"/>
      <c r="S818"/>
      <c r="T818"/>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row>
    <row r="819" spans="1:78">
      <c r="A819"/>
      <c r="B819"/>
      <c r="C819"/>
      <c r="D819"/>
      <c r="E819"/>
      <c r="F819"/>
      <c r="G819"/>
      <c r="H819"/>
      <c r="I819"/>
      <c r="J819"/>
      <c r="K819"/>
      <c r="L819"/>
      <c r="M819"/>
      <c r="N819"/>
      <c r="O819"/>
      <c r="P819"/>
      <c r="Q819"/>
      <c r="R819"/>
      <c r="S819"/>
      <c r="T819"/>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row>
    <row r="820" spans="1:78">
      <c r="A820"/>
      <c r="B820"/>
      <c r="C820"/>
      <c r="D820"/>
      <c r="E820"/>
      <c r="F820"/>
      <c r="G820"/>
      <c r="H820"/>
      <c r="I820"/>
      <c r="J820"/>
      <c r="K820"/>
      <c r="L820"/>
      <c r="M820"/>
      <c r="N820"/>
      <c r="O820"/>
      <c r="P820"/>
      <c r="Q820"/>
      <c r="R820"/>
      <c r="S820"/>
      <c r="T820"/>
      <c r="U820"/>
      <c r="V820"/>
      <c r="W820"/>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row>
    <row r="821" spans="1:78">
      <c r="A821"/>
      <c r="B821"/>
      <c r="C821"/>
      <c r="D821"/>
      <c r="E821"/>
      <c r="F821"/>
      <c r="G821"/>
      <c r="H821"/>
      <c r="I821"/>
      <c r="J821"/>
      <c r="K821"/>
      <c r="L821"/>
      <c r="M821"/>
      <c r="N821"/>
      <c r="O821"/>
      <c r="P821"/>
      <c r="Q821"/>
      <c r="R821"/>
      <c r="S821"/>
      <c r="T821"/>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row>
    <row r="822" spans="1:78">
      <c r="A822"/>
      <c r="B822"/>
      <c r="C822"/>
      <c r="D822"/>
      <c r="E822"/>
      <c r="F822"/>
      <c r="G822"/>
      <c r="H822"/>
      <c r="I822"/>
      <c r="J822"/>
      <c r="K822"/>
      <c r="L822"/>
      <c r="M822"/>
      <c r="N822"/>
      <c r="O822"/>
      <c r="P822"/>
      <c r="Q822"/>
      <c r="R822"/>
      <c r="S822"/>
      <c r="T822"/>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row>
    <row r="823" spans="1:78">
      <c r="A823"/>
      <c r="B823"/>
      <c r="C823"/>
      <c r="D823"/>
      <c r="E823"/>
      <c r="F823"/>
      <c r="G823"/>
      <c r="H823"/>
      <c r="I823"/>
      <c r="J823"/>
      <c r="K823"/>
      <c r="L823"/>
      <c r="M823"/>
      <c r="N823"/>
      <c r="O823"/>
      <c r="P823"/>
      <c r="Q823"/>
      <c r="R823"/>
      <c r="S823"/>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row>
    <row r="824" spans="1:78">
      <c r="A824"/>
      <c r="B824"/>
      <c r="C824"/>
      <c r="D824"/>
      <c r="E824"/>
      <c r="F824"/>
      <c r="G824"/>
      <c r="H824"/>
      <c r="I824"/>
      <c r="J824"/>
      <c r="K824"/>
      <c r="L824"/>
      <c r="M824"/>
      <c r="N824"/>
      <c r="O824"/>
      <c r="P824"/>
      <c r="Q824"/>
      <c r="R824"/>
      <c r="S824"/>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row>
    <row r="825" spans="1:78">
      <c r="A825"/>
      <c r="B825"/>
      <c r="C825"/>
      <c r="D825"/>
      <c r="E825"/>
      <c r="F825"/>
      <c r="G825"/>
      <c r="H825"/>
      <c r="I825"/>
      <c r="J825"/>
      <c r="K825"/>
      <c r="L825"/>
      <c r="M825"/>
      <c r="N825"/>
      <c r="O825"/>
      <c r="P825"/>
      <c r="Q825"/>
      <c r="R825"/>
      <c r="S825"/>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row>
    <row r="826" spans="1:78">
      <c r="A826"/>
      <c r="B826"/>
      <c r="C826"/>
      <c r="D826"/>
      <c r="E826"/>
      <c r="F826"/>
      <c r="G826"/>
      <c r="H826"/>
      <c r="I826"/>
      <c r="J826"/>
      <c r="K826"/>
      <c r="L826"/>
      <c r="M826"/>
      <c r="N826"/>
      <c r="O826"/>
      <c r="P826"/>
      <c r="Q826"/>
      <c r="R826"/>
      <c r="S826"/>
      <c r="T826"/>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row>
    <row r="827" spans="1:78">
      <c r="A827"/>
      <c r="B827"/>
      <c r="C827"/>
      <c r="D827"/>
      <c r="E827"/>
      <c r="F827"/>
      <c r="G827"/>
      <c r="H827"/>
      <c r="I827"/>
      <c r="J827"/>
      <c r="K827"/>
      <c r="L827"/>
      <c r="M827"/>
      <c r="N827"/>
      <c r="O827"/>
      <c r="P827"/>
      <c r="Q827"/>
      <c r="R827"/>
      <c r="S827"/>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row>
    <row r="828" spans="1:78">
      <c r="A828"/>
      <c r="B828"/>
      <c r="C828"/>
      <c r="D828"/>
      <c r="E828"/>
      <c r="F828"/>
      <c r="G828"/>
      <c r="H828"/>
      <c r="I828"/>
      <c r="J828"/>
      <c r="K828"/>
      <c r="L828"/>
      <c r="M828"/>
      <c r="N828"/>
      <c r="O828"/>
      <c r="P828"/>
      <c r="Q828"/>
      <c r="R828"/>
      <c r="S828"/>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row>
    <row r="829" spans="1:78">
      <c r="A829"/>
      <c r="B829"/>
      <c r="C829"/>
      <c r="D829"/>
      <c r="E829"/>
      <c r="F829"/>
      <c r="G829"/>
      <c r="H829"/>
      <c r="I829"/>
      <c r="J829"/>
      <c r="K829"/>
      <c r="L829"/>
      <c r="M829"/>
      <c r="N829"/>
      <c r="O829"/>
      <c r="P829"/>
      <c r="Q829"/>
      <c r="R829"/>
      <c r="S829"/>
      <c r="T829"/>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row>
    <row r="830" spans="1:78">
      <c r="A830"/>
      <c r="B830"/>
      <c r="C830"/>
      <c r="D830"/>
      <c r="E830"/>
      <c r="F830"/>
      <c r="G830"/>
      <c r="H830"/>
      <c r="I830"/>
      <c r="J830"/>
      <c r="K830"/>
      <c r="L830"/>
      <c r="M830"/>
      <c r="N830"/>
      <c r="O830"/>
      <c r="P830"/>
      <c r="Q830"/>
      <c r="R830"/>
      <c r="S830"/>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row>
    <row r="831" spans="1:78">
      <c r="A831"/>
      <c r="B831"/>
      <c r="C831"/>
      <c r="D831"/>
      <c r="E831"/>
      <c r="F831"/>
      <c r="G831"/>
      <c r="H831"/>
      <c r="I831"/>
      <c r="J831"/>
      <c r="K831"/>
      <c r="L831"/>
      <c r="M831"/>
      <c r="N831"/>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row>
    <row r="832" spans="1:78">
      <c r="A832"/>
      <c r="B832"/>
      <c r="C832"/>
      <c r="D832"/>
      <c r="E832"/>
      <c r="F832"/>
      <c r="G832"/>
      <c r="H832"/>
      <c r="I832"/>
      <c r="J832"/>
      <c r="K832"/>
      <c r="L832"/>
      <c r="M832"/>
      <c r="N832"/>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row>
    <row r="833" spans="1:78">
      <c r="A833"/>
      <c r="B833"/>
      <c r="C833"/>
      <c r="D833"/>
      <c r="E833"/>
      <c r="F833"/>
      <c r="G833"/>
      <c r="H833"/>
      <c r="I833"/>
      <c r="J833"/>
      <c r="K833"/>
      <c r="L833"/>
      <c r="M833"/>
      <c r="N833"/>
      <c r="O833"/>
      <c r="P833"/>
      <c r="Q833"/>
      <c r="R833"/>
      <c r="S833"/>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row>
    <row r="834" spans="1:78">
      <c r="A834"/>
      <c r="B834"/>
      <c r="C834"/>
      <c r="D834"/>
      <c r="E834"/>
      <c r="F834"/>
      <c r="G834"/>
      <c r="H834"/>
      <c r="I834"/>
      <c r="J834"/>
      <c r="K834"/>
      <c r="L834"/>
      <c r="M834"/>
      <c r="N834"/>
      <c r="O834"/>
      <c r="P834"/>
      <c r="Q834"/>
      <c r="R834"/>
      <c r="S834"/>
      <c r="T834"/>
      <c r="U834"/>
      <c r="V834"/>
      <c r="W834"/>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row>
    <row r="835" spans="1:78">
      <c r="A835"/>
      <c r="B835"/>
      <c r="C835"/>
      <c r="D835"/>
      <c r="E835"/>
      <c r="F835"/>
      <c r="G835"/>
      <c r="H835"/>
      <c r="I835"/>
      <c r="J835"/>
      <c r="K835"/>
      <c r="L835"/>
      <c r="M835"/>
      <c r="N835"/>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row>
    <row r="836" spans="1:78">
      <c r="A836"/>
      <c r="B836"/>
      <c r="C836"/>
      <c r="D836"/>
      <c r="E836"/>
      <c r="F836"/>
      <c r="G836"/>
      <c r="H836"/>
      <c r="I836"/>
      <c r="J836"/>
      <c r="K836"/>
      <c r="L836"/>
      <c r="M836"/>
      <c r="N836"/>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row>
    <row r="837" spans="1:78">
      <c r="A837"/>
      <c r="B837"/>
      <c r="C837"/>
      <c r="D837"/>
      <c r="E837"/>
      <c r="F837"/>
      <c r="G837"/>
      <c r="H837"/>
      <c r="I837"/>
      <c r="J837"/>
      <c r="K837"/>
      <c r="L837"/>
      <c r="M837"/>
      <c r="N837"/>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row>
    <row r="838" spans="1:78">
      <c r="A838"/>
      <c r="B838"/>
      <c r="C838"/>
      <c r="D838"/>
      <c r="E838"/>
      <c r="F838"/>
      <c r="G838"/>
      <c r="H838"/>
      <c r="I838"/>
      <c r="J838"/>
      <c r="K838"/>
      <c r="L838"/>
      <c r="M838"/>
      <c r="N838"/>
      <c r="O838"/>
      <c r="P838"/>
      <c r="Q838"/>
      <c r="R838"/>
      <c r="S838"/>
      <c r="T838"/>
      <c r="U838"/>
      <c r="V838"/>
      <c r="W838"/>
      <c r="X838"/>
      <c r="Y838"/>
      <c r="Z838"/>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row>
    <row r="839" spans="1:78">
      <c r="A839"/>
      <c r="B839"/>
      <c r="C839"/>
      <c r="D839"/>
      <c r="E839"/>
      <c r="F839"/>
      <c r="G839"/>
      <c r="H839"/>
      <c r="I839"/>
      <c r="J839"/>
      <c r="K839"/>
      <c r="L839"/>
      <c r="M839"/>
      <c r="N839"/>
      <c r="O839"/>
      <c r="P839"/>
      <c r="Q839"/>
      <c r="R839"/>
      <c r="S839"/>
      <c r="T839"/>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row>
    <row r="840" spans="1:78">
      <c r="A840"/>
      <c r="B840"/>
      <c r="C840"/>
      <c r="D840"/>
      <c r="E840"/>
      <c r="F840"/>
      <c r="G840"/>
      <c r="H840"/>
      <c r="I840"/>
      <c r="J840"/>
      <c r="K840"/>
      <c r="L840"/>
      <c r="M840"/>
      <c r="N840"/>
      <c r="O840"/>
      <c r="P840"/>
      <c r="Q840"/>
      <c r="R840"/>
      <c r="S840"/>
      <c r="T840"/>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row>
    <row r="841" spans="1:78">
      <c r="A841"/>
      <c r="B841"/>
      <c r="C841"/>
      <c r="D841"/>
      <c r="E841"/>
      <c r="F841"/>
      <c r="G841"/>
      <c r="H841"/>
      <c r="I841"/>
      <c r="J841"/>
      <c r="K841"/>
      <c r="L841"/>
      <c r="M841"/>
      <c r="N841"/>
      <c r="O841"/>
      <c r="P841"/>
      <c r="Q841"/>
      <c r="R841"/>
      <c r="S841"/>
      <c r="T841"/>
      <c r="U841"/>
      <c r="V841"/>
      <c r="W841"/>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row>
    <row r="842" spans="1:78">
      <c r="A842"/>
      <c r="B842"/>
      <c r="C842"/>
      <c r="D842"/>
      <c r="E842"/>
      <c r="F842"/>
      <c r="G842"/>
      <c r="H842"/>
      <c r="I842"/>
      <c r="J842"/>
      <c r="K842"/>
      <c r="L842"/>
      <c r="M842"/>
      <c r="N842"/>
      <c r="O842"/>
      <c r="P842"/>
      <c r="Q842"/>
      <c r="R842"/>
      <c r="S842"/>
      <c r="T842"/>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row>
    <row r="843" spans="1:78">
      <c r="A843"/>
      <c r="B843"/>
      <c r="C843"/>
      <c r="D843"/>
      <c r="E843"/>
      <c r="F843"/>
      <c r="G843"/>
      <c r="H843"/>
      <c r="I843"/>
      <c r="J843"/>
      <c r="K843"/>
      <c r="L843"/>
      <c r="M843"/>
      <c r="N843"/>
      <c r="O843"/>
      <c r="P843"/>
      <c r="Q843"/>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row>
    <row r="844" spans="1:78">
      <c r="A844"/>
      <c r="B844"/>
      <c r="C844"/>
      <c r="D844"/>
      <c r="E844"/>
      <c r="F844"/>
      <c r="G844"/>
      <c r="H844"/>
      <c r="I844"/>
      <c r="J844"/>
      <c r="K844"/>
      <c r="L844"/>
      <c r="M844"/>
      <c r="N844"/>
      <c r="O844"/>
      <c r="P844"/>
      <c r="Q844"/>
      <c r="R844"/>
      <c r="S844"/>
      <c r="T844"/>
      <c r="U844"/>
      <c r="V844"/>
      <c r="W844"/>
      <c r="X844"/>
      <c r="Y844"/>
      <c r="Z844"/>
      <c r="AA844"/>
      <c r="AB844"/>
      <c r="AC844"/>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row>
    <row r="845" spans="1:78">
      <c r="A845"/>
      <c r="B845"/>
      <c r="C845"/>
      <c r="D845"/>
      <c r="E845"/>
      <c r="F845"/>
      <c r="G845"/>
      <c r="H845"/>
      <c r="I845"/>
      <c r="J845"/>
      <c r="K845"/>
      <c r="L845"/>
      <c r="M845"/>
      <c r="N845"/>
      <c r="O845"/>
      <c r="P845"/>
      <c r="Q845"/>
      <c r="R845"/>
      <c r="S845"/>
      <c r="T845"/>
      <c r="U845"/>
      <c r="V845"/>
      <c r="W845"/>
      <c r="X845"/>
      <c r="Y845"/>
      <c r="Z845"/>
      <c r="AA845"/>
      <c r="AB845"/>
      <c r="AC845"/>
      <c r="AD845"/>
      <c r="AE845"/>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row>
    <row r="846" spans="1:78">
      <c r="A846"/>
      <c r="B846"/>
      <c r="C846"/>
      <c r="D846"/>
      <c r="E846"/>
      <c r="F846"/>
      <c r="G846"/>
      <c r="H846"/>
      <c r="I846"/>
      <c r="J846"/>
      <c r="K846"/>
      <c r="L846"/>
      <c r="M846"/>
      <c r="N846"/>
      <c r="O846"/>
      <c r="P846"/>
      <c r="Q846"/>
      <c r="R846"/>
      <c r="S846"/>
      <c r="T846"/>
      <c r="U846"/>
      <c r="V846"/>
      <c r="W846"/>
      <c r="X846"/>
      <c r="Y846"/>
      <c r="Z846"/>
      <c r="AA846"/>
      <c r="AB846"/>
      <c r="AC846"/>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row>
    <row r="847" spans="1:78">
      <c r="A847"/>
      <c r="B847"/>
      <c r="C847"/>
      <c r="D847"/>
      <c r="E847"/>
      <c r="F847"/>
      <c r="G847"/>
      <c r="H847"/>
      <c r="I847"/>
      <c r="J847"/>
      <c r="K847"/>
      <c r="L847"/>
      <c r="M847"/>
      <c r="N847"/>
      <c r="O847"/>
      <c r="P847"/>
      <c r="Q847"/>
      <c r="R847"/>
      <c r="S847"/>
      <c r="T847"/>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row>
    <row r="848" spans="1:78">
      <c r="A848"/>
      <c r="B848"/>
      <c r="C848"/>
      <c r="D848"/>
      <c r="E848"/>
      <c r="F848"/>
      <c r="G848"/>
      <c r="H848"/>
      <c r="I848"/>
      <c r="J848"/>
      <c r="K848"/>
      <c r="L848"/>
      <c r="M848"/>
      <c r="N848"/>
      <c r="O848"/>
      <c r="P848"/>
      <c r="Q848"/>
      <c r="R848"/>
      <c r="S848"/>
      <c r="T848"/>
      <c r="U848"/>
      <c r="V848"/>
      <c r="W848"/>
      <c r="X848"/>
      <c r="Y848"/>
      <c r="Z848"/>
      <c r="AA848"/>
      <c r="AB848"/>
      <c r="AC848"/>
      <c r="AD848"/>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row>
    <row r="849" spans="1:78">
      <c r="A849"/>
      <c r="B849"/>
      <c r="C849"/>
      <c r="D849"/>
      <c r="E849"/>
      <c r="F849"/>
      <c r="G849"/>
      <c r="H849"/>
      <c r="I849"/>
      <c r="J849"/>
      <c r="K849"/>
      <c r="L849"/>
      <c r="M849"/>
      <c r="N849"/>
      <c r="O849"/>
      <c r="P849"/>
      <c r="Q849"/>
      <c r="R849"/>
      <c r="S849"/>
      <c r="T849"/>
      <c r="U849"/>
      <c r="V849"/>
      <c r="W849"/>
      <c r="X849"/>
      <c r="Y849"/>
      <c r="Z849"/>
      <c r="AA849"/>
      <c r="AB849"/>
      <c r="AC849"/>
      <c r="AD849"/>
      <c r="AE849"/>
      <c r="AF849"/>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row>
    <row r="850" spans="1:78">
      <c r="A850"/>
      <c r="B850"/>
      <c r="C850"/>
      <c r="D850"/>
      <c r="E850"/>
      <c r="F850"/>
      <c r="G850"/>
      <c r="H850"/>
      <c r="I850"/>
      <c r="J850"/>
      <c r="K850"/>
      <c r="L850"/>
      <c r="M850"/>
      <c r="N850"/>
      <c r="O850"/>
      <c r="P850"/>
      <c r="Q850"/>
      <c r="R850"/>
      <c r="S850"/>
      <c r="T850"/>
      <c r="U850"/>
      <c r="V850"/>
      <c r="W850"/>
      <c r="X850"/>
      <c r="Y850"/>
      <c r="Z850"/>
      <c r="AA850"/>
      <c r="AB850"/>
      <c r="AC850"/>
      <c r="AD850"/>
      <c r="AE850"/>
      <c r="AF850"/>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row>
    <row r="851" spans="1:78">
      <c r="A851"/>
      <c r="B851"/>
      <c r="C851"/>
      <c r="D851"/>
      <c r="E851"/>
      <c r="F851"/>
      <c r="G851"/>
      <c r="H851"/>
      <c r="I851"/>
      <c r="J851"/>
      <c r="K851"/>
      <c r="L851"/>
      <c r="M851"/>
      <c r="N851"/>
      <c r="O851"/>
      <c r="P851"/>
      <c r="Q851"/>
      <c r="R851"/>
      <c r="S851"/>
      <c r="T851"/>
      <c r="U851"/>
      <c r="V851"/>
      <c r="W851"/>
      <c r="X851"/>
      <c r="Y851"/>
      <c r="Z851"/>
      <c r="AA851"/>
      <c r="AB851"/>
      <c r="AC851"/>
      <c r="AD851"/>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row>
    <row r="852" spans="1:78">
      <c r="A852"/>
      <c r="B852"/>
      <c r="C852"/>
      <c r="D852"/>
      <c r="E852"/>
      <c r="F852"/>
      <c r="G852"/>
      <c r="H852"/>
      <c r="I852"/>
      <c r="J852"/>
      <c r="K852"/>
      <c r="L852"/>
      <c r="M852"/>
      <c r="N852"/>
      <c r="O852"/>
      <c r="P852"/>
      <c r="Q852"/>
      <c r="R852"/>
      <c r="S852"/>
      <c r="T852"/>
      <c r="U852"/>
      <c r="V852"/>
      <c r="W852"/>
      <c r="X852"/>
      <c r="Y852"/>
      <c r="Z852"/>
      <c r="AA852"/>
      <c r="AB852"/>
      <c r="AC852"/>
      <c r="AD852"/>
      <c r="AE852"/>
      <c r="AF852"/>
      <c r="AG852"/>
      <c r="AH852"/>
      <c r="AI852"/>
      <c r="AJ852"/>
      <c r="AK852"/>
      <c r="AL852"/>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row>
    <row r="853" spans="1:78">
      <c r="A853"/>
      <c r="B853"/>
      <c r="C853"/>
      <c r="D853"/>
      <c r="E853"/>
      <c r="F853"/>
      <c r="G853"/>
      <c r="H853"/>
      <c r="I853"/>
      <c r="J853"/>
      <c r="K853"/>
      <c r="L853"/>
      <c r="M853"/>
      <c r="N853"/>
      <c r="O853"/>
      <c r="P853"/>
      <c r="Q853"/>
      <c r="R853"/>
      <c r="S853"/>
      <c r="T853"/>
      <c r="U853"/>
      <c r="V853"/>
      <c r="W853"/>
      <c r="X853"/>
      <c r="Y853"/>
      <c r="Z853"/>
      <c r="AA853"/>
      <c r="AB853"/>
      <c r="AC853"/>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row>
    <row r="854" spans="1:78">
      <c r="A854"/>
      <c r="B854"/>
      <c r="C854"/>
      <c r="D854"/>
      <c r="E854"/>
      <c r="F854"/>
      <c r="G854"/>
      <c r="H854"/>
      <c r="I854"/>
      <c r="J854"/>
      <c r="K854"/>
      <c r="L854"/>
      <c r="M854"/>
      <c r="N854"/>
      <c r="O854"/>
      <c r="P854"/>
      <c r="Q854"/>
      <c r="R854"/>
      <c r="S854"/>
      <c r="T854"/>
      <c r="U854"/>
      <c r="V854"/>
      <c r="W854"/>
      <c r="X854"/>
      <c r="Y854"/>
      <c r="Z854"/>
      <c r="AA854"/>
      <c r="AB854"/>
      <c r="AC854"/>
      <c r="AD854"/>
      <c r="AE854"/>
      <c r="AF854"/>
      <c r="AG854"/>
      <c r="AH854"/>
      <c r="AI854"/>
      <c r="AJ854"/>
      <c r="AK854"/>
      <c r="AL854"/>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row>
    <row r="855" spans="1:78">
      <c r="A855"/>
      <c r="B855"/>
      <c r="C855"/>
      <c r="D855"/>
      <c r="E855"/>
      <c r="F855"/>
      <c r="G855"/>
      <c r="H855"/>
      <c r="I855"/>
      <c r="J855"/>
      <c r="K855"/>
      <c r="L855"/>
      <c r="M855"/>
      <c r="N855"/>
      <c r="O855"/>
      <c r="P855"/>
      <c r="Q855"/>
      <c r="R855"/>
      <c r="S855"/>
      <c r="T855"/>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row>
    <row r="856" spans="1:78">
      <c r="A856"/>
      <c r="B856"/>
      <c r="C856"/>
      <c r="D856"/>
      <c r="E856"/>
      <c r="F856"/>
      <c r="G856"/>
      <c r="H856"/>
      <c r="I856"/>
      <c r="J856"/>
      <c r="K856"/>
      <c r="L856"/>
      <c r="M856"/>
      <c r="N856"/>
      <c r="O856"/>
      <c r="P856"/>
      <c r="Q856"/>
      <c r="R856"/>
      <c r="S856"/>
      <c r="T856"/>
      <c r="U856"/>
      <c r="V856"/>
      <c r="W856"/>
      <c r="X856"/>
      <c r="Y856"/>
      <c r="Z856"/>
      <c r="AA856"/>
      <c r="AB856"/>
      <c r="AC856"/>
      <c r="AD856"/>
      <c r="AE856"/>
      <c r="AF856"/>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row>
    <row r="857" spans="1:78">
      <c r="A857"/>
      <c r="B857"/>
      <c r="C857"/>
      <c r="D857"/>
      <c r="E857"/>
      <c r="F857"/>
      <c r="G857"/>
      <c r="H857"/>
      <c r="I857"/>
      <c r="J857"/>
      <c r="K857"/>
      <c r="L857"/>
      <c r="M857"/>
      <c r="N857"/>
      <c r="O857"/>
      <c r="P857"/>
      <c r="Q857"/>
      <c r="R857"/>
      <c r="S857"/>
      <c r="T857"/>
      <c r="U857"/>
      <c r="V857"/>
      <c r="W857"/>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row>
    <row r="858" spans="1:78">
      <c r="A858"/>
      <c r="B858"/>
      <c r="C858"/>
      <c r="D858"/>
      <c r="E858"/>
      <c r="F858"/>
      <c r="G858"/>
      <c r="H858"/>
      <c r="I858"/>
      <c r="J858"/>
      <c r="K858"/>
      <c r="L858"/>
      <c r="M858"/>
      <c r="N858"/>
      <c r="O858"/>
      <c r="P858"/>
      <c r="Q858"/>
      <c r="R858"/>
      <c r="S858"/>
      <c r="T858"/>
      <c r="U858"/>
      <c r="V858"/>
      <c r="W858"/>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row>
    <row r="859" spans="1:78">
      <c r="A859"/>
      <c r="B859"/>
      <c r="C859"/>
      <c r="D859"/>
      <c r="E859"/>
      <c r="F859"/>
      <c r="G859"/>
      <c r="H859"/>
      <c r="I859"/>
      <c r="J859"/>
      <c r="K859"/>
      <c r="L859"/>
      <c r="M859"/>
      <c r="N859"/>
      <c r="O859"/>
      <c r="P859"/>
      <c r="Q859"/>
      <c r="R859"/>
      <c r="S859"/>
      <c r="T859"/>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row>
    <row r="860" spans="1:78">
      <c r="A860"/>
      <c r="B860"/>
      <c r="C860"/>
      <c r="D860"/>
      <c r="E860"/>
      <c r="F860"/>
      <c r="G860"/>
      <c r="H860"/>
      <c r="I860"/>
      <c r="J860"/>
      <c r="K860"/>
      <c r="L860"/>
      <c r="M860"/>
      <c r="N860"/>
      <c r="O860"/>
      <c r="P860"/>
      <c r="Q860"/>
      <c r="R860"/>
      <c r="S860"/>
      <c r="T860"/>
      <c r="U860"/>
      <c r="V860"/>
      <c r="W860"/>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row>
    <row r="861" spans="1:78">
      <c r="A861"/>
      <c r="B861"/>
      <c r="C861"/>
      <c r="D861"/>
      <c r="E861"/>
      <c r="F861"/>
      <c r="G861"/>
      <c r="H861"/>
      <c r="I861"/>
      <c r="J861"/>
      <c r="K861"/>
      <c r="L861"/>
      <c r="M861"/>
      <c r="N861"/>
      <c r="O861"/>
      <c r="P861"/>
      <c r="Q861"/>
      <c r="R861"/>
      <c r="S861"/>
      <c r="T861"/>
      <c r="U861"/>
      <c r="V861"/>
      <c r="W861"/>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row>
    <row r="862" spans="1:78">
      <c r="A862"/>
      <c r="B862"/>
      <c r="C862"/>
      <c r="D862"/>
      <c r="E862"/>
      <c r="F862"/>
      <c r="G862"/>
      <c r="H862"/>
      <c r="I862"/>
      <c r="J862"/>
      <c r="K862"/>
      <c r="L862"/>
      <c r="M862"/>
      <c r="N862"/>
      <c r="O862"/>
      <c r="P862"/>
      <c r="Q862"/>
      <c r="R862"/>
      <c r="S862"/>
      <c r="T862"/>
      <c r="U862"/>
      <c r="V862"/>
      <c r="W862"/>
      <c r="X862"/>
      <c r="Y862"/>
      <c r="Z862"/>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row>
    <row r="863" spans="1:78">
      <c r="A863"/>
      <c r="B863"/>
      <c r="C863"/>
      <c r="D863"/>
      <c r="E863"/>
      <c r="F863"/>
      <c r="G863"/>
      <c r="H863"/>
      <c r="I863"/>
      <c r="J863"/>
      <c r="K863"/>
      <c r="L863"/>
      <c r="M863"/>
      <c r="N863"/>
      <c r="O863"/>
      <c r="P863"/>
      <c r="Q863"/>
      <c r="R863"/>
      <c r="S863"/>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row>
    <row r="864" spans="1:78">
      <c r="A864"/>
      <c r="B864"/>
      <c r="C864"/>
      <c r="D864"/>
      <c r="E864"/>
      <c r="F864"/>
      <c r="G864"/>
      <c r="H864"/>
      <c r="I864"/>
      <c r="J864"/>
      <c r="K864"/>
      <c r="L864"/>
      <c r="M864"/>
      <c r="N864"/>
      <c r="O864"/>
      <c r="P864"/>
      <c r="Q864"/>
      <c r="R864"/>
      <c r="S864"/>
      <c r="T864"/>
      <c r="U864"/>
      <c r="V864"/>
      <c r="W864"/>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row>
    <row r="865" spans="1:78">
      <c r="A865"/>
      <c r="B865"/>
      <c r="C865"/>
      <c r="D865"/>
      <c r="E865"/>
      <c r="F865"/>
      <c r="G865"/>
      <c r="H865"/>
      <c r="I865"/>
      <c r="J865"/>
      <c r="K865"/>
      <c r="L865"/>
      <c r="M865"/>
      <c r="N865"/>
      <c r="O865"/>
      <c r="P865"/>
      <c r="Q865"/>
      <c r="R865"/>
      <c r="S865"/>
      <c r="T865"/>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row>
    <row r="866" spans="1:78">
      <c r="A866"/>
      <c r="B866"/>
      <c r="C866"/>
      <c r="D866"/>
      <c r="E866"/>
      <c r="F866"/>
      <c r="G866"/>
      <c r="H866"/>
      <c r="I866"/>
      <c r="J866"/>
      <c r="K866"/>
      <c r="L866"/>
      <c r="M866"/>
      <c r="N866"/>
      <c r="O866"/>
      <c r="P866"/>
      <c r="Q866"/>
      <c r="R866"/>
      <c r="S866"/>
      <c r="T866"/>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row>
    <row r="867" spans="1:78">
      <c r="A867"/>
      <c r="B867"/>
      <c r="C867"/>
      <c r="D867"/>
      <c r="E867"/>
      <c r="F867"/>
      <c r="G867"/>
      <c r="H867"/>
      <c r="I867"/>
      <c r="J867"/>
      <c r="K867"/>
      <c r="L867"/>
      <c r="M867"/>
      <c r="N867"/>
      <c r="O867"/>
      <c r="P867"/>
      <c r="Q867"/>
      <c r="R867"/>
      <c r="S867"/>
      <c r="T867"/>
      <c r="U867"/>
      <c r="V867"/>
      <c r="W867"/>
      <c r="X867"/>
      <c r="Y867"/>
      <c r="Z867"/>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row>
    <row r="868" spans="1:78">
      <c r="A868"/>
      <c r="B868"/>
      <c r="C868"/>
      <c r="D868"/>
      <c r="E868"/>
      <c r="F868"/>
      <c r="G868"/>
      <c r="H868"/>
      <c r="I868"/>
      <c r="J868"/>
      <c r="K868"/>
      <c r="L868"/>
      <c r="M868"/>
      <c r="N868"/>
      <c r="O868"/>
      <c r="P868"/>
      <c r="Q868"/>
      <c r="R868"/>
      <c r="S868"/>
      <c r="T868"/>
      <c r="U868"/>
      <c r="V868"/>
      <c r="W868"/>
      <c r="X868"/>
      <c r="Y868"/>
      <c r="Z868"/>
      <c r="AA868"/>
      <c r="AB868"/>
      <c r="AC868"/>
      <c r="AD868"/>
      <c r="AE868"/>
      <c r="AF868"/>
      <c r="AG868"/>
      <c r="AH868"/>
      <c r="AI868"/>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row>
    <row r="869" spans="1:78">
      <c r="A869"/>
      <c r="B869"/>
      <c r="C869"/>
      <c r="D869"/>
      <c r="E869"/>
      <c r="F869"/>
      <c r="G869"/>
      <c r="H869"/>
      <c r="I869"/>
      <c r="J869"/>
      <c r="K869"/>
      <c r="L869"/>
      <c r="M869"/>
      <c r="N869"/>
      <c r="O869"/>
      <c r="P869"/>
      <c r="Q869"/>
      <c r="R869"/>
      <c r="S869"/>
      <c r="T869"/>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row>
    <row r="870" spans="1:78">
      <c r="A870"/>
      <c r="B870"/>
      <c r="C870"/>
      <c r="D870"/>
      <c r="E870"/>
      <c r="F870"/>
      <c r="G870"/>
      <c r="H870"/>
      <c r="I870"/>
      <c r="J870"/>
      <c r="K870"/>
      <c r="L870"/>
      <c r="M870"/>
      <c r="N870"/>
      <c r="O870"/>
      <c r="P870"/>
      <c r="Q870"/>
      <c r="R870"/>
      <c r="S870"/>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row>
    <row r="871" spans="1:78">
      <c r="A871"/>
      <c r="B871"/>
      <c r="C871"/>
      <c r="D871"/>
      <c r="E871"/>
      <c r="F871"/>
      <c r="G871"/>
      <c r="H871"/>
      <c r="I871"/>
      <c r="J871"/>
      <c r="K871"/>
      <c r="L871"/>
      <c r="M871"/>
      <c r="N871"/>
      <c r="O871"/>
      <c r="P871"/>
      <c r="Q871"/>
      <c r="R871"/>
      <c r="S871"/>
      <c r="T871"/>
      <c r="U871"/>
      <c r="V871"/>
      <c r="W871"/>
      <c r="X871"/>
      <c r="Y871"/>
      <c r="Z871"/>
      <c r="AA871"/>
      <c r="AB871"/>
      <c r="AC871"/>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row>
    <row r="872" spans="1:78">
      <c r="A872"/>
      <c r="B872"/>
      <c r="C872"/>
      <c r="D872"/>
      <c r="E872"/>
      <c r="F872"/>
      <c r="G872"/>
      <c r="H872"/>
      <c r="I872"/>
      <c r="J872"/>
      <c r="K872"/>
      <c r="L872"/>
      <c r="M872"/>
      <c r="N872"/>
      <c r="O872"/>
      <c r="P872"/>
      <c r="Q872"/>
      <c r="R872"/>
      <c r="S872"/>
      <c r="T872"/>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row>
    <row r="873" spans="1:78">
      <c r="A873"/>
      <c r="B873"/>
      <c r="C873"/>
      <c r="D873"/>
      <c r="E873"/>
      <c r="F873"/>
      <c r="G873"/>
      <c r="H873"/>
      <c r="I873"/>
      <c r="J873"/>
      <c r="K873"/>
      <c r="L873"/>
      <c r="M873"/>
      <c r="N873"/>
      <c r="O873"/>
      <c r="P873"/>
      <c r="Q873"/>
      <c r="R873"/>
      <c r="S873"/>
      <c r="T873"/>
      <c r="U873"/>
      <c r="V873"/>
      <c r="W873"/>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row>
    <row r="874" spans="1:78">
      <c r="A874"/>
      <c r="B874"/>
      <c r="C874"/>
      <c r="D874"/>
      <c r="E874"/>
      <c r="F874"/>
      <c r="G874"/>
      <c r="H874"/>
      <c r="I874"/>
      <c r="J874"/>
      <c r="K874"/>
      <c r="L874"/>
      <c r="M874"/>
      <c r="N874"/>
      <c r="O874"/>
      <c r="P874"/>
      <c r="Q874"/>
      <c r="R874"/>
      <c r="S874"/>
      <c r="T874"/>
      <c r="U874"/>
      <c r="V874"/>
      <c r="W874"/>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row>
    <row r="875" spans="1:78">
      <c r="A875"/>
      <c r="B875"/>
      <c r="C875"/>
      <c r="D875"/>
      <c r="E875"/>
      <c r="F875"/>
      <c r="G875"/>
      <c r="H875"/>
      <c r="I875"/>
      <c r="J875"/>
      <c r="K875"/>
      <c r="L875"/>
      <c r="M875"/>
      <c r="N875"/>
      <c r="O875"/>
      <c r="P875"/>
      <c r="Q875"/>
      <c r="R875"/>
      <c r="S875"/>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row>
    <row r="876" spans="1:78">
      <c r="A876"/>
      <c r="B876"/>
      <c r="C876"/>
      <c r="D876"/>
      <c r="E876"/>
      <c r="F876"/>
      <c r="G876"/>
      <c r="H876"/>
      <c r="I876"/>
      <c r="J876"/>
      <c r="K876"/>
      <c r="L876"/>
      <c r="M876"/>
      <c r="N876"/>
      <c r="O876"/>
      <c r="P876"/>
      <c r="Q876"/>
      <c r="R876"/>
      <c r="S876"/>
      <c r="T876"/>
      <c r="U876"/>
      <c r="V876"/>
      <c r="W876"/>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row>
    <row r="877" spans="1:78">
      <c r="A877"/>
      <c r="B877"/>
      <c r="C877"/>
      <c r="D877"/>
      <c r="E877"/>
      <c r="F877"/>
      <c r="G877"/>
      <c r="H877"/>
      <c r="I877"/>
      <c r="J877"/>
      <c r="K877"/>
      <c r="L877"/>
      <c r="M877"/>
      <c r="N877"/>
      <c r="O877"/>
      <c r="P877"/>
      <c r="Q877"/>
      <c r="R877"/>
      <c r="S877"/>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row>
    <row r="878" spans="1:78">
      <c r="A878"/>
      <c r="B878"/>
      <c r="C878"/>
      <c r="D878"/>
      <c r="E878"/>
      <c r="F878"/>
      <c r="G878"/>
      <c r="H878"/>
      <c r="I878"/>
      <c r="J878"/>
      <c r="K878"/>
      <c r="L878"/>
      <c r="M878"/>
      <c r="N878"/>
      <c r="O878"/>
      <c r="P878"/>
      <c r="Q878"/>
      <c r="R878"/>
      <c r="S878"/>
      <c r="T878"/>
      <c r="U878"/>
      <c r="V878"/>
      <c r="W878"/>
      <c r="X878"/>
      <c r="Y878"/>
      <c r="Z878"/>
      <c r="AA878"/>
      <c r="AB878"/>
      <c r="AC878"/>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row>
    <row r="879" spans="1:78">
      <c r="A879"/>
      <c r="B879"/>
      <c r="C879"/>
      <c r="D879"/>
      <c r="E879"/>
      <c r="F879"/>
      <c r="G879"/>
      <c r="H879"/>
      <c r="I879"/>
      <c r="J879"/>
      <c r="K879"/>
      <c r="L879"/>
      <c r="M879"/>
      <c r="N879"/>
      <c r="O879"/>
      <c r="P879"/>
      <c r="Q879"/>
      <c r="R879"/>
      <c r="S879"/>
      <c r="T879"/>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row>
    <row r="880" spans="1:78">
      <c r="A880"/>
      <c r="B880"/>
      <c r="C880"/>
      <c r="D880"/>
      <c r="E880"/>
      <c r="F880"/>
      <c r="G880"/>
      <c r="H880"/>
      <c r="I880"/>
      <c r="J880"/>
      <c r="K880"/>
      <c r="L880"/>
      <c r="M880"/>
      <c r="N880"/>
      <c r="O880"/>
      <c r="P880"/>
      <c r="Q880"/>
      <c r="R880"/>
      <c r="S880"/>
      <c r="T880"/>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row>
    <row r="881" spans="1:78">
      <c r="A881"/>
      <c r="B881"/>
      <c r="C881"/>
      <c r="D881"/>
      <c r="E881"/>
      <c r="F881"/>
      <c r="G881"/>
      <c r="H881"/>
      <c r="I881"/>
      <c r="J881"/>
      <c r="K881"/>
      <c r="L881"/>
      <c r="M881"/>
      <c r="N881"/>
      <c r="O881"/>
      <c r="P881"/>
      <c r="Q881"/>
      <c r="R881"/>
      <c r="S881"/>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row>
    <row r="882" spans="1:78">
      <c r="A882"/>
      <c r="B882"/>
      <c r="C882"/>
      <c r="D882"/>
      <c r="E882"/>
      <c r="F882"/>
      <c r="G882"/>
      <c r="H882"/>
      <c r="I882"/>
      <c r="J882"/>
      <c r="K882"/>
      <c r="L882"/>
      <c r="M882"/>
      <c r="N882"/>
      <c r="O882"/>
      <c r="P882"/>
      <c r="Q882"/>
      <c r="R882"/>
      <c r="S882"/>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row>
    <row r="883" spans="1:78">
      <c r="A883"/>
      <c r="B883"/>
      <c r="C883"/>
      <c r="D883"/>
      <c r="E883"/>
      <c r="F883"/>
      <c r="G883"/>
      <c r="H883"/>
      <c r="I883"/>
      <c r="J883"/>
      <c r="K883"/>
      <c r="L883"/>
      <c r="M883"/>
      <c r="N883"/>
      <c r="O883"/>
      <c r="P883"/>
      <c r="Q883"/>
      <c r="R883"/>
      <c r="S883"/>
      <c r="T883"/>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row>
    <row r="884" spans="1:78">
      <c r="A884"/>
      <c r="B884"/>
      <c r="C884"/>
      <c r="D884"/>
      <c r="E884"/>
      <c r="F884"/>
      <c r="G884"/>
      <c r="H884"/>
      <c r="I884"/>
      <c r="J884"/>
      <c r="K884"/>
      <c r="L884"/>
      <c r="M884"/>
      <c r="N884"/>
      <c r="O884"/>
      <c r="P884"/>
      <c r="Q884"/>
      <c r="R884"/>
      <c r="S884"/>
      <c r="T884"/>
      <c r="U884"/>
      <c r="V884"/>
      <c r="W884"/>
      <c r="X884"/>
      <c r="Y884"/>
      <c r="Z884"/>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row>
    <row r="885" spans="1:78">
      <c r="A885"/>
      <c r="B885"/>
      <c r="C885"/>
      <c r="D885"/>
      <c r="E885"/>
      <c r="F885"/>
      <c r="G885"/>
      <c r="H885"/>
      <c r="I885"/>
      <c r="J885"/>
      <c r="K885"/>
      <c r="L885"/>
      <c r="M885"/>
      <c r="N885"/>
      <c r="O885"/>
      <c r="P885"/>
      <c r="Q885"/>
      <c r="R885"/>
      <c r="S885"/>
      <c r="T885"/>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row>
    <row r="886" spans="1:78">
      <c r="A886"/>
      <c r="B886"/>
      <c r="C886"/>
      <c r="D886"/>
      <c r="E886"/>
      <c r="F886"/>
      <c r="G886"/>
      <c r="H886"/>
      <c r="I886"/>
      <c r="J886"/>
      <c r="K886"/>
      <c r="L886"/>
      <c r="M886"/>
      <c r="N886"/>
      <c r="O886"/>
      <c r="P886"/>
      <c r="Q886"/>
      <c r="R886"/>
      <c r="S886"/>
      <c r="T886"/>
      <c r="U886"/>
      <c r="V886"/>
      <c r="W886"/>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row>
    <row r="887" spans="1:78">
      <c r="A887"/>
      <c r="B887"/>
      <c r="C887"/>
      <c r="D887"/>
      <c r="E887"/>
      <c r="F887"/>
      <c r="G887"/>
      <c r="H887"/>
      <c r="I887"/>
      <c r="J887"/>
      <c r="K887"/>
      <c r="L887"/>
      <c r="M887"/>
      <c r="N887"/>
      <c r="O887"/>
      <c r="P887"/>
      <c r="Q887"/>
      <c r="R887"/>
      <c r="S887"/>
      <c r="T887"/>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row>
    <row r="888" spans="1:78">
      <c r="A888"/>
      <c r="B888"/>
      <c r="C888"/>
      <c r="D888"/>
      <c r="E888"/>
      <c r="F888"/>
      <c r="G888"/>
      <c r="H888"/>
      <c r="I888"/>
      <c r="J888"/>
      <c r="K888"/>
      <c r="L888"/>
      <c r="M888"/>
      <c r="N888"/>
      <c r="O888"/>
      <c r="P888"/>
      <c r="Q888"/>
      <c r="R888"/>
      <c r="S888"/>
      <c r="T888"/>
      <c r="U888"/>
      <c r="V888"/>
      <c r="W888"/>
      <c r="X888"/>
      <c r="Y888"/>
      <c r="Z888"/>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row>
    <row r="889" spans="1:78">
      <c r="A889"/>
      <c r="B889"/>
      <c r="C889"/>
      <c r="D889"/>
      <c r="E889"/>
      <c r="F889"/>
      <c r="G889"/>
      <c r="H889"/>
      <c r="I889"/>
      <c r="J889"/>
      <c r="K889"/>
      <c r="L889"/>
      <c r="M889"/>
      <c r="N889"/>
      <c r="O889"/>
      <c r="P889"/>
      <c r="Q889"/>
      <c r="R889"/>
      <c r="S889"/>
      <c r="T889"/>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row>
    <row r="890" spans="1:78">
      <c r="A890"/>
      <c r="B890"/>
      <c r="C890"/>
      <c r="D890"/>
      <c r="E890"/>
      <c r="F890"/>
      <c r="G890"/>
      <c r="H890"/>
      <c r="I890"/>
      <c r="J890"/>
      <c r="K890"/>
      <c r="L890"/>
      <c r="M890"/>
      <c r="N890"/>
      <c r="O890"/>
      <c r="P890"/>
      <c r="Q890"/>
      <c r="R890"/>
      <c r="S890"/>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row>
    <row r="891" spans="1:78">
      <c r="A891"/>
      <c r="B891"/>
      <c r="C891"/>
      <c r="D891"/>
      <c r="E891"/>
      <c r="F891"/>
      <c r="G891"/>
      <c r="H891"/>
      <c r="I891"/>
      <c r="J891"/>
      <c r="K891"/>
      <c r="L891"/>
      <c r="M891"/>
      <c r="N891"/>
      <c r="O891"/>
      <c r="P891"/>
      <c r="Q891"/>
      <c r="R891"/>
      <c r="S891"/>
      <c r="T891"/>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row>
    <row r="892" spans="1:78">
      <c r="A892"/>
      <c r="B892"/>
      <c r="C892"/>
      <c r="D892"/>
      <c r="E892"/>
      <c r="F892"/>
      <c r="G892"/>
      <c r="H892"/>
      <c r="I892"/>
      <c r="J892"/>
      <c r="K892"/>
      <c r="L892"/>
      <c r="M892"/>
      <c r="N892"/>
      <c r="O892"/>
      <c r="P892"/>
      <c r="Q892"/>
      <c r="R892"/>
      <c r="S892"/>
      <c r="T892"/>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row>
    <row r="893" spans="1:78">
      <c r="A893"/>
      <c r="B893"/>
      <c r="C893"/>
      <c r="D893"/>
      <c r="E893"/>
      <c r="F893"/>
      <c r="G893"/>
      <c r="H893"/>
      <c r="I893"/>
      <c r="J893"/>
      <c r="K893"/>
      <c r="L893"/>
      <c r="M893"/>
      <c r="N893"/>
      <c r="O893"/>
      <c r="P893"/>
      <c r="Q893"/>
      <c r="R893"/>
      <c r="S893"/>
      <c r="T893"/>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row>
    <row r="894" spans="1:78">
      <c r="A894"/>
      <c r="B894"/>
      <c r="C894"/>
      <c r="D894"/>
      <c r="E894"/>
      <c r="F894"/>
      <c r="G894"/>
      <c r="H894"/>
      <c r="I894"/>
      <c r="J894"/>
      <c r="K894"/>
      <c r="L894"/>
      <c r="M894"/>
      <c r="N894"/>
      <c r="O894"/>
      <c r="P894"/>
      <c r="Q894"/>
      <c r="R894"/>
      <c r="S894"/>
      <c r="T894"/>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c r="BR894"/>
      <c r="BS894"/>
      <c r="BT894"/>
      <c r="BU894"/>
      <c r="BV894"/>
      <c r="BW894"/>
      <c r="BX894"/>
      <c r="BY894"/>
      <c r="BZ894"/>
    </row>
    <row r="895" spans="1:78">
      <c r="A895"/>
      <c r="B895"/>
      <c r="C895"/>
      <c r="D895"/>
      <c r="E895"/>
      <c r="F895"/>
      <c r="G895"/>
      <c r="H895"/>
      <c r="I895"/>
      <c r="J895"/>
      <c r="K895"/>
      <c r="L895"/>
      <c r="M895"/>
      <c r="N895"/>
      <c r="O895"/>
      <c r="P895"/>
      <c r="Q895"/>
      <c r="R895"/>
      <c r="S895"/>
      <c r="T895"/>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row>
    <row r="896" spans="1:78">
      <c r="A896"/>
      <c r="B896"/>
      <c r="C896"/>
      <c r="D896"/>
      <c r="E896"/>
      <c r="F896"/>
      <c r="G896"/>
      <c r="H896"/>
      <c r="I896"/>
      <c r="J896"/>
      <c r="K896"/>
      <c r="L896"/>
      <c r="M896"/>
      <c r="N896"/>
      <c r="O896"/>
      <c r="P896"/>
      <c r="Q896"/>
      <c r="R896"/>
      <c r="S896"/>
      <c r="T896"/>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row>
    <row r="897" spans="1:78">
      <c r="A897"/>
      <c r="B897"/>
      <c r="C897"/>
      <c r="D897"/>
      <c r="E897"/>
      <c r="F897"/>
      <c r="G897"/>
      <c r="H897"/>
      <c r="I897"/>
      <c r="J897"/>
      <c r="K897"/>
      <c r="L897"/>
      <c r="M897"/>
      <c r="N897"/>
      <c r="O897"/>
      <c r="P897"/>
      <c r="Q897"/>
      <c r="R897"/>
      <c r="S897"/>
      <c r="T897"/>
      <c r="U897"/>
      <c r="V897"/>
      <c r="W897"/>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row>
    <row r="898" spans="1:78">
      <c r="A898"/>
      <c r="B898"/>
      <c r="C898"/>
      <c r="D898"/>
      <c r="E898"/>
      <c r="F898"/>
      <c r="G898"/>
      <c r="H898"/>
      <c r="I898"/>
      <c r="J898"/>
      <c r="K898"/>
      <c r="L898"/>
      <c r="M898"/>
      <c r="N898"/>
      <c r="O898"/>
      <c r="P898"/>
      <c r="Q898"/>
      <c r="R898"/>
      <c r="S898"/>
      <c r="T898"/>
      <c r="U898"/>
      <c r="V898"/>
      <c r="W898"/>
      <c r="X898"/>
      <c r="Y898"/>
      <c r="Z898"/>
      <c r="AA898"/>
      <c r="AB898"/>
      <c r="AC898"/>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c r="BS898"/>
      <c r="BT898"/>
      <c r="BU898"/>
      <c r="BV898"/>
      <c r="BW898"/>
      <c r="BX898"/>
      <c r="BY898"/>
      <c r="BZ898"/>
    </row>
    <row r="899" spans="1:78">
      <c r="A899"/>
      <c r="B899"/>
      <c r="C899"/>
      <c r="D899"/>
      <c r="E899"/>
      <c r="F899"/>
      <c r="G899"/>
      <c r="H899"/>
      <c r="I899"/>
      <c r="J899"/>
      <c r="K899"/>
      <c r="L899"/>
      <c r="M899"/>
      <c r="N899"/>
      <c r="O899"/>
      <c r="P899"/>
      <c r="Q899"/>
      <c r="R899"/>
      <c r="S899"/>
      <c r="T899"/>
      <c r="U899"/>
      <c r="V899"/>
      <c r="W899"/>
      <c r="X899"/>
      <c r="Y899"/>
      <c r="Z899"/>
      <c r="AA899"/>
      <c r="AB899"/>
      <c r="AC899"/>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row>
    <row r="900" spans="1:78">
      <c r="A900"/>
      <c r="B900"/>
      <c r="C900"/>
      <c r="D900"/>
      <c r="E900"/>
      <c r="F900"/>
      <c r="G900"/>
      <c r="H900"/>
      <c r="I900"/>
      <c r="J900"/>
      <c r="K900"/>
      <c r="L900"/>
      <c r="M900"/>
      <c r="N900"/>
      <c r="O900"/>
      <c r="P900"/>
      <c r="Q900"/>
      <c r="R900"/>
      <c r="S900"/>
      <c r="T900"/>
      <c r="U900"/>
      <c r="V900"/>
      <c r="W900"/>
      <c r="X900"/>
      <c r="Y900"/>
      <c r="Z900"/>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row>
    <row r="901" spans="1:78">
      <c r="A901"/>
      <c r="B901"/>
      <c r="C901"/>
      <c r="D901"/>
      <c r="E901"/>
      <c r="F901"/>
      <c r="G901"/>
      <c r="H901"/>
      <c r="I901"/>
      <c r="J901"/>
      <c r="K901"/>
      <c r="L901"/>
      <c r="M901"/>
      <c r="N901"/>
      <c r="O901"/>
      <c r="P901"/>
      <c r="Q901"/>
      <c r="R901"/>
      <c r="S901"/>
      <c r="T901"/>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row>
    <row r="902" spans="1:78">
      <c r="A902"/>
      <c r="B902"/>
      <c r="C902"/>
      <c r="D902"/>
      <c r="E902"/>
      <c r="F902"/>
      <c r="G902"/>
      <c r="H902"/>
      <c r="I902"/>
      <c r="J902"/>
      <c r="K902"/>
      <c r="L902"/>
      <c r="M902"/>
      <c r="N902"/>
      <c r="O902"/>
      <c r="P902"/>
      <c r="Q902"/>
      <c r="R902"/>
      <c r="S902"/>
      <c r="T902"/>
      <c r="U902"/>
      <c r="V902"/>
      <c r="W902"/>
      <c r="X902"/>
      <c r="Y902"/>
      <c r="Z902"/>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row>
    <row r="903" spans="1:78">
      <c r="A903"/>
      <c r="B903"/>
      <c r="C903"/>
      <c r="D903"/>
      <c r="E903"/>
      <c r="F903"/>
      <c r="G903"/>
      <c r="H903"/>
      <c r="I903"/>
      <c r="J903"/>
      <c r="K903"/>
      <c r="L903"/>
      <c r="M903"/>
      <c r="N903"/>
      <c r="O903"/>
      <c r="P903"/>
      <c r="Q903"/>
      <c r="R903"/>
      <c r="S903"/>
      <c r="T903"/>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row>
    <row r="904" spans="1:78">
      <c r="A904"/>
      <c r="B904"/>
      <c r="C904"/>
      <c r="D904"/>
      <c r="E904"/>
      <c r="F904"/>
      <c r="G904"/>
      <c r="H904"/>
      <c r="I904"/>
      <c r="J904"/>
      <c r="K904"/>
      <c r="L904"/>
      <c r="M904"/>
      <c r="N904"/>
      <c r="O904"/>
      <c r="P904"/>
      <c r="Q904"/>
      <c r="R904"/>
      <c r="S904"/>
      <c r="T904"/>
      <c r="U904"/>
      <c r="V904"/>
      <c r="W904"/>
      <c r="X904"/>
      <c r="Y904"/>
      <c r="Z904"/>
      <c r="AA904"/>
      <c r="AB904"/>
      <c r="AC904"/>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row>
    <row r="905" spans="1:78">
      <c r="A905"/>
      <c r="B905"/>
      <c r="C905"/>
      <c r="D905"/>
      <c r="E905"/>
      <c r="F905"/>
      <c r="G905"/>
      <c r="H905"/>
      <c r="I905"/>
      <c r="J905"/>
      <c r="K905"/>
      <c r="L905"/>
      <c r="M905"/>
      <c r="N905"/>
      <c r="O905"/>
      <c r="P905"/>
      <c r="Q905"/>
      <c r="R905"/>
      <c r="S905"/>
      <c r="T905"/>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row>
    <row r="906" spans="1:78">
      <c r="A906"/>
      <c r="B906"/>
      <c r="C906"/>
      <c r="D906"/>
      <c r="E906"/>
      <c r="F906"/>
      <c r="G906"/>
      <c r="H906"/>
      <c r="I906"/>
      <c r="J906"/>
      <c r="K906"/>
      <c r="L906"/>
      <c r="M906"/>
      <c r="N906"/>
      <c r="O906"/>
      <c r="P906"/>
      <c r="Q906"/>
      <c r="R906"/>
      <c r="S906"/>
      <c r="T906"/>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c r="BX906"/>
      <c r="BY906"/>
      <c r="BZ906"/>
    </row>
    <row r="907" spans="1:78">
      <c r="A907"/>
      <c r="B907"/>
      <c r="C907"/>
      <c r="D907"/>
      <c r="E907"/>
      <c r="F907"/>
      <c r="G907"/>
      <c r="H907"/>
      <c r="I907"/>
      <c r="J907"/>
      <c r="K907"/>
      <c r="L907"/>
      <c r="M907"/>
      <c r="N907"/>
      <c r="O907"/>
      <c r="P907"/>
      <c r="Q907"/>
      <c r="R907"/>
      <c r="S907"/>
      <c r="T907"/>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c r="BX907"/>
      <c r="BY907"/>
      <c r="BZ907"/>
    </row>
    <row r="908" spans="1:78">
      <c r="A908"/>
      <c r="B908"/>
      <c r="C908"/>
      <c r="D908"/>
      <c r="E908"/>
      <c r="F908"/>
      <c r="G908"/>
      <c r="H908"/>
      <c r="I908"/>
      <c r="J908"/>
      <c r="K908"/>
      <c r="L908"/>
      <c r="M908"/>
      <c r="N908"/>
      <c r="O908"/>
      <c r="P908"/>
      <c r="Q908"/>
      <c r="R908"/>
      <c r="S908"/>
      <c r="T908"/>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row>
    <row r="909" spans="1:78">
      <c r="A909"/>
      <c r="B909"/>
      <c r="C909"/>
      <c r="D909"/>
      <c r="E909"/>
      <c r="F909"/>
      <c r="G909"/>
      <c r="H909"/>
      <c r="I909"/>
      <c r="J909"/>
      <c r="K909"/>
      <c r="L909"/>
      <c r="M909"/>
      <c r="N909"/>
      <c r="O909"/>
      <c r="P909"/>
      <c r="Q909"/>
      <c r="R909"/>
      <c r="S909"/>
      <c r="T909"/>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row>
    <row r="910" spans="1:78">
      <c r="A910"/>
      <c r="B910"/>
      <c r="C910"/>
      <c r="D910"/>
      <c r="E910"/>
      <c r="F910"/>
      <c r="G910"/>
      <c r="H910"/>
      <c r="I910"/>
      <c r="J910"/>
      <c r="K910"/>
      <c r="L910"/>
      <c r="M910"/>
      <c r="N910"/>
      <c r="O910"/>
      <c r="P910"/>
      <c r="Q910"/>
      <c r="R910"/>
      <c r="S910"/>
      <c r="T910"/>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row>
    <row r="911" spans="1:78">
      <c r="A911"/>
      <c r="B911"/>
      <c r="C911"/>
      <c r="D911"/>
      <c r="E911"/>
      <c r="F911"/>
      <c r="G911"/>
      <c r="H911"/>
      <c r="I911"/>
      <c r="J911"/>
      <c r="K911"/>
      <c r="L911"/>
      <c r="M911"/>
      <c r="N911"/>
      <c r="O911"/>
      <c r="P911"/>
      <c r="Q911"/>
      <c r="R911"/>
      <c r="S911"/>
      <c r="T911"/>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row>
    <row r="912" spans="1:78">
      <c r="A912"/>
      <c r="B912"/>
      <c r="C912"/>
      <c r="D912"/>
      <c r="E912"/>
      <c r="F912"/>
      <c r="G912"/>
      <c r="H912"/>
      <c r="I912"/>
      <c r="J912"/>
      <c r="K912"/>
      <c r="L912"/>
      <c r="M912"/>
      <c r="N912"/>
      <c r="O912"/>
      <c r="P912"/>
      <c r="Q912"/>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c r="BS912"/>
      <c r="BT912"/>
      <c r="BU912"/>
      <c r="BV912"/>
      <c r="BW912"/>
      <c r="BX912"/>
      <c r="BY912"/>
      <c r="BZ912"/>
    </row>
    <row r="913" spans="1:78">
      <c r="A913"/>
      <c r="B913"/>
      <c r="C913"/>
      <c r="D913"/>
      <c r="E913"/>
      <c r="F913"/>
      <c r="G913"/>
      <c r="H913"/>
      <c r="I913"/>
      <c r="J913"/>
      <c r="K913"/>
      <c r="L913"/>
      <c r="M913"/>
      <c r="N913"/>
      <c r="O913"/>
      <c r="P913"/>
      <c r="Q913"/>
      <c r="R913"/>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row>
    <row r="914" spans="1:78">
      <c r="A914"/>
      <c r="B914"/>
      <c r="C914"/>
      <c r="D914"/>
      <c r="E914"/>
      <c r="F914"/>
      <c r="G914"/>
      <c r="H914"/>
      <c r="I914"/>
      <c r="J914"/>
      <c r="K914"/>
      <c r="L914"/>
      <c r="M914"/>
      <c r="N914"/>
      <c r="O914"/>
      <c r="P914"/>
      <c r="Q914"/>
      <c r="R914"/>
      <c r="S914"/>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c r="BX914"/>
      <c r="BY914"/>
      <c r="BZ914"/>
    </row>
    <row r="915" spans="1:78">
      <c r="A915"/>
      <c r="B915"/>
      <c r="C915"/>
      <c r="D915"/>
      <c r="E915"/>
      <c r="F915"/>
      <c r="G915"/>
      <c r="H915"/>
      <c r="I915"/>
      <c r="J915"/>
      <c r="K915"/>
      <c r="L915"/>
      <c r="M915"/>
      <c r="N915"/>
      <c r="O915"/>
      <c r="P915"/>
      <c r="Q915"/>
      <c r="R915"/>
      <c r="S915"/>
      <c r="T915"/>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row>
    <row r="916" spans="1:78">
      <c r="A916"/>
      <c r="B916"/>
      <c r="C916"/>
      <c r="D916"/>
      <c r="E916"/>
      <c r="F916"/>
      <c r="G916"/>
      <c r="H916"/>
      <c r="I916"/>
      <c r="J916"/>
      <c r="K916"/>
      <c r="L916"/>
      <c r="M916"/>
      <c r="N916"/>
      <c r="O916"/>
      <c r="P916"/>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row>
    <row r="917" spans="1:78">
      <c r="A917"/>
      <c r="B917"/>
      <c r="C917"/>
      <c r="D917"/>
      <c r="E917"/>
      <c r="F917"/>
      <c r="G917"/>
      <c r="H917"/>
      <c r="I917"/>
      <c r="J917"/>
      <c r="K917"/>
      <c r="L917"/>
      <c r="M917"/>
      <c r="N917"/>
      <c r="O917"/>
      <c r="P917"/>
      <c r="Q917"/>
      <c r="R917"/>
      <c r="S917"/>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c r="BR917"/>
      <c r="BS917"/>
      <c r="BT917"/>
      <c r="BU917"/>
      <c r="BV917"/>
      <c r="BW917"/>
      <c r="BX917"/>
      <c r="BY917"/>
      <c r="BZ917"/>
    </row>
    <row r="918" spans="1:78">
      <c r="A918"/>
      <c r="B918"/>
      <c r="C918"/>
      <c r="D918"/>
      <c r="E918"/>
      <c r="F918"/>
      <c r="G918"/>
      <c r="H918"/>
      <c r="I918"/>
      <c r="J918"/>
      <c r="K918"/>
      <c r="L918"/>
      <c r="M918"/>
      <c r="N918"/>
      <c r="O918"/>
      <c r="P918"/>
      <c r="Q918"/>
      <c r="R918"/>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c r="BS918"/>
      <c r="BT918"/>
      <c r="BU918"/>
      <c r="BV918"/>
      <c r="BW918"/>
      <c r="BX918"/>
      <c r="BY918"/>
      <c r="BZ918"/>
    </row>
    <row r="919" spans="1:78">
      <c r="A919"/>
      <c r="B919"/>
      <c r="C919"/>
      <c r="D919"/>
      <c r="E919"/>
      <c r="F919"/>
      <c r="G919"/>
      <c r="H919"/>
      <c r="I919"/>
      <c r="J919"/>
      <c r="K919"/>
      <c r="L919"/>
      <c r="M919"/>
      <c r="N919"/>
      <c r="O919"/>
      <c r="P919"/>
      <c r="Q919"/>
      <c r="R919"/>
      <c r="S919"/>
      <c r="T919"/>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c r="BS919"/>
      <c r="BT919"/>
      <c r="BU919"/>
      <c r="BV919"/>
      <c r="BW919"/>
      <c r="BX919"/>
      <c r="BY919"/>
      <c r="BZ919"/>
    </row>
    <row r="920" spans="1:78">
      <c r="A920"/>
      <c r="B920"/>
      <c r="C920"/>
      <c r="D920"/>
      <c r="E920"/>
      <c r="F920"/>
      <c r="G920"/>
      <c r="H920"/>
      <c r="I920"/>
      <c r="J920"/>
      <c r="K920"/>
      <c r="L920"/>
      <c r="M920"/>
      <c r="N920"/>
      <c r="O920"/>
      <c r="P920"/>
      <c r="Q920"/>
      <c r="R920"/>
      <c r="S920"/>
      <c r="T920"/>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c r="BS920"/>
      <c r="BT920"/>
      <c r="BU920"/>
      <c r="BV920"/>
      <c r="BW920"/>
      <c r="BX920"/>
      <c r="BY920"/>
      <c r="BZ920"/>
    </row>
    <row r="921" spans="1:78">
      <c r="A921"/>
      <c r="B921"/>
      <c r="C921"/>
      <c r="D921"/>
      <c r="E921"/>
      <c r="F921"/>
      <c r="G921"/>
      <c r="H921"/>
      <c r="I921"/>
      <c r="J921"/>
      <c r="K921"/>
      <c r="L921"/>
      <c r="M921"/>
      <c r="N921"/>
      <c r="O921"/>
      <c r="P921"/>
      <c r="Q921"/>
      <c r="R921"/>
      <c r="S921"/>
      <c r="T921"/>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c r="BX921"/>
      <c r="BY921"/>
      <c r="BZ921"/>
    </row>
    <row r="922" spans="1:78">
      <c r="A922"/>
      <c r="B922"/>
      <c r="C922"/>
      <c r="D922"/>
      <c r="E922"/>
      <c r="F922"/>
      <c r="G922"/>
      <c r="H922"/>
      <c r="I922"/>
      <c r="J922"/>
      <c r="K922"/>
      <c r="L922"/>
      <c r="M922"/>
      <c r="N922"/>
      <c r="O922"/>
      <c r="P922"/>
      <c r="Q922"/>
      <c r="R922"/>
      <c r="S922"/>
      <c r="T922"/>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row>
    <row r="923" spans="1:78">
      <c r="A923"/>
      <c r="B923"/>
      <c r="C923"/>
      <c r="D923"/>
      <c r="E923"/>
      <c r="F923"/>
      <c r="G923"/>
      <c r="H923"/>
      <c r="I923"/>
      <c r="J923"/>
      <c r="K923"/>
      <c r="L923"/>
      <c r="M923"/>
      <c r="N923"/>
      <c r="O923"/>
      <c r="P923"/>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row>
    <row r="924" spans="1:78">
      <c r="A924"/>
      <c r="B924"/>
      <c r="C924"/>
      <c r="D924"/>
      <c r="E924"/>
      <c r="F924"/>
      <c r="G924"/>
      <c r="H924"/>
      <c r="I924"/>
      <c r="J924"/>
      <c r="K924"/>
      <c r="L924"/>
      <c r="M924"/>
      <c r="N924"/>
      <c r="O924"/>
      <c r="P924"/>
      <c r="Q924"/>
      <c r="R924"/>
      <c r="S924"/>
      <c r="T924"/>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row>
    <row r="925" spans="1:78">
      <c r="A925"/>
      <c r="B925"/>
      <c r="C925"/>
      <c r="D925"/>
      <c r="E925"/>
      <c r="F925"/>
      <c r="G925"/>
      <c r="H925"/>
      <c r="I925"/>
      <c r="J925"/>
      <c r="K925"/>
      <c r="L925"/>
      <c r="M925"/>
      <c r="N925"/>
      <c r="O925"/>
      <c r="P925"/>
      <c r="Q925"/>
      <c r="R925"/>
      <c r="S925"/>
      <c r="T925"/>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c r="BS925"/>
      <c r="BT925"/>
      <c r="BU925"/>
      <c r="BV925"/>
      <c r="BW925"/>
      <c r="BX925"/>
      <c r="BY925"/>
      <c r="BZ925"/>
    </row>
    <row r="926" spans="1:78">
      <c r="A926"/>
      <c r="B926"/>
      <c r="C926"/>
      <c r="D926"/>
      <c r="E926"/>
      <c r="F926"/>
      <c r="G926"/>
      <c r="H926"/>
      <c r="I926"/>
      <c r="J926"/>
      <c r="K926"/>
      <c r="L926"/>
      <c r="M926"/>
      <c r="N926"/>
      <c r="O926"/>
      <c r="P926"/>
      <c r="Q926"/>
      <c r="R926"/>
      <c r="S926"/>
      <c r="T926"/>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c r="BS926"/>
      <c r="BT926"/>
      <c r="BU926"/>
      <c r="BV926"/>
      <c r="BW926"/>
      <c r="BX926"/>
      <c r="BY926"/>
      <c r="BZ926"/>
    </row>
    <row r="927" spans="1:78">
      <c r="A927"/>
      <c r="B927"/>
      <c r="C927"/>
      <c r="D927"/>
      <c r="E927"/>
      <c r="F927"/>
      <c r="G927"/>
      <c r="H927"/>
      <c r="I927"/>
      <c r="J927"/>
      <c r="K927"/>
      <c r="L927"/>
      <c r="M927"/>
      <c r="N927"/>
      <c r="O927"/>
      <c r="P927"/>
      <c r="Q927"/>
      <c r="R927"/>
      <c r="S927"/>
      <c r="T927"/>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row>
    <row r="928" spans="1:78">
      <c r="A928"/>
      <c r="B928"/>
      <c r="C928"/>
      <c r="D928"/>
      <c r="E928"/>
      <c r="F928"/>
      <c r="G928"/>
      <c r="H928"/>
      <c r="I928"/>
      <c r="J928"/>
      <c r="K928"/>
      <c r="L928"/>
      <c r="M928"/>
      <c r="N928"/>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c r="BX928"/>
      <c r="BY928"/>
      <c r="BZ928"/>
    </row>
    <row r="929" spans="1:78">
      <c r="A929"/>
      <c r="B929"/>
      <c r="C929"/>
      <c r="D929"/>
      <c r="E929"/>
      <c r="F929"/>
      <c r="G929"/>
      <c r="H929"/>
      <c r="I929"/>
      <c r="J929"/>
      <c r="K929"/>
      <c r="L929"/>
      <c r="M929"/>
      <c r="N929"/>
      <c r="O929"/>
      <c r="P929"/>
      <c r="Q929"/>
      <c r="R929"/>
      <c r="S929"/>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c r="BX929"/>
      <c r="BY929"/>
      <c r="BZ929"/>
    </row>
    <row r="930" spans="1:78">
      <c r="A930"/>
      <c r="B930"/>
      <c r="C930"/>
      <c r="D930"/>
      <c r="E930"/>
      <c r="F930"/>
      <c r="G930"/>
      <c r="H930"/>
      <c r="I930"/>
      <c r="J930"/>
      <c r="K930"/>
      <c r="L930"/>
      <c r="M930"/>
      <c r="N930"/>
      <c r="O930"/>
      <c r="P930"/>
      <c r="Q930"/>
      <c r="R930"/>
      <c r="S930"/>
      <c r="T930"/>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c r="BR930"/>
      <c r="BS930"/>
      <c r="BT930"/>
      <c r="BU930"/>
      <c r="BV930"/>
      <c r="BW930"/>
      <c r="BX930"/>
      <c r="BY930"/>
      <c r="BZ930"/>
    </row>
    <row r="931" spans="1:78">
      <c r="A931"/>
      <c r="B931"/>
      <c r="C931"/>
      <c r="D931"/>
      <c r="E931"/>
      <c r="F931"/>
      <c r="G931"/>
      <c r="H931"/>
      <c r="I931"/>
      <c r="J931"/>
      <c r="K931"/>
      <c r="L931"/>
      <c r="M931"/>
      <c r="N931"/>
      <c r="O931"/>
      <c r="P931"/>
      <c r="Q931"/>
      <c r="R931"/>
      <c r="S931"/>
      <c r="T931"/>
      <c r="U931"/>
      <c r="V931"/>
      <c r="W931"/>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c r="BS931"/>
      <c r="BT931"/>
      <c r="BU931"/>
      <c r="BV931"/>
      <c r="BW931"/>
      <c r="BX931"/>
      <c r="BY931"/>
      <c r="BZ931"/>
    </row>
    <row r="932" spans="1:78">
      <c r="A932"/>
      <c r="B932"/>
      <c r="C932"/>
      <c r="D932"/>
      <c r="E932"/>
      <c r="F932"/>
      <c r="G932"/>
      <c r="H932"/>
      <c r="I932"/>
      <c r="J932"/>
      <c r="K932"/>
      <c r="L932"/>
      <c r="M932"/>
      <c r="N932"/>
      <c r="O932"/>
      <c r="P932"/>
      <c r="Q932"/>
      <c r="R932"/>
      <c r="S932"/>
      <c r="T932"/>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c r="BR932"/>
      <c r="BS932"/>
      <c r="BT932"/>
      <c r="BU932"/>
      <c r="BV932"/>
      <c r="BW932"/>
      <c r="BX932"/>
      <c r="BY932"/>
      <c r="BZ932"/>
    </row>
    <row r="933" spans="1:78">
      <c r="A933"/>
      <c r="B933"/>
      <c r="C933"/>
      <c r="D933"/>
      <c r="E933"/>
      <c r="F933"/>
      <c r="G933"/>
      <c r="H933"/>
      <c r="I933"/>
      <c r="J933"/>
      <c r="K933"/>
      <c r="L933"/>
      <c r="M933"/>
      <c r="N933"/>
      <c r="O933"/>
      <c r="P933"/>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c r="BX933"/>
      <c r="BY933"/>
      <c r="BZ933"/>
    </row>
    <row r="934" spans="1:78">
      <c r="A934"/>
      <c r="B934"/>
      <c r="C934"/>
      <c r="D934"/>
      <c r="E934"/>
      <c r="F934"/>
      <c r="G934"/>
      <c r="H934"/>
      <c r="I934"/>
      <c r="J934"/>
      <c r="K934"/>
      <c r="L934"/>
      <c r="M934"/>
      <c r="N934"/>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c r="BS934"/>
      <c r="BT934"/>
      <c r="BU934"/>
      <c r="BV934"/>
      <c r="BW934"/>
      <c r="BX934"/>
      <c r="BY934"/>
      <c r="BZ934"/>
    </row>
    <row r="935" spans="1:78">
      <c r="A935"/>
      <c r="B935"/>
      <c r="C935"/>
      <c r="D935"/>
      <c r="E935"/>
      <c r="F935"/>
      <c r="G935"/>
      <c r="H935"/>
      <c r="I935"/>
      <c r="J935"/>
      <c r="K935"/>
      <c r="L935"/>
      <c r="M935"/>
      <c r="N935"/>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row>
    <row r="936" spans="1:78">
      <c r="A936"/>
      <c r="B936"/>
      <c r="C936"/>
      <c r="D936"/>
      <c r="E936"/>
      <c r="F936"/>
      <c r="G936"/>
      <c r="H936"/>
      <c r="I936"/>
      <c r="J936"/>
      <c r="K936"/>
      <c r="L936"/>
      <c r="M936"/>
      <c r="N936"/>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row>
    <row r="937" spans="1:78">
      <c r="A937"/>
      <c r="B937"/>
      <c r="C937"/>
      <c r="D937"/>
      <c r="E937"/>
      <c r="F937"/>
      <c r="G937"/>
      <c r="H937"/>
      <c r="I937"/>
      <c r="J937"/>
      <c r="K937"/>
      <c r="L937"/>
      <c r="M937"/>
      <c r="N937"/>
      <c r="O937"/>
      <c r="P937"/>
      <c r="Q937"/>
      <c r="R937"/>
      <c r="S937"/>
      <c r="T937"/>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row>
    <row r="938" spans="1:78">
      <c r="A938"/>
      <c r="B938"/>
      <c r="C938"/>
      <c r="D938"/>
      <c r="E938"/>
      <c r="F938"/>
      <c r="G938"/>
      <c r="H938"/>
      <c r="I938"/>
      <c r="J938"/>
      <c r="K938"/>
      <c r="L938"/>
      <c r="M938"/>
      <c r="N938"/>
      <c r="O938"/>
      <c r="P938"/>
      <c r="Q938"/>
      <c r="R938"/>
      <c r="S938"/>
      <c r="T938"/>
      <c r="U938"/>
      <c r="V938"/>
      <c r="W938"/>
      <c r="X938"/>
      <c r="Y938"/>
      <c r="Z938"/>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row>
    <row r="939" spans="1:78">
      <c r="A939"/>
      <c r="B939"/>
      <c r="C939"/>
      <c r="D939"/>
      <c r="E939"/>
      <c r="F939"/>
      <c r="G939"/>
      <c r="H939"/>
      <c r="I939"/>
      <c r="J939"/>
      <c r="K939"/>
      <c r="L939"/>
      <c r="M939"/>
      <c r="N939"/>
      <c r="O939"/>
      <c r="P939"/>
      <c r="Q939"/>
      <c r="R939"/>
      <c r="S939"/>
      <c r="T939"/>
      <c r="U939"/>
      <c r="V939"/>
      <c r="W939"/>
      <c r="X939"/>
      <c r="Y939"/>
      <c r="Z939"/>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row>
    <row r="940" spans="1:78">
      <c r="A940"/>
      <c r="B940"/>
      <c r="C940"/>
      <c r="D940"/>
      <c r="E940"/>
      <c r="F940"/>
      <c r="G940"/>
      <c r="H940"/>
      <c r="I940"/>
      <c r="J940"/>
      <c r="K940"/>
      <c r="L940"/>
      <c r="M940"/>
      <c r="N940"/>
      <c r="O940"/>
      <c r="P940"/>
      <c r="Q940"/>
      <c r="R940"/>
      <c r="S940"/>
      <c r="T940"/>
      <c r="U940"/>
      <c r="V940"/>
      <c r="W940"/>
      <c r="X940"/>
      <c r="Y940"/>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row>
    <row r="941" spans="1:78">
      <c r="A941"/>
      <c r="B941"/>
      <c r="C941"/>
      <c r="D941"/>
      <c r="E941"/>
      <c r="F941"/>
      <c r="G941"/>
      <c r="H941"/>
      <c r="I941"/>
      <c r="J941"/>
      <c r="K941"/>
      <c r="L941"/>
      <c r="M941"/>
      <c r="N941"/>
      <c r="O941"/>
      <c r="P941"/>
      <c r="Q941"/>
      <c r="R941"/>
      <c r="S941"/>
      <c r="T941"/>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row>
    <row r="942" spans="1:78">
      <c r="A942"/>
      <c r="B942"/>
      <c r="C942"/>
      <c r="D942"/>
      <c r="E942"/>
      <c r="F942"/>
      <c r="G942"/>
      <c r="H942"/>
      <c r="I942"/>
      <c r="J942"/>
      <c r="K942"/>
      <c r="L942"/>
      <c r="M942"/>
      <c r="N942"/>
      <c r="O942"/>
      <c r="P942"/>
      <c r="Q942"/>
      <c r="R942"/>
      <c r="S942"/>
      <c r="T942"/>
      <c r="U942"/>
      <c r="V942"/>
      <c r="W942"/>
      <c r="X942"/>
      <c r="Y942"/>
      <c r="Z942"/>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row>
    <row r="943" spans="1:78">
      <c r="A943"/>
      <c r="B943"/>
      <c r="C943"/>
      <c r="D943"/>
      <c r="E943"/>
      <c r="F943"/>
      <c r="G943"/>
      <c r="H943"/>
      <c r="I943"/>
      <c r="J943"/>
      <c r="K943"/>
      <c r="L943"/>
      <c r="M943"/>
      <c r="N943"/>
      <c r="O943"/>
      <c r="P943"/>
      <c r="Q943"/>
      <c r="R943"/>
      <c r="S943"/>
      <c r="T943"/>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row>
    <row r="944" spans="1:78">
      <c r="A944"/>
      <c r="B944"/>
      <c r="C944"/>
      <c r="D944"/>
      <c r="E944"/>
      <c r="F944"/>
      <c r="G944"/>
      <c r="H944"/>
      <c r="I944"/>
      <c r="J944"/>
      <c r="K944"/>
      <c r="L944"/>
      <c r="M944"/>
      <c r="N944"/>
      <c r="O944"/>
      <c r="P944"/>
      <c r="Q944"/>
      <c r="R944"/>
      <c r="S944"/>
      <c r="T944"/>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row>
    <row r="945" spans="1:78">
      <c r="A945"/>
      <c r="B945"/>
      <c r="C945"/>
      <c r="D945"/>
      <c r="E945"/>
      <c r="F945"/>
      <c r="G945"/>
      <c r="H945"/>
      <c r="I945"/>
      <c r="J945"/>
      <c r="K945"/>
      <c r="L945"/>
      <c r="M945"/>
      <c r="N945"/>
      <c r="O945"/>
      <c r="P945"/>
      <c r="Q945"/>
      <c r="R945"/>
      <c r="S945"/>
      <c r="T945"/>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row>
    <row r="946" spans="1:78">
      <c r="A946"/>
      <c r="B946"/>
      <c r="C946"/>
      <c r="D946"/>
      <c r="E946"/>
      <c r="F946"/>
      <c r="G946"/>
      <c r="H946"/>
      <c r="I946"/>
      <c r="J946"/>
      <c r="K946"/>
      <c r="L946"/>
      <c r="M946"/>
      <c r="N946"/>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row>
    <row r="947" spans="1:78">
      <c r="A947"/>
      <c r="B947"/>
      <c r="C947"/>
      <c r="D947"/>
      <c r="E947"/>
      <c r="F947"/>
      <c r="G947"/>
      <c r="H947"/>
      <c r="I947"/>
      <c r="J947"/>
      <c r="K947"/>
      <c r="L947"/>
      <c r="M947"/>
      <c r="N947"/>
      <c r="O947"/>
      <c r="P947"/>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row>
    <row r="948" spans="1:78">
      <c r="A948"/>
      <c r="B948"/>
      <c r="C948"/>
      <c r="D948"/>
      <c r="E948"/>
      <c r="F948"/>
      <c r="G948"/>
      <c r="H948"/>
      <c r="I948"/>
      <c r="J948"/>
      <c r="K948"/>
      <c r="L948"/>
      <c r="M948"/>
      <c r="N948"/>
      <c r="O948"/>
      <c r="P948"/>
      <c r="Q948"/>
      <c r="R948"/>
      <c r="S948"/>
      <c r="T948"/>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row>
    <row r="949" spans="1:78">
      <c r="A949"/>
      <c r="B949"/>
      <c r="C949"/>
      <c r="D949"/>
      <c r="E949"/>
      <c r="F949"/>
      <c r="G949"/>
      <c r="H949"/>
      <c r="I949"/>
      <c r="J949"/>
      <c r="K949"/>
      <c r="L949"/>
      <c r="M949"/>
      <c r="N949"/>
      <c r="O949"/>
      <c r="P949"/>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row>
    <row r="950" spans="1:78">
      <c r="A950"/>
      <c r="B950"/>
      <c r="C950"/>
      <c r="D950"/>
      <c r="E950"/>
      <c r="F950"/>
      <c r="G950"/>
      <c r="H950"/>
      <c r="I950"/>
      <c r="J950"/>
      <c r="K950"/>
      <c r="L950"/>
      <c r="M950"/>
      <c r="N950"/>
      <c r="O950"/>
      <c r="P950"/>
      <c r="Q950"/>
      <c r="R950"/>
      <c r="S950"/>
      <c r="T950"/>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row>
    <row r="951" spans="1:78">
      <c r="A951"/>
      <c r="B951"/>
      <c r="C951"/>
      <c r="D951"/>
      <c r="E951"/>
      <c r="F951"/>
      <c r="G951"/>
      <c r="H951"/>
      <c r="I951"/>
      <c r="J951"/>
      <c r="K951"/>
      <c r="L951"/>
      <c r="M951"/>
      <c r="N951"/>
      <c r="O951"/>
      <c r="P951"/>
      <c r="Q951"/>
      <c r="R951"/>
      <c r="S951"/>
      <c r="T951"/>
      <c r="U951"/>
      <c r="V951"/>
      <c r="W951"/>
      <c r="X951"/>
      <c r="Y951"/>
      <c r="Z951"/>
      <c r="AA951"/>
      <c r="AB951"/>
      <c r="AC951"/>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c r="BW951"/>
      <c r="BX951"/>
      <c r="BY951"/>
      <c r="BZ951"/>
    </row>
    <row r="952" spans="1:78">
      <c r="A952"/>
      <c r="B952"/>
      <c r="C952"/>
      <c r="D952"/>
      <c r="E952"/>
      <c r="F952"/>
      <c r="G952"/>
      <c r="H952"/>
      <c r="I952"/>
      <c r="J952"/>
      <c r="K952"/>
      <c r="L952"/>
      <c r="M952"/>
      <c r="N952"/>
      <c r="O952"/>
      <c r="P952"/>
      <c r="Q952"/>
      <c r="R952"/>
      <c r="S952"/>
      <c r="T952"/>
      <c r="U952"/>
      <c r="V952"/>
      <c r="W952"/>
      <c r="X952"/>
      <c r="Y952"/>
      <c r="Z952"/>
      <c r="AA952"/>
      <c r="AB952"/>
      <c r="AC952"/>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c r="BR952"/>
      <c r="BS952"/>
      <c r="BT952"/>
      <c r="BU952"/>
      <c r="BV952"/>
      <c r="BW952"/>
      <c r="BX952"/>
      <c r="BY952"/>
      <c r="BZ952"/>
    </row>
    <row r="953" spans="1:78">
      <c r="A953"/>
      <c r="B953"/>
      <c r="C953"/>
      <c r="D953"/>
      <c r="E953"/>
      <c r="F953"/>
      <c r="G953"/>
      <c r="H953"/>
      <c r="I953"/>
      <c r="J953"/>
      <c r="K953"/>
      <c r="L953"/>
      <c r="M953"/>
      <c r="N953"/>
      <c r="O953"/>
      <c r="P953"/>
      <c r="Q953"/>
      <c r="R953"/>
      <c r="S953"/>
      <c r="T953"/>
      <c r="U953"/>
      <c r="V953"/>
      <c r="W953"/>
      <c r="X953"/>
      <c r="Y953"/>
      <c r="Z953"/>
      <c r="AA953"/>
      <c r="AB953"/>
      <c r="AC953"/>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c r="BR953"/>
      <c r="BS953"/>
      <c r="BT953"/>
      <c r="BU953"/>
      <c r="BV953"/>
      <c r="BW953"/>
      <c r="BX953"/>
      <c r="BY953"/>
      <c r="BZ953"/>
    </row>
    <row r="954" spans="1:78">
      <c r="A954"/>
      <c r="B954"/>
      <c r="C954"/>
      <c r="D954"/>
      <c r="E954"/>
      <c r="F954"/>
      <c r="G954"/>
      <c r="H954"/>
      <c r="I954"/>
      <c r="J954"/>
      <c r="K954"/>
      <c r="L954"/>
      <c r="M954"/>
      <c r="N954"/>
      <c r="O954"/>
      <c r="P954"/>
      <c r="Q954"/>
      <c r="R954"/>
      <c r="S954"/>
      <c r="T954"/>
      <c r="U954"/>
      <c r="V954"/>
      <c r="W954"/>
      <c r="X954"/>
      <c r="Y954"/>
      <c r="Z954"/>
      <c r="AA954"/>
      <c r="AB954"/>
      <c r="AC954"/>
      <c r="AD954"/>
      <c r="AE954"/>
      <c r="AF954"/>
      <c r="AG954"/>
      <c r="AH954"/>
      <c r="AI954"/>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row>
    <row r="955" spans="1:78">
      <c r="A955"/>
      <c r="B955"/>
      <c r="C955"/>
      <c r="D955"/>
      <c r="E955"/>
      <c r="F955"/>
      <c r="G955"/>
      <c r="H955"/>
      <c r="I955"/>
      <c r="J955"/>
      <c r="K955"/>
      <c r="L955"/>
      <c r="M955"/>
      <c r="N955"/>
      <c r="O955"/>
      <c r="P955"/>
      <c r="Q955"/>
      <c r="R955"/>
      <c r="S955"/>
      <c r="T955"/>
      <c r="U955"/>
      <c r="V955"/>
      <c r="W955"/>
      <c r="X955"/>
      <c r="Y955"/>
      <c r="Z955"/>
      <c r="AA955"/>
      <c r="AB955"/>
      <c r="AC955"/>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row>
    <row r="956" spans="1:78">
      <c r="A956"/>
      <c r="B956"/>
      <c r="C956"/>
      <c r="D956"/>
      <c r="E956"/>
      <c r="F956"/>
      <c r="G956"/>
      <c r="H956"/>
      <c r="I956"/>
      <c r="J956"/>
      <c r="K956"/>
      <c r="L956"/>
      <c r="M956"/>
      <c r="N956"/>
      <c r="O956"/>
      <c r="P956"/>
      <c r="Q956"/>
      <c r="R956"/>
      <c r="S956"/>
      <c r="T956"/>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c r="BX956"/>
      <c r="BY956"/>
      <c r="BZ956"/>
    </row>
    <row r="957" spans="1:78">
      <c r="A957"/>
      <c r="B957"/>
      <c r="C957"/>
      <c r="D957"/>
      <c r="E957"/>
      <c r="F957"/>
      <c r="G957"/>
      <c r="H957"/>
      <c r="I957"/>
      <c r="J957"/>
      <c r="K957"/>
      <c r="L957"/>
      <c r="M957"/>
      <c r="N957"/>
      <c r="O957"/>
      <c r="P957"/>
      <c r="Q957"/>
      <c r="R957"/>
      <c r="S957"/>
      <c r="T957"/>
      <c r="U957"/>
      <c r="V957"/>
      <c r="W957"/>
      <c r="X957"/>
      <c r="Y957"/>
      <c r="Z957"/>
      <c r="AA957"/>
      <c r="AB957"/>
      <c r="AC957"/>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c r="BW957"/>
      <c r="BX957"/>
      <c r="BY957"/>
      <c r="BZ957"/>
    </row>
    <row r="958" spans="1:78">
      <c r="A958"/>
      <c r="B958"/>
      <c r="C958"/>
      <c r="D958"/>
      <c r="E958"/>
      <c r="F958"/>
      <c r="G958"/>
      <c r="H958"/>
      <c r="I958"/>
      <c r="J958"/>
      <c r="K958"/>
      <c r="L958"/>
      <c r="M958"/>
      <c r="N958"/>
      <c r="O958"/>
      <c r="P958"/>
      <c r="Q958"/>
      <c r="R958"/>
      <c r="S958"/>
      <c r="T958"/>
      <c r="U958"/>
      <c r="V958"/>
      <c r="W958"/>
      <c r="X958"/>
      <c r="Y958"/>
      <c r="Z958"/>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c r="BW958"/>
      <c r="BX958"/>
      <c r="BY958"/>
      <c r="BZ958"/>
    </row>
    <row r="959" spans="1:78">
      <c r="A959"/>
      <c r="B959"/>
      <c r="C959"/>
      <c r="D959"/>
      <c r="E959"/>
      <c r="F959"/>
      <c r="G959"/>
      <c r="H959"/>
      <c r="I959"/>
      <c r="J959"/>
      <c r="K959"/>
      <c r="L959"/>
      <c r="M959"/>
      <c r="N959"/>
      <c r="O959"/>
      <c r="P959"/>
      <c r="Q959"/>
      <c r="R959"/>
      <c r="S959"/>
      <c r="T959"/>
      <c r="U959"/>
      <c r="V959"/>
      <c r="W959"/>
      <c r="X959"/>
      <c r="Y959"/>
      <c r="Z959"/>
      <c r="AA959"/>
      <c r="AB959"/>
      <c r="AC959"/>
      <c r="AD959"/>
      <c r="AE959"/>
      <c r="AF959"/>
      <c r="AG959"/>
      <c r="AH959"/>
      <c r="AI959"/>
      <c r="AJ959"/>
      <c r="AK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row>
    <row r="960" spans="1:78">
      <c r="A960"/>
      <c r="B960"/>
      <c r="C960"/>
      <c r="D960"/>
      <c r="E960"/>
      <c r="F960"/>
      <c r="G960"/>
      <c r="H960"/>
      <c r="I960"/>
      <c r="J960"/>
      <c r="K960"/>
      <c r="L960"/>
      <c r="M960"/>
      <c r="N960"/>
      <c r="O960"/>
      <c r="P960"/>
      <c r="Q960"/>
      <c r="R960"/>
      <c r="S960"/>
      <c r="T960"/>
      <c r="U960"/>
      <c r="V960"/>
      <c r="W960"/>
      <c r="X960"/>
      <c r="Y960"/>
      <c r="Z960"/>
      <c r="AA960"/>
      <c r="AB960"/>
      <c r="AC960"/>
      <c r="AD960"/>
      <c r="AE960"/>
      <c r="AF960"/>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row>
    <row r="961" spans="1:78">
      <c r="A961"/>
      <c r="B961"/>
      <c r="C961"/>
      <c r="D961"/>
      <c r="E961"/>
      <c r="F961"/>
      <c r="G961"/>
      <c r="H961"/>
      <c r="I961"/>
      <c r="J961"/>
      <c r="K961"/>
      <c r="L961"/>
      <c r="M961"/>
      <c r="N961"/>
      <c r="O961"/>
      <c r="P961"/>
      <c r="Q961"/>
      <c r="R961"/>
      <c r="S961"/>
      <c r="T961"/>
      <c r="U961"/>
      <c r="V961"/>
      <c r="W961"/>
      <c r="X961"/>
      <c r="Y961"/>
      <c r="Z961"/>
      <c r="AA961"/>
      <c r="AB961"/>
      <c r="AC961"/>
      <c r="AD961"/>
      <c r="AE961"/>
      <c r="AF961"/>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row>
    <row r="962" spans="1:78">
      <c r="A962"/>
      <c r="B962"/>
      <c r="C962"/>
      <c r="D962"/>
      <c r="E962"/>
      <c r="F962"/>
      <c r="G962"/>
      <c r="H962"/>
      <c r="I962"/>
      <c r="J962"/>
      <c r="K962"/>
      <c r="L962"/>
      <c r="M962"/>
      <c r="N962"/>
      <c r="O962"/>
      <c r="P962"/>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c r="BW962"/>
      <c r="BX962"/>
      <c r="BY962"/>
      <c r="BZ962"/>
    </row>
    <row r="963" spans="1:78">
      <c r="A963"/>
      <c r="B963"/>
      <c r="C963"/>
      <c r="D963"/>
      <c r="E963"/>
      <c r="F963"/>
      <c r="G963"/>
      <c r="H963"/>
      <c r="I963"/>
      <c r="J963"/>
      <c r="K963"/>
      <c r="L963"/>
      <c r="M963"/>
      <c r="N963"/>
      <c r="O963"/>
      <c r="P963"/>
      <c r="Q963"/>
      <c r="R963"/>
      <c r="S963"/>
      <c r="T963"/>
      <c r="U963"/>
      <c r="V963"/>
      <c r="W963"/>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row>
    <row r="964" spans="1:78">
      <c r="A964"/>
      <c r="B964"/>
      <c r="C964"/>
      <c r="D964"/>
      <c r="E964"/>
      <c r="F964"/>
      <c r="G964"/>
      <c r="H964"/>
      <c r="I964"/>
      <c r="J964"/>
      <c r="K964"/>
      <c r="L964"/>
      <c r="M964"/>
      <c r="N964"/>
      <c r="O964"/>
      <c r="P964"/>
      <c r="Q964"/>
      <c r="R964"/>
      <c r="S964"/>
      <c r="T964"/>
      <c r="U964"/>
      <c r="V964"/>
      <c r="W964"/>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row>
    <row r="965" spans="1:78">
      <c r="A965"/>
      <c r="B965"/>
      <c r="C965"/>
      <c r="D965"/>
      <c r="E965"/>
      <c r="F965"/>
      <c r="G965"/>
      <c r="H965"/>
      <c r="I965"/>
      <c r="J965"/>
      <c r="K965"/>
      <c r="L965"/>
      <c r="M965"/>
      <c r="N965"/>
      <c r="O965"/>
      <c r="P965"/>
      <c r="Q965"/>
      <c r="R965"/>
      <c r="S965"/>
      <c r="T965"/>
      <c r="U965"/>
      <c r="V965"/>
      <c r="W965"/>
      <c r="X965"/>
      <c r="Y965"/>
      <c r="Z965"/>
      <c r="AA965"/>
      <c r="AB965"/>
      <c r="AC965"/>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row>
    <row r="966" spans="1:78">
      <c r="A966"/>
      <c r="B966"/>
      <c r="C966"/>
      <c r="D966"/>
      <c r="E966"/>
      <c r="F966"/>
      <c r="G966"/>
      <c r="H966"/>
      <c r="I966"/>
      <c r="J966"/>
      <c r="K966"/>
      <c r="L966"/>
      <c r="M966"/>
      <c r="N966"/>
      <c r="O966"/>
      <c r="P966"/>
      <c r="Q966"/>
      <c r="R966"/>
      <c r="S966"/>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row>
    <row r="967" spans="1:78">
      <c r="A967"/>
      <c r="B967"/>
      <c r="C967"/>
      <c r="D967"/>
      <c r="E967"/>
      <c r="F967"/>
      <c r="G967"/>
      <c r="H967"/>
      <c r="I967"/>
      <c r="J967"/>
      <c r="K967"/>
      <c r="L967"/>
      <c r="M967"/>
      <c r="N967"/>
      <c r="O967"/>
      <c r="P967"/>
      <c r="Q967"/>
      <c r="R967"/>
      <c r="S967"/>
      <c r="T967"/>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row>
    <row r="968" spans="1:78">
      <c r="A968"/>
      <c r="B968"/>
      <c r="C968"/>
      <c r="D968"/>
      <c r="E968"/>
      <c r="F968"/>
      <c r="G968"/>
      <c r="H968"/>
      <c r="I968"/>
      <c r="J968"/>
      <c r="K968"/>
      <c r="L968"/>
      <c r="M968"/>
      <c r="N968"/>
      <c r="O968"/>
      <c r="P968"/>
      <c r="Q968"/>
      <c r="R968"/>
      <c r="S968"/>
      <c r="T968"/>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row>
    <row r="969" spans="1:78">
      <c r="A969"/>
      <c r="B969"/>
      <c r="C969"/>
      <c r="D969"/>
      <c r="E969"/>
      <c r="F969"/>
      <c r="G969"/>
      <c r="H969"/>
      <c r="I969"/>
      <c r="J969"/>
      <c r="K969"/>
      <c r="L969"/>
      <c r="M969"/>
      <c r="N969"/>
      <c r="O969"/>
      <c r="P969"/>
      <c r="Q969"/>
      <c r="R969"/>
      <c r="S969"/>
      <c r="T969"/>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row>
    <row r="970" spans="1:78">
      <c r="A970"/>
      <c r="B970"/>
      <c r="C970"/>
      <c r="D970"/>
      <c r="E970"/>
      <c r="F970"/>
      <c r="G970"/>
      <c r="H970"/>
      <c r="I970"/>
      <c r="J970"/>
      <c r="K970"/>
      <c r="L970"/>
      <c r="M970"/>
      <c r="N970"/>
      <c r="O970"/>
      <c r="P970"/>
      <c r="Q970"/>
      <c r="R970"/>
      <c r="S970"/>
      <c r="T970"/>
      <c r="U970"/>
      <c r="V970"/>
      <c r="W970"/>
      <c r="X970"/>
      <c r="Y970"/>
      <c r="Z970"/>
      <c r="AA970"/>
      <c r="AB970"/>
      <c r="AC970"/>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row>
    <row r="971" spans="1:78">
      <c r="A971"/>
      <c r="B971"/>
      <c r="C971"/>
      <c r="D971"/>
      <c r="E971"/>
      <c r="F971"/>
      <c r="G971"/>
      <c r="H971"/>
      <c r="I971"/>
      <c r="J971"/>
      <c r="K971"/>
      <c r="L971"/>
      <c r="M971"/>
      <c r="N971"/>
      <c r="O971"/>
      <c r="P971"/>
      <c r="Q971"/>
      <c r="R971"/>
      <c r="S971"/>
      <c r="T971"/>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row>
    <row r="972" spans="1:78">
      <c r="A972"/>
      <c r="B972"/>
      <c r="C972"/>
      <c r="D972"/>
      <c r="E972"/>
      <c r="F972"/>
      <c r="G972"/>
      <c r="H972"/>
      <c r="I972"/>
      <c r="J972"/>
      <c r="K972"/>
      <c r="L972"/>
      <c r="M972"/>
      <c r="N972"/>
      <c r="O972"/>
      <c r="P972"/>
      <c r="Q972"/>
      <c r="R972"/>
      <c r="S972"/>
      <c r="T972"/>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c r="BR972"/>
      <c r="BS972"/>
      <c r="BT972"/>
      <c r="BU972"/>
      <c r="BV972"/>
      <c r="BW972"/>
      <c r="BX972"/>
      <c r="BY972"/>
      <c r="BZ972"/>
    </row>
    <row r="973" spans="1:78">
      <c r="A973"/>
      <c r="B973"/>
      <c r="C973"/>
      <c r="D973"/>
      <c r="E973"/>
      <c r="F973"/>
      <c r="G973"/>
      <c r="H973"/>
      <c r="I973"/>
      <c r="J973"/>
      <c r="K973"/>
      <c r="L973"/>
      <c r="M973"/>
      <c r="N973"/>
      <c r="O973"/>
      <c r="P973"/>
      <c r="Q973"/>
      <c r="R973"/>
      <c r="S973"/>
      <c r="T973"/>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row>
    <row r="974" spans="1:78">
      <c r="A974"/>
      <c r="B974"/>
      <c r="C974"/>
      <c r="D974"/>
      <c r="E974"/>
      <c r="F974"/>
      <c r="G974"/>
      <c r="H974"/>
      <c r="I974"/>
      <c r="J974"/>
      <c r="K974"/>
      <c r="L974"/>
      <c r="M974"/>
      <c r="N974"/>
      <c r="O974"/>
      <c r="P974"/>
      <c r="Q974"/>
      <c r="R974"/>
      <c r="S974"/>
      <c r="T974"/>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row>
    <row r="975" spans="1:78">
      <c r="A975"/>
      <c r="B975"/>
      <c r="C975"/>
      <c r="D975"/>
      <c r="E975"/>
      <c r="F975"/>
      <c r="G975"/>
      <c r="H975"/>
      <c r="I975"/>
      <c r="J975"/>
      <c r="K975"/>
      <c r="L975"/>
      <c r="M975"/>
      <c r="N975"/>
      <c r="O975"/>
      <c r="P975"/>
      <c r="Q975"/>
      <c r="R975"/>
      <c r="S975"/>
      <c r="T975"/>
      <c r="U975"/>
      <c r="V975"/>
      <c r="W975"/>
      <c r="X975"/>
      <c r="Y975"/>
      <c r="Z975"/>
      <c r="AA975"/>
      <c r="AB975"/>
      <c r="AC975"/>
      <c r="AD975"/>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row>
    <row r="976" spans="1:78">
      <c r="A976"/>
      <c r="B976"/>
      <c r="C976"/>
      <c r="D976"/>
      <c r="E976"/>
      <c r="F976"/>
      <c r="G976"/>
      <c r="H976"/>
      <c r="I976"/>
      <c r="J976"/>
      <c r="K976"/>
      <c r="L976"/>
      <c r="M976"/>
      <c r="N976"/>
      <c r="O976"/>
      <c r="P976"/>
      <c r="Q976"/>
      <c r="R976"/>
      <c r="S976"/>
      <c r="T976"/>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c r="BR976"/>
      <c r="BS976"/>
      <c r="BT976"/>
      <c r="BU976"/>
      <c r="BV976"/>
      <c r="BW976"/>
      <c r="BX976"/>
      <c r="BY976"/>
      <c r="BZ976"/>
    </row>
    <row r="977" spans="1:78">
      <c r="A977"/>
      <c r="B977"/>
      <c r="C977"/>
      <c r="D977"/>
      <c r="E977"/>
      <c r="F977"/>
      <c r="G977"/>
      <c r="H977"/>
      <c r="I977"/>
      <c r="J977"/>
      <c r="K977"/>
      <c r="L977"/>
      <c r="M977"/>
      <c r="N977"/>
      <c r="O977"/>
      <c r="P977"/>
      <c r="Q977"/>
      <c r="R977"/>
      <c r="S977"/>
      <c r="T977"/>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c r="BS977"/>
      <c r="BT977"/>
      <c r="BU977"/>
      <c r="BV977"/>
      <c r="BW977"/>
      <c r="BX977"/>
      <c r="BY977"/>
      <c r="BZ977"/>
    </row>
    <row r="978" spans="1:78">
      <c r="A978"/>
      <c r="B978"/>
      <c r="C978"/>
      <c r="D978"/>
      <c r="E978"/>
      <c r="F978"/>
      <c r="G978"/>
      <c r="H978"/>
      <c r="I978"/>
      <c r="J978"/>
      <c r="K978"/>
      <c r="L978"/>
      <c r="M978"/>
      <c r="N978"/>
      <c r="O978"/>
      <c r="P978"/>
      <c r="Q978"/>
      <c r="R978"/>
      <c r="S978"/>
      <c r="T978"/>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c r="BR978"/>
      <c r="BS978"/>
      <c r="BT978"/>
      <c r="BU978"/>
      <c r="BV978"/>
      <c r="BW978"/>
      <c r="BX978"/>
      <c r="BY978"/>
      <c r="BZ978"/>
    </row>
    <row r="979" spans="1:78">
      <c r="A979"/>
      <c r="B979"/>
      <c r="C979"/>
      <c r="D979"/>
      <c r="E979"/>
      <c r="F979"/>
      <c r="G979"/>
      <c r="H979"/>
      <c r="I979"/>
      <c r="J979"/>
      <c r="K979"/>
      <c r="L979"/>
      <c r="M979"/>
      <c r="N979"/>
      <c r="O979"/>
      <c r="P979"/>
      <c r="Q979"/>
      <c r="R979"/>
      <c r="S979"/>
      <c r="T979"/>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c r="BR979"/>
      <c r="BS979"/>
      <c r="BT979"/>
      <c r="BU979"/>
      <c r="BV979"/>
      <c r="BW979"/>
      <c r="BX979"/>
      <c r="BY979"/>
      <c r="BZ979"/>
    </row>
    <row r="980" spans="1:78">
      <c r="A980"/>
      <c r="B980"/>
      <c r="C980"/>
      <c r="D980"/>
      <c r="E980"/>
      <c r="F980"/>
      <c r="G980"/>
      <c r="H980"/>
      <c r="I980"/>
      <c r="J980"/>
      <c r="K980"/>
      <c r="L980"/>
      <c r="M980"/>
      <c r="N980"/>
      <c r="O980"/>
      <c r="P980"/>
      <c r="Q980"/>
      <c r="R980"/>
      <c r="S980"/>
      <c r="T980"/>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c r="BR980"/>
      <c r="BS980"/>
      <c r="BT980"/>
      <c r="BU980"/>
      <c r="BV980"/>
      <c r="BW980"/>
      <c r="BX980"/>
      <c r="BY980"/>
      <c r="BZ980"/>
    </row>
    <row r="981" spans="1:78">
      <c r="A981"/>
      <c r="B981"/>
      <c r="C981"/>
      <c r="D981"/>
      <c r="E981"/>
      <c r="F981"/>
      <c r="G981"/>
      <c r="H981"/>
      <c r="I981"/>
      <c r="J981"/>
      <c r="K981"/>
      <c r="L981"/>
      <c r="M981"/>
      <c r="N981"/>
      <c r="O981"/>
      <c r="P981"/>
      <c r="Q981"/>
      <c r="R981"/>
      <c r="S981"/>
      <c r="T981"/>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c r="BX981"/>
      <c r="BY981"/>
      <c r="BZ981"/>
    </row>
    <row r="982" spans="1:78">
      <c r="A982"/>
      <c r="B982"/>
      <c r="C982"/>
      <c r="D982"/>
      <c r="E982"/>
      <c r="F982"/>
      <c r="G982"/>
      <c r="H982"/>
      <c r="I982"/>
      <c r="J982"/>
      <c r="K982"/>
      <c r="L982"/>
      <c r="M982"/>
      <c r="N982"/>
      <c r="O982"/>
      <c r="P982"/>
      <c r="Q982"/>
      <c r="R982"/>
      <c r="S982"/>
      <c r="T982"/>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c r="BX982"/>
      <c r="BY982"/>
      <c r="BZ982"/>
    </row>
    <row r="983" spans="1:78">
      <c r="A983"/>
      <c r="B983"/>
      <c r="C983"/>
      <c r="D983"/>
      <c r="E983"/>
      <c r="F983"/>
      <c r="G983"/>
      <c r="H983"/>
      <c r="I983"/>
      <c r="J983"/>
      <c r="K983"/>
      <c r="L983"/>
      <c r="M983"/>
      <c r="N983"/>
      <c r="O983"/>
      <c r="P983"/>
      <c r="Q983"/>
      <c r="R983"/>
      <c r="S983"/>
      <c r="T983"/>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c r="BR983"/>
      <c r="BS983"/>
      <c r="BT983"/>
      <c r="BU983"/>
      <c r="BV983"/>
      <c r="BW983"/>
      <c r="BX983"/>
      <c r="BY983"/>
      <c r="BZ983"/>
    </row>
    <row r="984" spans="1:78">
      <c r="A984"/>
      <c r="B984"/>
      <c r="C984"/>
      <c r="D984"/>
      <c r="E984"/>
      <c r="F984"/>
      <c r="G984"/>
      <c r="H984"/>
      <c r="I984"/>
      <c r="J984"/>
      <c r="K984"/>
      <c r="L984"/>
      <c r="M984"/>
      <c r="N984"/>
      <c r="O984"/>
      <c r="P984"/>
      <c r="Q984"/>
      <c r="R984"/>
      <c r="S984"/>
      <c r="T984"/>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c r="BS984"/>
      <c r="BT984"/>
      <c r="BU984"/>
      <c r="BV984"/>
      <c r="BW984"/>
      <c r="BX984"/>
      <c r="BY984"/>
      <c r="BZ984"/>
    </row>
    <row r="985" spans="1:78">
      <c r="A985"/>
      <c r="B985"/>
      <c r="C985"/>
      <c r="D985"/>
      <c r="E985"/>
      <c r="F985"/>
      <c r="G985"/>
      <c r="H985"/>
      <c r="I985"/>
      <c r="J985"/>
      <c r="K985"/>
      <c r="L985"/>
      <c r="M985"/>
      <c r="N985"/>
      <c r="O985"/>
      <c r="P985"/>
      <c r="Q985"/>
      <c r="R985"/>
      <c r="S985"/>
      <c r="T985"/>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c r="BS985"/>
      <c r="BT985"/>
      <c r="BU985"/>
      <c r="BV985"/>
      <c r="BW985"/>
      <c r="BX985"/>
      <c r="BY985"/>
      <c r="BZ985"/>
    </row>
    <row r="986" spans="1:78">
      <c r="A986"/>
      <c r="B986"/>
      <c r="C986"/>
      <c r="D986"/>
      <c r="E986"/>
      <c r="F986"/>
      <c r="G986"/>
      <c r="H986"/>
      <c r="I986"/>
      <c r="J986"/>
      <c r="K986"/>
      <c r="L986"/>
      <c r="M986"/>
      <c r="N986"/>
      <c r="O986"/>
      <c r="P986"/>
      <c r="Q986"/>
      <c r="R986"/>
      <c r="S986"/>
      <c r="T986"/>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c r="BR986"/>
      <c r="BS986"/>
      <c r="BT986"/>
      <c r="BU986"/>
      <c r="BV986"/>
      <c r="BW986"/>
      <c r="BX986"/>
      <c r="BY986"/>
      <c r="BZ986"/>
    </row>
    <row r="987" spans="1:78">
      <c r="A987"/>
      <c r="B987"/>
      <c r="C987"/>
      <c r="D987"/>
      <c r="E987"/>
      <c r="F987"/>
      <c r="G987"/>
      <c r="H987"/>
      <c r="I987"/>
      <c r="J987"/>
      <c r="K987"/>
      <c r="L987"/>
      <c r="M987"/>
      <c r="N987"/>
      <c r="O987"/>
      <c r="P987"/>
      <c r="Q987"/>
      <c r="R987"/>
      <c r="S987"/>
      <c r="T987"/>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c r="BR987"/>
      <c r="BS987"/>
      <c r="BT987"/>
      <c r="BU987"/>
      <c r="BV987"/>
      <c r="BW987"/>
      <c r="BX987"/>
      <c r="BY987"/>
      <c r="BZ987"/>
    </row>
    <row r="988" spans="1:78">
      <c r="A988"/>
      <c r="B988"/>
      <c r="C988"/>
      <c r="D988"/>
      <c r="E988"/>
      <c r="F988"/>
      <c r="G988"/>
      <c r="H988"/>
      <c r="I988"/>
      <c r="J988"/>
      <c r="K988"/>
      <c r="L988"/>
      <c r="M988"/>
      <c r="N988"/>
      <c r="O988"/>
      <c r="P988"/>
      <c r="Q988"/>
      <c r="R988"/>
      <c r="S988"/>
      <c r="T988"/>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row>
    <row r="989" spans="1:78">
      <c r="A989"/>
      <c r="B989"/>
      <c r="C989"/>
      <c r="D989"/>
      <c r="E989"/>
      <c r="F989"/>
      <c r="G989"/>
      <c r="H989"/>
      <c r="I989"/>
      <c r="J989"/>
      <c r="K989"/>
      <c r="L989"/>
      <c r="M989"/>
      <c r="N989"/>
      <c r="O989"/>
      <c r="P989"/>
      <c r="Q989"/>
      <c r="R989"/>
      <c r="S989"/>
      <c r="T989"/>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c r="BR989"/>
      <c r="BS989"/>
      <c r="BT989"/>
      <c r="BU989"/>
      <c r="BV989"/>
      <c r="BW989"/>
      <c r="BX989"/>
      <c r="BY989"/>
      <c r="BZ989"/>
    </row>
    <row r="990" spans="1:78">
      <c r="A990"/>
      <c r="B990"/>
      <c r="C990"/>
      <c r="D990"/>
      <c r="E990"/>
      <c r="F990"/>
      <c r="G990"/>
      <c r="H990"/>
      <c r="I990"/>
      <c r="J990"/>
      <c r="K990"/>
      <c r="L990"/>
      <c r="M990"/>
      <c r="N990"/>
      <c r="O990"/>
      <c r="P990"/>
      <c r="Q990"/>
      <c r="R990"/>
      <c r="S990"/>
      <c r="T990"/>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row>
    <row r="991" spans="1:78">
      <c r="A991"/>
      <c r="B991"/>
      <c r="C991"/>
      <c r="D991"/>
      <c r="E991"/>
      <c r="F991"/>
      <c r="G991"/>
      <c r="H991"/>
      <c r="I991"/>
      <c r="J991"/>
      <c r="K991"/>
      <c r="L991"/>
      <c r="M991"/>
      <c r="N991"/>
      <c r="O991"/>
      <c r="P991"/>
      <c r="Q991"/>
      <c r="R991"/>
      <c r="S991"/>
      <c r="T991"/>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c r="BR991"/>
      <c r="BS991"/>
      <c r="BT991"/>
      <c r="BU991"/>
      <c r="BV991"/>
      <c r="BW991"/>
      <c r="BX991"/>
      <c r="BY991"/>
      <c r="BZ991"/>
    </row>
    <row r="992" spans="1:78">
      <c r="A992"/>
      <c r="B992"/>
      <c r="C992"/>
      <c r="D992"/>
      <c r="E992"/>
      <c r="F992"/>
      <c r="G992"/>
      <c r="H992"/>
      <c r="I992"/>
      <c r="J992"/>
      <c r="K992"/>
      <c r="L992"/>
      <c r="M992"/>
      <c r="N992"/>
      <c r="O992"/>
      <c r="P992"/>
      <c r="Q992"/>
      <c r="R992"/>
      <c r="S992"/>
      <c r="T992"/>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c r="BR992"/>
      <c r="BS992"/>
      <c r="BT992"/>
      <c r="BU992"/>
      <c r="BV992"/>
      <c r="BW992"/>
      <c r="BX992"/>
      <c r="BY992"/>
      <c r="BZ992"/>
    </row>
    <row r="993" spans="1:78">
      <c r="A993"/>
      <c r="B993"/>
      <c r="C993"/>
      <c r="D993"/>
      <c r="E993"/>
      <c r="F993"/>
      <c r="G993"/>
      <c r="H993"/>
      <c r="I993"/>
      <c r="J993"/>
      <c r="K993"/>
      <c r="L993"/>
      <c r="M993"/>
      <c r="N993"/>
      <c r="O993"/>
      <c r="P993"/>
      <c r="Q993"/>
      <c r="R993"/>
      <c r="S993"/>
      <c r="T993"/>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row>
    <row r="994" spans="1:78">
      <c r="A994"/>
      <c r="B994"/>
      <c r="C994"/>
      <c r="D994"/>
      <c r="E994"/>
      <c r="F994"/>
      <c r="G994"/>
      <c r="H994"/>
      <c r="I994"/>
      <c r="J994"/>
      <c r="K994"/>
      <c r="L994"/>
      <c r="M994"/>
      <c r="N994"/>
      <c r="O994"/>
      <c r="P994"/>
      <c r="Q994"/>
      <c r="R994"/>
      <c r="S994"/>
      <c r="T994"/>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row>
    <row r="995" spans="1:78">
      <c r="A995"/>
      <c r="B995"/>
      <c r="C995"/>
      <c r="D995"/>
      <c r="E995"/>
      <c r="F995"/>
      <c r="G995"/>
      <c r="H995"/>
      <c r="I995"/>
      <c r="J995"/>
      <c r="K995"/>
      <c r="L995"/>
      <c r="M995"/>
      <c r="N995"/>
      <c r="O995"/>
      <c r="P995"/>
      <c r="Q995"/>
      <c r="R995"/>
      <c r="S995"/>
      <c r="T995"/>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row>
    <row r="996" spans="1:78">
      <c r="A996"/>
      <c r="B996"/>
      <c r="C996"/>
      <c r="D996"/>
      <c r="E996"/>
      <c r="F996"/>
      <c r="G996"/>
      <c r="H996"/>
      <c r="I996"/>
      <c r="J996"/>
      <c r="K996"/>
      <c r="L996"/>
      <c r="M996"/>
      <c r="N996"/>
      <c r="O996"/>
      <c r="P996"/>
      <c r="Q996"/>
      <c r="R996"/>
      <c r="S996"/>
      <c r="T996"/>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row>
    <row r="997" spans="1:78">
      <c r="A997"/>
      <c r="B997"/>
      <c r="C997"/>
      <c r="D997"/>
      <c r="E997"/>
      <c r="F997"/>
      <c r="G997"/>
      <c r="H997"/>
      <c r="I997"/>
      <c r="J997"/>
      <c r="K997"/>
      <c r="L997"/>
      <c r="M997"/>
      <c r="N997"/>
      <c r="O997"/>
      <c r="P997"/>
      <c r="Q997"/>
      <c r="R997"/>
      <c r="S997"/>
      <c r="T997"/>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row>
    <row r="998" spans="1:78">
      <c r="A998"/>
      <c r="B998"/>
      <c r="C998"/>
      <c r="D998"/>
      <c r="E998"/>
      <c r="F998"/>
      <c r="G998"/>
      <c r="H998"/>
      <c r="I998"/>
      <c r="J998"/>
      <c r="K998"/>
      <c r="L998"/>
      <c r="M998"/>
      <c r="N998"/>
      <c r="O998"/>
      <c r="P998"/>
      <c r="Q998"/>
      <c r="R998"/>
      <c r="S998"/>
      <c r="T998"/>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row>
    <row r="999" spans="1:78">
      <c r="A999"/>
      <c r="B999"/>
      <c r="C999"/>
      <c r="D999"/>
      <c r="E999"/>
      <c r="F999"/>
      <c r="G999"/>
      <c r="H999"/>
      <c r="I999"/>
      <c r="J999"/>
      <c r="K999"/>
      <c r="L999"/>
      <c r="M999"/>
      <c r="N999"/>
      <c r="O999"/>
      <c r="P999"/>
      <c r="Q999"/>
      <c r="R999"/>
      <c r="S999"/>
      <c r="T999"/>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row>
    <row r="1000" spans="1:78">
      <c r="A1000"/>
      <c r="B1000"/>
      <c r="C1000"/>
      <c r="D1000"/>
      <c r="E1000"/>
      <c r="F1000"/>
      <c r="G1000"/>
      <c r="H1000"/>
      <c r="I1000"/>
      <c r="J1000"/>
      <c r="K1000"/>
      <c r="L1000"/>
      <c r="M1000"/>
      <c r="N1000"/>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row>
  </sheetData>
  <mergeCells count="19">
    <mergeCell ref="B85:D85"/>
    <mergeCell ref="B86:D86"/>
    <mergeCell ref="B87:D87"/>
    <mergeCell ref="B88:D88"/>
    <mergeCell ref="A80:E80"/>
    <mergeCell ref="B81:D81"/>
    <mergeCell ref="B82:D82"/>
    <mergeCell ref="B83:D83"/>
    <mergeCell ref="B84:D84"/>
    <mergeCell ref="B73:D73"/>
    <mergeCell ref="B74:D74"/>
    <mergeCell ref="B75:D75"/>
    <mergeCell ref="B76:D76"/>
    <mergeCell ref="B77:D77"/>
    <mergeCell ref="A1:G1"/>
    <mergeCell ref="A69:E69"/>
    <mergeCell ref="B70:D70"/>
    <mergeCell ref="B71:D71"/>
    <mergeCell ref="B72:D7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957C0-164E-4EA7-8A7B-3B3EBA96914D}">
  <dimension ref="A1:BZ1000"/>
  <sheetViews>
    <sheetView rightToLeft="1" tabSelected="1" workbookViewId="0">
      <pane ySplit="3" topLeftCell="A62" activePane="bottomLeft" state="frozen"/>
      <selection sqref="A1:G1"/>
      <selection pane="bottomLeft" activeCell="E104" sqref="B104:E109"/>
    </sheetView>
  </sheetViews>
  <sheetFormatPr defaultRowHeight="14.5"/>
  <cols>
    <col min="1" max="1" width="4.08984375" style="12" bestFit="1" customWidth="1"/>
    <col min="2" max="2" width="10.1796875" style="12" bestFit="1" customWidth="1"/>
    <col min="3" max="3" width="5.81640625" style="12" bestFit="1" customWidth="1"/>
    <col min="4" max="4" width="6.1796875" style="12" bestFit="1" customWidth="1"/>
    <col min="5" max="5" width="12.90625" style="12" bestFit="1" customWidth="1"/>
    <col min="6" max="6" width="5.08984375" style="12" bestFit="1" customWidth="1"/>
    <col min="7" max="7" width="10.90625" style="12" bestFit="1" customWidth="1"/>
    <col min="8" max="8" width="9.7265625" style="4" bestFit="1" customWidth="1"/>
    <col min="9" max="9" width="5.08984375" style="4" bestFit="1" customWidth="1"/>
    <col min="10" max="10" width="4.453125" style="4" bestFit="1" customWidth="1"/>
    <col min="11" max="11" width="10.1796875" style="4" bestFit="1" customWidth="1"/>
    <col min="12" max="12" width="9.7265625" style="4" bestFit="1" customWidth="1"/>
    <col min="13" max="14" width="8.7265625" style="4"/>
    <col min="15" max="15" width="4.453125" style="4" bestFit="1" customWidth="1"/>
    <col min="16" max="16" width="10.1796875" style="4" bestFit="1" customWidth="1"/>
    <col min="17" max="16384" width="8.7265625" style="4"/>
  </cols>
  <sheetData>
    <row r="1" spans="1:78" ht="18.5">
      <c r="A1" s="61" t="s">
        <v>225</v>
      </c>
      <c r="B1" s="61"/>
      <c r="C1" s="61"/>
      <c r="D1" s="61"/>
      <c r="E1" s="61"/>
      <c r="F1" s="61"/>
      <c r="G1" s="61"/>
      <c r="H1" s="3"/>
      <c r="I1" s="3"/>
      <c r="J1" s="3"/>
      <c r="K1" s="3"/>
      <c r="L1" s="3"/>
      <c r="M1" s="3"/>
      <c r="N1" s="3"/>
      <c r="O1" s="3"/>
      <c r="P1" s="3"/>
    </row>
    <row r="2" spans="1:78">
      <c r="A2" s="5"/>
      <c r="B2" s="5"/>
      <c r="C2" s="5"/>
      <c r="D2" s="5"/>
      <c r="E2" s="5"/>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row>
    <row r="3" spans="1:78">
      <c r="A3" s="7" t="s">
        <v>11</v>
      </c>
      <c r="B3" s="7" t="s">
        <v>13</v>
      </c>
      <c r="C3" s="7" t="s">
        <v>14</v>
      </c>
      <c r="D3" s="7" t="s">
        <v>16</v>
      </c>
      <c r="E3" s="6"/>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row>
    <row r="4" spans="1:78">
      <c r="A4" s="9">
        <v>1</v>
      </c>
      <c r="B4" s="10" t="str">
        <f>المدخلات!$F$4</f>
        <v>4:00–5:30 م</v>
      </c>
      <c r="C4" s="10">
        <v>1</v>
      </c>
      <c r="D4" s="10" t="s">
        <v>44</v>
      </c>
      <c r="E4" s="6"/>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row>
    <row r="5" spans="1:78">
      <c r="A5" s="9">
        <v>1</v>
      </c>
      <c r="B5" s="10" t="str">
        <f>المدخلات!$F$4</f>
        <v>4:00–5:30 م</v>
      </c>
      <c r="C5" s="10">
        <v>2</v>
      </c>
      <c r="D5" s="10" t="s">
        <v>38</v>
      </c>
      <c r="E5" s="6"/>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row>
    <row r="6" spans="1:78">
      <c r="A6" s="9">
        <v>1</v>
      </c>
      <c r="B6" s="10" t="str">
        <f>المدخلات!$F$5</f>
        <v>5:40–7:10 م</v>
      </c>
      <c r="C6" s="10">
        <v>1</v>
      </c>
      <c r="D6" s="10" t="s">
        <v>31</v>
      </c>
      <c r="E6" s="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row>
    <row r="7" spans="1:78">
      <c r="A7" s="9">
        <v>1</v>
      </c>
      <c r="B7" s="10" t="str">
        <f>المدخلات!$F$6</f>
        <v>7:20–8:50 م</v>
      </c>
      <c r="C7" s="10">
        <v>1</v>
      </c>
      <c r="D7" s="10" t="s">
        <v>32</v>
      </c>
      <c r="E7" s="6"/>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row>
    <row r="8" spans="1:78">
      <c r="A8" s="9">
        <v>2</v>
      </c>
      <c r="B8" s="10" t="str">
        <f>المدخلات!$F$4</f>
        <v>4:00–5:30 م</v>
      </c>
      <c r="C8" s="10">
        <v>1</v>
      </c>
      <c r="D8" s="10" t="s">
        <v>20</v>
      </c>
      <c r="E8" s="6"/>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row>
    <row r="9" spans="1:78">
      <c r="A9" s="9">
        <v>2</v>
      </c>
      <c r="B9" s="10" t="str">
        <f>المدخلات!$F$5</f>
        <v>5:40–7:10 م</v>
      </c>
      <c r="C9" s="10">
        <v>1</v>
      </c>
      <c r="D9" s="10" t="s">
        <v>39</v>
      </c>
      <c r="E9" s="6"/>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row>
    <row r="10" spans="1:78">
      <c r="A10" s="9">
        <v>2</v>
      </c>
      <c r="B10" s="10" t="str">
        <f>المدخلات!$F$5</f>
        <v>5:40–7:10 م</v>
      </c>
      <c r="C10" s="10">
        <v>2</v>
      </c>
      <c r="D10" s="10" t="s">
        <v>19</v>
      </c>
      <c r="E10" s="6"/>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row>
    <row r="11" spans="1:78">
      <c r="A11" s="9">
        <v>2</v>
      </c>
      <c r="B11" s="10" t="str">
        <f>المدخلات!$F$6</f>
        <v>7:20–8:50 م</v>
      </c>
      <c r="C11" s="10">
        <v>1</v>
      </c>
      <c r="D11" s="10" t="s">
        <v>209</v>
      </c>
      <c r="E11" s="6"/>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row>
    <row r="12" spans="1:78">
      <c r="A12" s="9">
        <v>3</v>
      </c>
      <c r="B12" s="10" t="str">
        <f>المدخلات!$F$4</f>
        <v>4:00–5:30 م</v>
      </c>
      <c r="C12" s="10">
        <v>1</v>
      </c>
      <c r="D12" s="10" t="s">
        <v>179</v>
      </c>
      <c r="E12" s="6"/>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row>
    <row r="13" spans="1:78">
      <c r="A13" s="9">
        <v>3</v>
      </c>
      <c r="B13" s="10" t="str">
        <f>المدخلات!$F$5</f>
        <v>5:40–7:10 م</v>
      </c>
      <c r="C13" s="10">
        <v>1</v>
      </c>
      <c r="D13" s="10" t="s">
        <v>210</v>
      </c>
      <c r="E13" s="6"/>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row>
    <row r="14" spans="1:78">
      <c r="A14" s="9">
        <v>3</v>
      </c>
      <c r="B14" s="10" t="str">
        <f>المدخلات!$F$6</f>
        <v>7:20–8:50 م</v>
      </c>
      <c r="C14" s="10">
        <v>1</v>
      </c>
      <c r="D14" s="10" t="s">
        <v>23</v>
      </c>
      <c r="E14" s="6"/>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row>
    <row r="15" spans="1:78">
      <c r="A15" s="9">
        <v>3</v>
      </c>
      <c r="B15" s="10" t="str">
        <f>المدخلات!$F$6</f>
        <v>7:20–8:50 م</v>
      </c>
      <c r="C15" s="10">
        <v>2</v>
      </c>
      <c r="D15" s="10" t="s">
        <v>18</v>
      </c>
      <c r="E15" s="6"/>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row>
    <row r="16" spans="1:78">
      <c r="A16" s="9">
        <v>4</v>
      </c>
      <c r="B16" s="10" t="str">
        <f>المدخلات!$F$4</f>
        <v>4:00–5:30 م</v>
      </c>
      <c r="C16" s="10">
        <v>1</v>
      </c>
      <c r="D16" s="10" t="s">
        <v>182</v>
      </c>
      <c r="E16" s="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row>
    <row r="17" spans="1:78">
      <c r="A17" s="9">
        <v>4</v>
      </c>
      <c r="B17" s="10" t="str">
        <f>المدخلات!$F$4</f>
        <v>4:00–5:30 م</v>
      </c>
      <c r="C17" s="10">
        <v>2</v>
      </c>
      <c r="D17" s="10" t="s">
        <v>21</v>
      </c>
      <c r="E17" s="6"/>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row>
    <row r="18" spans="1:78">
      <c r="A18" s="9">
        <v>4</v>
      </c>
      <c r="B18" s="10" t="str">
        <f>المدخلات!$F$5</f>
        <v>5:40–7:10 م</v>
      </c>
      <c r="C18" s="10">
        <v>1</v>
      </c>
      <c r="D18" s="10" t="s">
        <v>186</v>
      </c>
      <c r="E18" s="6"/>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row>
    <row r="19" spans="1:78">
      <c r="A19" s="9">
        <v>4</v>
      </c>
      <c r="B19" s="10" t="str">
        <f>المدخلات!$F$6</f>
        <v>7:20–8:50 م</v>
      </c>
      <c r="C19" s="10">
        <v>1</v>
      </c>
      <c r="D19" s="10" t="s">
        <v>212</v>
      </c>
      <c r="E19" s="6"/>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row>
    <row r="20" spans="1:78">
      <c r="A20" s="9">
        <v>5</v>
      </c>
      <c r="B20" s="10" t="str">
        <f>المدخلات!$F$4</f>
        <v>4:00–5:30 م</v>
      </c>
      <c r="C20" s="10">
        <v>1</v>
      </c>
      <c r="D20" s="10" t="s">
        <v>48</v>
      </c>
      <c r="E20" s="6"/>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row>
    <row r="21" spans="1:78">
      <c r="A21" s="9">
        <v>5</v>
      </c>
      <c r="B21" s="10" t="str">
        <f>المدخلات!$F$5</f>
        <v>5:40–7:10 م</v>
      </c>
      <c r="C21" s="10">
        <v>1</v>
      </c>
      <c r="D21" s="10" t="s">
        <v>24</v>
      </c>
      <c r="E21" s="6"/>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row>
    <row r="22" spans="1:78">
      <c r="A22" s="9">
        <v>5</v>
      </c>
      <c r="B22" s="10" t="str">
        <f>المدخلات!$F$5</f>
        <v>5:40–7:10 م</v>
      </c>
      <c r="C22" s="10">
        <v>2</v>
      </c>
      <c r="D22" s="10" t="s">
        <v>193</v>
      </c>
      <c r="E22" s="6"/>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row>
    <row r="23" spans="1:78">
      <c r="A23" s="9">
        <v>5</v>
      </c>
      <c r="B23" s="10" t="str">
        <f>المدخلات!$F$6</f>
        <v>7:20–8:50 م</v>
      </c>
      <c r="C23" s="10">
        <v>1</v>
      </c>
      <c r="D23" s="10" t="s">
        <v>189</v>
      </c>
      <c r="E23" s="6"/>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row>
    <row r="24" spans="1:78">
      <c r="A24" s="9">
        <v>6</v>
      </c>
      <c r="B24" s="10" t="str">
        <f>المدخلات!$F$4</f>
        <v>4:00–5:30 م</v>
      </c>
      <c r="C24" s="10">
        <v>1</v>
      </c>
      <c r="D24" s="10" t="s">
        <v>197</v>
      </c>
      <c r="E24" s="6"/>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row>
    <row r="25" spans="1:78">
      <c r="A25" s="9">
        <v>6</v>
      </c>
      <c r="B25" s="10" t="str">
        <f>المدخلات!$F$5</f>
        <v>5:40–7:10 م</v>
      </c>
      <c r="C25" s="10">
        <v>1</v>
      </c>
      <c r="D25" s="10" t="s">
        <v>49</v>
      </c>
      <c r="E25" s="6"/>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row>
    <row r="26" spans="1:78">
      <c r="A26" s="9">
        <v>6</v>
      </c>
      <c r="B26" s="10" t="str">
        <f>المدخلات!$F$6</f>
        <v>7:20–8:50 م</v>
      </c>
      <c r="C26" s="10">
        <v>1</v>
      </c>
      <c r="D26" s="10" t="s">
        <v>42</v>
      </c>
      <c r="E26" s="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row>
    <row r="27" spans="1:78">
      <c r="A27" s="9">
        <v>6</v>
      </c>
      <c r="B27" s="10" t="str">
        <f>المدخلات!$F$6</f>
        <v>7:20–8:50 م</v>
      </c>
      <c r="C27" s="10">
        <v>2</v>
      </c>
      <c r="D27" s="10" t="s">
        <v>27</v>
      </c>
      <c r="E27" s="6"/>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row>
    <row r="28" spans="1:78">
      <c r="A28" s="9">
        <v>7</v>
      </c>
      <c r="B28" s="10" t="str">
        <f>المدخلات!$F$4</f>
        <v>4:00–5:30 م</v>
      </c>
      <c r="C28" s="10">
        <v>1</v>
      </c>
      <c r="D28" s="10" t="s">
        <v>50</v>
      </c>
      <c r="E28" s="6"/>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row>
    <row r="29" spans="1:78">
      <c r="A29" s="9">
        <v>7</v>
      </c>
      <c r="B29" s="10" t="str">
        <f>المدخلات!$F$4</f>
        <v>4:00–5:30 م</v>
      </c>
      <c r="C29" s="10">
        <v>2</v>
      </c>
      <c r="D29" s="10" t="s">
        <v>29</v>
      </c>
      <c r="E29" s="6"/>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row>
    <row r="30" spans="1:78">
      <c r="A30" s="9">
        <v>7</v>
      </c>
      <c r="B30" s="10" t="str">
        <f>المدخلات!$F$5</f>
        <v>5:40–7:10 م</v>
      </c>
      <c r="C30" s="10">
        <v>1</v>
      </c>
      <c r="D30" s="10" t="s">
        <v>30</v>
      </c>
      <c r="E30" s="6"/>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row>
    <row r="31" spans="1:78">
      <c r="A31" s="9">
        <v>7</v>
      </c>
      <c r="B31" s="10" t="str">
        <f>المدخلات!$F$6</f>
        <v>7:20–8:50 م</v>
      </c>
      <c r="C31" s="10">
        <v>1</v>
      </c>
      <c r="D31" s="10" t="s">
        <v>43</v>
      </c>
      <c r="E31" s="6"/>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row>
    <row r="32" spans="1:78">
      <c r="A32" s="9">
        <v>8</v>
      </c>
      <c r="B32" s="10" t="str">
        <f>المدخلات!$F$4</f>
        <v>4:00–5:30 م</v>
      </c>
      <c r="C32" s="10">
        <v>1</v>
      </c>
      <c r="D32" s="10" t="s">
        <v>311</v>
      </c>
      <c r="E32" s="6"/>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row>
    <row r="33" spans="1:78">
      <c r="A33" s="9">
        <v>8</v>
      </c>
      <c r="B33" s="10" t="str">
        <f>المدخلات!$F$5</f>
        <v>5:40–7:10 م</v>
      </c>
      <c r="C33" s="10">
        <v>1</v>
      </c>
      <c r="D33" s="10" t="s">
        <v>316</v>
      </c>
      <c r="E33" s="6"/>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row>
    <row r="34" spans="1:78">
      <c r="A34" s="9">
        <v>8</v>
      </c>
      <c r="B34" s="10" t="str">
        <f>المدخلات!$F$5</f>
        <v>5:40–7:10 م</v>
      </c>
      <c r="C34" s="10">
        <v>2</v>
      </c>
      <c r="D34" s="10" t="s">
        <v>306</v>
      </c>
      <c r="E34" s="6"/>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row>
    <row r="35" spans="1:78">
      <c r="A35" s="9">
        <v>8</v>
      </c>
      <c r="B35" s="10" t="str">
        <f>المدخلات!$F$6</f>
        <v>7:20–8:50 م</v>
      </c>
      <c r="C35" s="10">
        <v>1</v>
      </c>
      <c r="D35" s="10" t="s">
        <v>329</v>
      </c>
      <c r="E35" s="6"/>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row>
    <row r="36" spans="1:78">
      <c r="A36" s="9">
        <v>9</v>
      </c>
      <c r="B36" s="10" t="str">
        <f>المدخلات!$F$4</f>
        <v>4:00–5:30 م</v>
      </c>
      <c r="C36" s="10">
        <v>1</v>
      </c>
      <c r="D36" s="10" t="s">
        <v>45</v>
      </c>
      <c r="E36" s="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row>
    <row r="37" spans="1:78">
      <c r="A37" s="9">
        <v>9</v>
      </c>
      <c r="B37" s="10" t="str">
        <f>المدخلات!$F$5</f>
        <v>5:40–7:10 م</v>
      </c>
      <c r="C37" s="10">
        <v>1</v>
      </c>
      <c r="D37" s="10" t="s">
        <v>295</v>
      </c>
      <c r="E37" s="6"/>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row>
    <row r="38" spans="1:78">
      <c r="A38" s="9">
        <v>9</v>
      </c>
      <c r="B38" s="10" t="str">
        <f>المدخلات!$F$6</f>
        <v>7:20–8:50 م</v>
      </c>
      <c r="C38" s="10">
        <v>1</v>
      </c>
      <c r="D38" s="10" t="s">
        <v>301</v>
      </c>
      <c r="E38" s="6"/>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row>
    <row r="39" spans="1:78">
      <c r="A39" s="9">
        <v>9</v>
      </c>
      <c r="B39" s="10" t="str">
        <f>المدخلات!$F$6</f>
        <v>7:20–8:50 م</v>
      </c>
      <c r="C39" s="10">
        <v>2</v>
      </c>
      <c r="D39" s="10" t="s">
        <v>270</v>
      </c>
      <c r="E39" s="6"/>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row>
    <row r="40" spans="1:78">
      <c r="A40" s="9">
        <v>10</v>
      </c>
      <c r="B40" s="10" t="str">
        <f>المدخلات!$F$4</f>
        <v>4:00–5:30 م</v>
      </c>
      <c r="C40" s="10">
        <v>1</v>
      </c>
      <c r="D40" s="10" t="s">
        <v>299</v>
      </c>
      <c r="E40" s="6"/>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row>
    <row r="41" spans="1:78">
      <c r="A41" s="9">
        <v>10</v>
      </c>
      <c r="B41" s="10" t="str">
        <f>المدخلات!$F$4</f>
        <v>4:00–5:30 م</v>
      </c>
      <c r="C41" s="10">
        <v>2</v>
      </c>
      <c r="D41" s="10" t="s">
        <v>286</v>
      </c>
      <c r="E41" s="6"/>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row>
    <row r="42" spans="1:78">
      <c r="A42" s="9">
        <v>10</v>
      </c>
      <c r="B42" s="10" t="str">
        <f>المدخلات!$F$5</f>
        <v>5:40–7:10 م</v>
      </c>
      <c r="C42" s="10">
        <v>1</v>
      </c>
      <c r="D42" s="10" t="s">
        <v>40</v>
      </c>
      <c r="E42" s="6"/>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row>
    <row r="43" spans="1:78">
      <c r="A43" s="9">
        <v>10</v>
      </c>
      <c r="B43" s="10" t="str">
        <f>المدخلات!$F$6</f>
        <v>7:20–8:50 م</v>
      </c>
      <c r="C43" s="10">
        <v>1</v>
      </c>
      <c r="D43" s="10" t="s">
        <v>46</v>
      </c>
      <c r="E43" s="6"/>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row>
    <row r="44" spans="1:78">
      <c r="A44" s="9">
        <v>11</v>
      </c>
      <c r="B44" s="10" t="str">
        <f>المدخلات!$F$4</f>
        <v>4:00–5:30 م</v>
      </c>
      <c r="C44" s="10">
        <v>1</v>
      </c>
      <c r="D44" s="10" t="s">
        <v>41</v>
      </c>
      <c r="E44" s="6"/>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row>
    <row r="45" spans="1:78">
      <c r="A45" s="9">
        <v>11</v>
      </c>
      <c r="B45" s="10" t="str">
        <f>المدخلات!$F$5</f>
        <v>5:40–7:10 م</v>
      </c>
      <c r="C45" s="10">
        <v>1</v>
      </c>
      <c r="D45" s="10" t="s">
        <v>47</v>
      </c>
      <c r="E45" s="6"/>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row>
    <row r="46" spans="1:78">
      <c r="A46" s="9">
        <v>11</v>
      </c>
      <c r="B46" s="10" t="str">
        <f>المدخلات!$F$5</f>
        <v>5:40–7:10 م</v>
      </c>
      <c r="C46" s="10">
        <v>2</v>
      </c>
      <c r="D46" s="10" t="s">
        <v>267</v>
      </c>
      <c r="E46" s="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row>
    <row r="47" spans="1:78">
      <c r="A47" s="9">
        <v>11</v>
      </c>
      <c r="B47" s="10" t="str">
        <f>المدخلات!$F$6</f>
        <v>7:20–8:50 م</v>
      </c>
      <c r="C47" s="10">
        <v>1</v>
      </c>
      <c r="D47" s="10" t="s">
        <v>22</v>
      </c>
      <c r="E47" s="6"/>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row>
    <row r="48" spans="1:78">
      <c r="A48" s="9">
        <v>12</v>
      </c>
      <c r="B48" s="10" t="str">
        <f>المدخلات!$F$4</f>
        <v>4:00–5:30 م</v>
      </c>
      <c r="C48" s="10">
        <v>1</v>
      </c>
      <c r="D48" s="10" t="s">
        <v>292</v>
      </c>
      <c r="E48" s="6"/>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row>
    <row r="49" spans="1:78">
      <c r="A49" s="9">
        <v>12</v>
      </c>
      <c r="B49" s="10" t="str">
        <f>المدخلات!$F$5</f>
        <v>5:40–7:10 م</v>
      </c>
      <c r="C49" s="10">
        <v>1</v>
      </c>
      <c r="D49" s="10" t="s">
        <v>330</v>
      </c>
      <c r="E49" s="6"/>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row>
    <row r="50" spans="1:78">
      <c r="A50" s="9">
        <v>12</v>
      </c>
      <c r="B50" s="10" t="str">
        <f>المدخلات!$F$6</f>
        <v>7:20–8:50 م</v>
      </c>
      <c r="C50" s="10">
        <v>1</v>
      </c>
      <c r="D50" s="10" t="s">
        <v>25</v>
      </c>
      <c r="E50" s="6"/>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row>
    <row r="51" spans="1:78">
      <c r="A51" s="9">
        <v>12</v>
      </c>
      <c r="B51" s="10" t="str">
        <f>المدخلات!$F$6</f>
        <v>7:20–8:50 م</v>
      </c>
      <c r="C51" s="10">
        <v>2</v>
      </c>
      <c r="D51" s="10" t="s">
        <v>26</v>
      </c>
      <c r="E51" s="6"/>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row>
    <row r="52" spans="1:78">
      <c r="A52" s="9">
        <v>13</v>
      </c>
      <c r="B52" s="10" t="str">
        <f>المدخلات!$F$4</f>
        <v>4:00–5:30 م</v>
      </c>
      <c r="C52" s="10">
        <v>1</v>
      </c>
      <c r="D52" s="10" t="s">
        <v>331</v>
      </c>
      <c r="E52" s="6"/>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row>
    <row r="53" spans="1:78">
      <c r="A53" s="9">
        <v>13</v>
      </c>
      <c r="B53" s="10" t="str">
        <f>المدخلات!$F$4</f>
        <v>4:00–5:30 م</v>
      </c>
      <c r="C53" s="10">
        <v>2</v>
      </c>
      <c r="D53" s="10" t="s">
        <v>266</v>
      </c>
      <c r="E53" s="6"/>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row>
    <row r="54" spans="1:78">
      <c r="A54" s="9">
        <v>13</v>
      </c>
      <c r="B54" s="10" t="str">
        <f>المدخلات!$F$5</f>
        <v>5:40–7:10 م</v>
      </c>
      <c r="C54" s="10">
        <v>1</v>
      </c>
      <c r="D54" s="10" t="s">
        <v>273</v>
      </c>
      <c r="E54" s="6"/>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row>
    <row r="55" spans="1:78">
      <c r="A55" s="9">
        <v>13</v>
      </c>
      <c r="B55" s="10" t="str">
        <f>المدخلات!$F$6</f>
        <v>7:20–8:50 م</v>
      </c>
      <c r="C55" s="10">
        <v>1</v>
      </c>
      <c r="D55" s="10" t="s">
        <v>28</v>
      </c>
      <c r="E55" s="6"/>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row>
    <row r="56" spans="1:78">
      <c r="A56" s="9">
        <v>14</v>
      </c>
      <c r="B56" s="10" t="str">
        <f>المدخلات!$F$4</f>
        <v>4:00–5:30 م</v>
      </c>
      <c r="C56" s="10">
        <v>1</v>
      </c>
      <c r="D56" s="10" t="s">
        <v>318</v>
      </c>
      <c r="E56" s="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row>
    <row r="57" spans="1:78">
      <c r="A57" s="9">
        <v>14</v>
      </c>
      <c r="B57" s="10" t="str">
        <f>المدخلات!$F$5</f>
        <v>5:40–7:10 م</v>
      </c>
      <c r="C57" s="10">
        <v>1</v>
      </c>
      <c r="D57" s="10" t="s">
        <v>280</v>
      </c>
      <c r="E57" s="6"/>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row>
    <row r="58" spans="1:78">
      <c r="A58" s="9">
        <v>14</v>
      </c>
      <c r="B58" s="10" t="str">
        <f>المدخلات!$F$5</f>
        <v>5:40–7:10 م</v>
      </c>
      <c r="C58" s="10">
        <v>2</v>
      </c>
      <c r="D58" s="10" t="s">
        <v>332</v>
      </c>
      <c r="E58" s="6"/>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row>
    <row r="59" spans="1:78">
      <c r="A59" s="9">
        <v>14</v>
      </c>
      <c r="B59" s="10" t="str">
        <f>المدخلات!$F$6</f>
        <v>7:20–8:50 م</v>
      </c>
      <c r="C59" s="10">
        <v>1</v>
      </c>
      <c r="D59" s="10" t="s">
        <v>322</v>
      </c>
      <c r="E59" s="6"/>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row>
    <row r="60" spans="1:78">
      <c r="A60" s="9">
        <v>15</v>
      </c>
      <c r="B60" s="10" t="str">
        <f>المدخلات!$F$4</f>
        <v>4:00–5:30 م</v>
      </c>
      <c r="C60" s="10">
        <v>1</v>
      </c>
      <c r="D60" s="10" t="s">
        <v>32</v>
      </c>
      <c r="E60" s="6"/>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row>
    <row r="61" spans="1:78">
      <c r="A61" s="9">
        <v>15</v>
      </c>
      <c r="B61" s="10" t="str">
        <f>المدخلات!$F$5</f>
        <v>5:40–7:10 م</v>
      </c>
      <c r="C61" s="10">
        <v>1</v>
      </c>
      <c r="D61" s="10" t="s">
        <v>31</v>
      </c>
      <c r="E61" s="6"/>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row>
    <row r="62" spans="1:78">
      <c r="A62" s="9">
        <v>15</v>
      </c>
      <c r="B62" s="10" t="str">
        <f>المدخلات!$F$6</f>
        <v>7:20–8:50 م</v>
      </c>
      <c r="C62" s="10">
        <v>1</v>
      </c>
      <c r="D62" s="10" t="s">
        <v>44</v>
      </c>
      <c r="E62" s="6"/>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row>
    <row r="63" spans="1:78">
      <c r="A63" s="9">
        <v>15</v>
      </c>
      <c r="B63" s="10" t="str">
        <f>المدخلات!$F$6</f>
        <v>7:20–8:50 م</v>
      </c>
      <c r="C63" s="10">
        <v>2</v>
      </c>
      <c r="D63" s="10" t="s">
        <v>38</v>
      </c>
      <c r="E63" s="6"/>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row>
    <row r="64" spans="1:78">
      <c r="A64" s="9">
        <v>16</v>
      </c>
      <c r="B64" s="10" t="str">
        <f>المدخلات!$F$4</f>
        <v>4:00–5:30 م</v>
      </c>
      <c r="C64" s="10">
        <v>1</v>
      </c>
      <c r="D64" s="10" t="s">
        <v>39</v>
      </c>
      <c r="E64" s="6"/>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row>
    <row r="65" spans="1:78">
      <c r="A65" s="9">
        <v>16</v>
      </c>
      <c r="B65" s="10" t="str">
        <f>المدخلات!$F$4</f>
        <v>4:00–5:30 م</v>
      </c>
      <c r="C65" s="10">
        <v>2</v>
      </c>
      <c r="D65" s="10" t="s">
        <v>209</v>
      </c>
      <c r="E65" s="6"/>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row>
    <row r="66" spans="1:78">
      <c r="A66" s="9">
        <v>16</v>
      </c>
      <c r="B66" s="10" t="str">
        <f>المدخلات!$F$5</f>
        <v>5:40–7:10 م</v>
      </c>
      <c r="C66" s="10">
        <v>1</v>
      </c>
      <c r="D66" s="10" t="s">
        <v>19</v>
      </c>
      <c r="E66" s="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row>
    <row r="67" spans="1:78">
      <c r="A67" s="9">
        <v>16</v>
      </c>
      <c r="B67" s="10" t="str">
        <f>المدخلات!$F$6</f>
        <v>7:20–8:50 م</v>
      </c>
      <c r="C67" s="10">
        <v>1</v>
      </c>
      <c r="D67" s="10" t="s">
        <v>20</v>
      </c>
      <c r="E67" s="6"/>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row>
    <row r="68" spans="1:78">
      <c r="A68" s="9">
        <v>17</v>
      </c>
      <c r="B68" s="10" t="str">
        <f>المدخلات!$F$4</f>
        <v>4:00–5:30 م</v>
      </c>
      <c r="C68" s="10">
        <v>1</v>
      </c>
      <c r="D68" s="10" t="s">
        <v>23</v>
      </c>
      <c r="E68" s="6"/>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row>
    <row r="69" spans="1:78">
      <c r="A69" s="9">
        <v>17</v>
      </c>
      <c r="B69" s="10" t="str">
        <f>المدخلات!$F$5</f>
        <v>5:40–7:10 م</v>
      </c>
      <c r="C69" s="10">
        <v>1</v>
      </c>
      <c r="D69" s="10" t="s">
        <v>210</v>
      </c>
      <c r="E69" s="6"/>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row>
    <row r="70" spans="1:78">
      <c r="A70" s="9">
        <v>17</v>
      </c>
      <c r="B70" s="10" t="str">
        <f>المدخلات!$F$5</f>
        <v>5:40–7:10 م</v>
      </c>
      <c r="C70" s="10">
        <v>2</v>
      </c>
      <c r="D70" s="10" t="s">
        <v>18</v>
      </c>
      <c r="E70" s="6"/>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row>
    <row r="71" spans="1:78">
      <c r="A71" s="9">
        <v>17</v>
      </c>
      <c r="B71" s="10" t="str">
        <f>المدخلات!$F$6</f>
        <v>7:20–8:50 م</v>
      </c>
      <c r="C71" s="10">
        <v>1</v>
      </c>
      <c r="D71" s="10" t="s">
        <v>179</v>
      </c>
      <c r="E71" s="6"/>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row>
    <row r="72" spans="1:78">
      <c r="A72" s="9">
        <v>18</v>
      </c>
      <c r="B72" s="10" t="str">
        <f>المدخلات!$F$4</f>
        <v>4:00–5:30 م</v>
      </c>
      <c r="C72" s="10">
        <v>1</v>
      </c>
      <c r="D72" s="10" t="s">
        <v>182</v>
      </c>
      <c r="E72" s="6"/>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row>
    <row r="73" spans="1:78">
      <c r="A73" s="9">
        <v>18</v>
      </c>
      <c r="B73" s="10" t="str">
        <f>المدخلات!$F$5</f>
        <v>5:40–7:10 م</v>
      </c>
      <c r="C73" s="10">
        <v>1</v>
      </c>
      <c r="D73" s="10" t="s">
        <v>212</v>
      </c>
      <c r="E73" s="6"/>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row>
    <row r="74" spans="1:78">
      <c r="A74" s="9">
        <v>18</v>
      </c>
      <c r="B74" s="10" t="str">
        <f>المدخلات!$F$6</f>
        <v>7:20–8:50 م</v>
      </c>
      <c r="C74" s="10">
        <v>1</v>
      </c>
      <c r="D74" s="10" t="s">
        <v>21</v>
      </c>
      <c r="E74" s="6"/>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row>
    <row r="75" spans="1:78">
      <c r="A75" s="9">
        <v>18</v>
      </c>
      <c r="B75" s="10" t="str">
        <f>المدخلات!$F$6</f>
        <v>7:20–8:50 م</v>
      </c>
      <c r="C75" s="10">
        <v>2</v>
      </c>
      <c r="D75" s="10" t="s">
        <v>186</v>
      </c>
      <c r="E75" s="6"/>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row>
    <row r="76" spans="1:78">
      <c r="A76" s="9">
        <v>19</v>
      </c>
      <c r="B76" s="10" t="str">
        <f>المدخلات!$F$4</f>
        <v>4:00–5:30 م</v>
      </c>
      <c r="C76" s="10">
        <v>1</v>
      </c>
      <c r="D76" s="10" t="s">
        <v>24</v>
      </c>
      <c r="E76" s="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row>
    <row r="77" spans="1:78">
      <c r="A77" s="9">
        <v>19</v>
      </c>
      <c r="B77" s="10" t="str">
        <f>المدخلات!$F$4</f>
        <v>4:00–5:30 م</v>
      </c>
      <c r="C77" s="10">
        <v>2</v>
      </c>
      <c r="D77" s="10" t="s">
        <v>189</v>
      </c>
      <c r="E77" s="6"/>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row>
    <row r="78" spans="1:78">
      <c r="A78" s="9">
        <v>19</v>
      </c>
      <c r="B78" s="10" t="str">
        <f>المدخلات!$F$5</f>
        <v>5:40–7:10 م</v>
      </c>
      <c r="C78" s="10">
        <v>1</v>
      </c>
      <c r="D78" s="10" t="s">
        <v>48</v>
      </c>
      <c r="E78" s="6"/>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row>
    <row r="79" spans="1:78">
      <c r="A79" s="9">
        <v>19</v>
      </c>
      <c r="B79" s="10" t="str">
        <f>المدخلات!$F$6</f>
        <v>7:20–8:50 م</v>
      </c>
      <c r="C79" s="10">
        <v>1</v>
      </c>
      <c r="D79" s="10" t="s">
        <v>193</v>
      </c>
      <c r="E79" s="6"/>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row>
    <row r="80" spans="1:78">
      <c r="A80" s="9">
        <v>20</v>
      </c>
      <c r="B80" s="10" t="str">
        <f>المدخلات!$F$4</f>
        <v>4:00–5:30 م</v>
      </c>
      <c r="C80" s="10">
        <v>1</v>
      </c>
      <c r="D80" s="10" t="s">
        <v>42</v>
      </c>
      <c r="E80" s="6"/>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row>
    <row r="81" spans="1:78">
      <c r="A81" s="9">
        <v>20</v>
      </c>
      <c r="B81" s="10" t="str">
        <f>المدخلات!$F$5</f>
        <v>5:40–7:10 م</v>
      </c>
      <c r="C81" s="10">
        <v>1</v>
      </c>
      <c r="D81" s="10" t="s">
        <v>27</v>
      </c>
      <c r="E81" s="6"/>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row>
    <row r="82" spans="1:78">
      <c r="A82" s="9">
        <v>20</v>
      </c>
      <c r="B82" s="10" t="str">
        <f>المدخلات!$F$5</f>
        <v>5:40–7:10 م</v>
      </c>
      <c r="C82" s="10">
        <v>2</v>
      </c>
      <c r="D82" s="10" t="s">
        <v>197</v>
      </c>
      <c r="E82" s="6"/>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row>
    <row r="83" spans="1:78">
      <c r="A83" s="9">
        <v>20</v>
      </c>
      <c r="B83" s="10" t="str">
        <f>المدخلات!$F$6</f>
        <v>7:20–8:50 م</v>
      </c>
      <c r="C83" s="10">
        <v>1</v>
      </c>
      <c r="D83" s="10" t="s">
        <v>49</v>
      </c>
      <c r="E83" s="6"/>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row>
    <row r="84" spans="1:78">
      <c r="A84" s="9">
        <v>21</v>
      </c>
      <c r="B84" s="10" t="str">
        <f>المدخلات!$F$4</f>
        <v>4:00–5:30 م</v>
      </c>
      <c r="C84" s="10">
        <v>1</v>
      </c>
      <c r="D84" s="10" t="s">
        <v>43</v>
      </c>
      <c r="E84" s="6"/>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row>
    <row r="85" spans="1:78">
      <c r="A85" s="9">
        <v>21</v>
      </c>
      <c r="B85" s="10" t="str">
        <f>المدخلات!$F$5</f>
        <v>5:40–7:10 م</v>
      </c>
      <c r="C85" s="10">
        <v>1</v>
      </c>
      <c r="D85" s="10" t="s">
        <v>29</v>
      </c>
      <c r="E85" s="6"/>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row>
    <row r="86" spans="1:78">
      <c r="A86" s="9">
        <v>21</v>
      </c>
      <c r="B86" s="10" t="str">
        <f>المدخلات!$F$6</f>
        <v>7:20–8:50 م</v>
      </c>
      <c r="C86" s="10">
        <v>1</v>
      </c>
      <c r="D86" s="10" t="s">
        <v>50</v>
      </c>
      <c r="E86" s="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row>
    <row r="87" spans="1:78">
      <c r="A87" s="9">
        <v>21</v>
      </c>
      <c r="B87" s="10" t="str">
        <f>المدخلات!$F$6</f>
        <v>7:20–8:50 م</v>
      </c>
      <c r="C87" s="10">
        <v>2</v>
      </c>
      <c r="D87" s="10" t="s">
        <v>30</v>
      </c>
      <c r="E87" s="6"/>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row>
    <row r="88" spans="1:78">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row>
    <row r="89" spans="1:78">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row>
    <row r="90" spans="1:78" ht="20" customHeight="1">
      <c r="A90" s="64" t="s">
        <v>812</v>
      </c>
      <c r="B90" s="64"/>
      <c r="C90" s="64"/>
      <c r="D90" s="64"/>
      <c r="E90" s="64"/>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row>
    <row r="91" spans="1:78">
      <c r="A91" s="65" t="s">
        <v>240</v>
      </c>
      <c r="B91" s="66" t="s">
        <v>769</v>
      </c>
      <c r="C91" s="66"/>
      <c r="D91" s="66"/>
      <c r="E91" s="65" t="s">
        <v>770</v>
      </c>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row>
    <row r="92" spans="1:78">
      <c r="A92" s="67">
        <v>1</v>
      </c>
      <c r="B92" s="68" t="s">
        <v>813</v>
      </c>
      <c r="C92" s="68"/>
      <c r="D92" s="68"/>
      <c r="E92" s="70" t="s">
        <v>772</v>
      </c>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row>
    <row r="93" spans="1:78">
      <c r="A93" s="67">
        <v>2</v>
      </c>
      <c r="B93" s="68" t="s">
        <v>814</v>
      </c>
      <c r="C93" s="68"/>
      <c r="D93" s="68"/>
      <c r="E93" s="70" t="s">
        <v>787</v>
      </c>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row>
    <row r="94" spans="1:78">
      <c r="A94" s="67">
        <v>3</v>
      </c>
      <c r="B94" s="68" t="s">
        <v>815</v>
      </c>
      <c r="C94" s="68"/>
      <c r="D94" s="68"/>
      <c r="E94" s="70" t="s">
        <v>787</v>
      </c>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row>
    <row r="95" spans="1:78">
      <c r="A95" s="67">
        <v>4</v>
      </c>
      <c r="B95" s="68" t="s">
        <v>816</v>
      </c>
      <c r="C95" s="68"/>
      <c r="D95" s="68"/>
      <c r="E95" s="70" t="s">
        <v>787</v>
      </c>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row>
    <row r="96" spans="1:78">
      <c r="A96" s="67">
        <v>5</v>
      </c>
      <c r="B96" s="68" t="s">
        <v>817</v>
      </c>
      <c r="C96" s="68"/>
      <c r="D96" s="68"/>
      <c r="E96" s="70" t="s">
        <v>787</v>
      </c>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row>
    <row r="97" spans="1:78">
      <c r="A97" s="67">
        <v>6</v>
      </c>
      <c r="B97" s="68" t="s">
        <v>818</v>
      </c>
      <c r="C97" s="68"/>
      <c r="D97" s="68"/>
      <c r="E97" s="70" t="s">
        <v>787</v>
      </c>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row>
    <row r="98" spans="1:78">
      <c r="A98" s="67">
        <v>7</v>
      </c>
      <c r="B98" s="68" t="s">
        <v>819</v>
      </c>
      <c r="C98" s="68"/>
      <c r="D98" s="68"/>
      <c r="E98" s="70" t="s">
        <v>787</v>
      </c>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row>
    <row r="99" spans="1:78">
      <c r="A99" s="67">
        <v>8</v>
      </c>
      <c r="B99" s="68" t="s">
        <v>820</v>
      </c>
      <c r="C99" s="68"/>
      <c r="D99" s="68"/>
      <c r="E99" s="70" t="s">
        <v>787</v>
      </c>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row>
    <row r="100" spans="1:78">
      <c r="A100" s="69"/>
      <c r="B100" s="69"/>
      <c r="C100" s="69"/>
      <c r="D100" s="69"/>
      <c r="E100" s="69"/>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row>
    <row r="101" spans="1:78">
      <c r="A101" s="69"/>
      <c r="B101" s="69"/>
      <c r="C101" s="69"/>
      <c r="D101" s="69"/>
      <c r="E101" s="69"/>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row>
    <row r="102" spans="1:78" ht="20" customHeight="1">
      <c r="A102" s="64" t="s">
        <v>821</v>
      </c>
      <c r="B102" s="64"/>
      <c r="C102" s="64"/>
      <c r="D102" s="64"/>
      <c r="E102" s="64"/>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row>
    <row r="103" spans="1:78">
      <c r="A103" s="65" t="s">
        <v>240</v>
      </c>
      <c r="B103" s="66" t="s">
        <v>769</v>
      </c>
      <c r="C103" s="66"/>
      <c r="D103" s="66"/>
      <c r="E103" s="65" t="s">
        <v>770</v>
      </c>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row>
    <row r="104" spans="1:78">
      <c r="A104" s="67">
        <v>1</v>
      </c>
      <c r="B104" s="68" t="s">
        <v>822</v>
      </c>
      <c r="C104" s="68"/>
      <c r="D104" s="68"/>
      <c r="E104" s="70" t="s">
        <v>778</v>
      </c>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row>
    <row r="105" spans="1:78">
      <c r="A105" s="67">
        <v>2</v>
      </c>
      <c r="B105" s="68" t="s">
        <v>823</v>
      </c>
      <c r="C105" s="68"/>
      <c r="D105" s="68"/>
      <c r="E105" s="70" t="s">
        <v>778</v>
      </c>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row>
    <row r="106" spans="1:78">
      <c r="A106" s="67">
        <v>3</v>
      </c>
      <c r="B106" s="68" t="s">
        <v>824</v>
      </c>
      <c r="C106" s="68"/>
      <c r="D106" s="68"/>
      <c r="E106" s="70" t="s">
        <v>778</v>
      </c>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row>
    <row r="107" spans="1:78">
      <c r="A107" s="67">
        <v>4</v>
      </c>
      <c r="B107" s="68" t="s">
        <v>825</v>
      </c>
      <c r="C107" s="68"/>
      <c r="D107" s="68"/>
      <c r="E107" s="70" t="s">
        <v>778</v>
      </c>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row>
    <row r="108" spans="1:78">
      <c r="A108" s="67">
        <v>5</v>
      </c>
      <c r="B108" s="68" t="s">
        <v>826</v>
      </c>
      <c r="C108" s="68"/>
      <c r="D108" s="68"/>
      <c r="E108" s="70" t="s">
        <v>778</v>
      </c>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row>
    <row r="109" spans="1:78">
      <c r="A109" s="67">
        <v>6</v>
      </c>
      <c r="B109" s="68" t="s">
        <v>827</v>
      </c>
      <c r="C109" s="68"/>
      <c r="D109" s="68"/>
      <c r="E109" s="70" t="s">
        <v>772</v>
      </c>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row>
    <row r="110" spans="1:78">
      <c r="A110" s="67">
        <v>7</v>
      </c>
      <c r="B110" s="68" t="s">
        <v>828</v>
      </c>
      <c r="C110" s="68"/>
      <c r="D110" s="68"/>
      <c r="E110" s="70" t="s">
        <v>772</v>
      </c>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row>
    <row r="111" spans="1:78" ht="29" customHeight="1">
      <c r="A111" s="67">
        <v>8</v>
      </c>
      <c r="B111" s="68" t="s">
        <v>829</v>
      </c>
      <c r="C111" s="68"/>
      <c r="D111" s="68"/>
      <c r="E111" s="70" t="s">
        <v>787</v>
      </c>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row>
    <row r="112" spans="1:78">
      <c r="A112" s="69"/>
      <c r="B112" s="69"/>
      <c r="C112" s="69"/>
      <c r="D112" s="69"/>
      <c r="E112" s="69"/>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row>
    <row r="113" spans="1:78">
      <c r="A113" s="69"/>
      <c r="B113" s="69"/>
      <c r="C113" s="69"/>
      <c r="D113" s="69"/>
      <c r="E113" s="69"/>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row>
    <row r="114" spans="1:78" ht="20" customHeight="1">
      <c r="A114" s="64" t="s">
        <v>830</v>
      </c>
      <c r="B114" s="64"/>
      <c r="C114" s="64"/>
      <c r="D114" s="64"/>
      <c r="E114" s="6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row>
    <row r="115" spans="1:78">
      <c r="A115" s="65" t="s">
        <v>240</v>
      </c>
      <c r="B115" s="66" t="s">
        <v>769</v>
      </c>
      <c r="C115" s="66"/>
      <c r="D115" s="66"/>
      <c r="E115" s="65" t="s">
        <v>770</v>
      </c>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row>
    <row r="116" spans="1:78">
      <c r="A116" s="67">
        <v>1</v>
      </c>
      <c r="B116" s="68" t="s">
        <v>831</v>
      </c>
      <c r="C116" s="68"/>
      <c r="D116" s="68"/>
      <c r="E116" s="70" t="s">
        <v>772</v>
      </c>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row>
    <row r="117" spans="1:78">
      <c r="A117" s="67">
        <v>2</v>
      </c>
      <c r="B117" s="68" t="s">
        <v>832</v>
      </c>
      <c r="C117" s="68"/>
      <c r="D117" s="68"/>
      <c r="E117" s="70" t="s">
        <v>772</v>
      </c>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row>
    <row r="118" spans="1:78">
      <c r="A118" s="67">
        <v>3</v>
      </c>
      <c r="B118" s="68" t="s">
        <v>833</v>
      </c>
      <c r="C118" s="68"/>
      <c r="D118" s="68"/>
      <c r="E118" s="70" t="s">
        <v>787</v>
      </c>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row>
    <row r="119" spans="1:78">
      <c r="A119" s="67">
        <v>4</v>
      </c>
      <c r="B119" s="68" t="s">
        <v>834</v>
      </c>
      <c r="C119" s="68"/>
      <c r="D119" s="68"/>
      <c r="E119" s="70" t="s">
        <v>787</v>
      </c>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row>
    <row r="120" spans="1:78">
      <c r="A120" s="67">
        <v>5</v>
      </c>
      <c r="B120" s="68" t="s">
        <v>835</v>
      </c>
      <c r="C120" s="68"/>
      <c r="D120" s="68"/>
      <c r="E120" s="70" t="s">
        <v>787</v>
      </c>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row>
    <row r="121" spans="1:78">
      <c r="A121" s="67">
        <v>6</v>
      </c>
      <c r="B121" s="68" t="s">
        <v>836</v>
      </c>
      <c r="C121" s="68"/>
      <c r="D121" s="68"/>
      <c r="E121" s="70" t="s">
        <v>787</v>
      </c>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row>
    <row r="122" spans="1:78">
      <c r="A122" s="67">
        <v>7</v>
      </c>
      <c r="B122" s="68" t="s">
        <v>837</v>
      </c>
      <c r="C122" s="68"/>
      <c r="D122" s="68"/>
      <c r="E122" s="70" t="s">
        <v>787</v>
      </c>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row>
    <row r="123" spans="1:78">
      <c r="A123" s="67">
        <v>8</v>
      </c>
      <c r="B123" s="68" t="s">
        <v>838</v>
      </c>
      <c r="C123" s="68"/>
      <c r="D123" s="68"/>
      <c r="E123" s="70" t="s">
        <v>787</v>
      </c>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row>
    <row r="124" spans="1:78">
      <c r="A124" s="69"/>
      <c r="B124" s="69"/>
      <c r="C124" s="69"/>
      <c r="D124" s="69"/>
      <c r="E124" s="69"/>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row>
    <row r="125" spans="1:78">
      <c r="A125" s="69"/>
      <c r="B125" s="69"/>
      <c r="C125" s="69"/>
      <c r="D125" s="69"/>
      <c r="E125" s="69"/>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row>
    <row r="126" spans="1:78" ht="20" customHeight="1">
      <c r="A126" s="64" t="s">
        <v>839</v>
      </c>
      <c r="B126" s="64"/>
      <c r="C126" s="64"/>
      <c r="D126" s="64"/>
      <c r="E126" s="64"/>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row>
    <row r="127" spans="1:78">
      <c r="A127" s="65" t="s">
        <v>240</v>
      </c>
      <c r="B127" s="66" t="s">
        <v>769</v>
      </c>
      <c r="C127" s="66"/>
      <c r="D127" s="66"/>
      <c r="E127" s="65" t="s">
        <v>770</v>
      </c>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row>
    <row r="128" spans="1:78">
      <c r="A128" s="67">
        <v>1</v>
      </c>
      <c r="B128" s="68" t="s">
        <v>840</v>
      </c>
      <c r="C128" s="68"/>
      <c r="D128" s="68"/>
      <c r="E128" s="70" t="s">
        <v>787</v>
      </c>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row>
    <row r="129" spans="1:78">
      <c r="A129" s="67">
        <v>2</v>
      </c>
      <c r="B129" s="68" t="s">
        <v>841</v>
      </c>
      <c r="C129" s="68"/>
      <c r="D129" s="68"/>
      <c r="E129" s="70" t="s">
        <v>787</v>
      </c>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row>
    <row r="130" spans="1:78">
      <c r="A130" s="67">
        <v>3</v>
      </c>
      <c r="B130" s="68" t="s">
        <v>842</v>
      </c>
      <c r="C130" s="68"/>
      <c r="D130" s="68"/>
      <c r="E130" s="70" t="s">
        <v>787</v>
      </c>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row>
    <row r="131" spans="1:78">
      <c r="A131" s="67">
        <v>4</v>
      </c>
      <c r="B131" s="68" t="s">
        <v>843</v>
      </c>
      <c r="C131" s="68"/>
      <c r="D131" s="68"/>
      <c r="E131" s="70" t="s">
        <v>787</v>
      </c>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row>
    <row r="132" spans="1:78">
      <c r="A132" s="67">
        <v>5</v>
      </c>
      <c r="B132" s="68" t="s">
        <v>844</v>
      </c>
      <c r="C132" s="68"/>
      <c r="D132" s="68"/>
      <c r="E132" s="70" t="s">
        <v>787</v>
      </c>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row>
    <row r="133" spans="1:78">
      <c r="A133" s="67">
        <v>6</v>
      </c>
      <c r="B133" s="68" t="s">
        <v>845</v>
      </c>
      <c r="C133" s="68"/>
      <c r="D133" s="68"/>
      <c r="E133" s="70" t="s">
        <v>787</v>
      </c>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row>
    <row r="134" spans="1:78">
      <c r="A134" s="67">
        <v>7</v>
      </c>
      <c r="B134" s="68" t="s">
        <v>846</v>
      </c>
      <c r="C134" s="68"/>
      <c r="D134" s="68"/>
      <c r="E134" s="70" t="s">
        <v>787</v>
      </c>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row>
    <row r="135" spans="1:78">
      <c r="A135" s="67">
        <v>8</v>
      </c>
      <c r="B135" s="68" t="s">
        <v>847</v>
      </c>
      <c r="C135" s="68"/>
      <c r="D135" s="68"/>
      <c r="E135" s="70" t="s">
        <v>787</v>
      </c>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row>
    <row r="136" spans="1:78">
      <c r="A136" s="69"/>
      <c r="B136" s="69"/>
      <c r="C136" s="69"/>
      <c r="D136" s="69"/>
      <c r="E136" s="69"/>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row>
    <row r="137" spans="1:78">
      <c r="A137" s="69"/>
      <c r="B137" s="69"/>
      <c r="C137" s="69"/>
      <c r="D137" s="69"/>
      <c r="E137" s="69"/>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row>
    <row r="138" spans="1:78">
      <c r="A138" s="69"/>
      <c r="B138" s="69"/>
      <c r="C138" s="69"/>
      <c r="D138" s="69"/>
      <c r="E138" s="69"/>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row>
    <row r="139" spans="1:78">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row>
    <row r="140" spans="1:78">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row>
    <row r="141" spans="1:78">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row>
    <row r="142" spans="1:78">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row>
    <row r="143" spans="1:78">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row>
    <row r="144" spans="1:78">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row>
    <row r="145" spans="1:78">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row>
    <row r="146" spans="1:78">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row>
    <row r="147" spans="1:78">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row>
    <row r="148" spans="1:78">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row>
    <row r="149" spans="1:78">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row>
    <row r="150" spans="1:78">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row>
    <row r="151" spans="1:78">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row>
    <row r="152" spans="1:78">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row>
    <row r="153" spans="1:78">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row>
    <row r="154" spans="1:78">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row>
    <row r="155" spans="1:78">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row>
    <row r="156" spans="1:78">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row>
    <row r="157" spans="1:78">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row>
    <row r="158" spans="1:78">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row>
    <row r="159" spans="1:78">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row>
    <row r="160" spans="1:78">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row>
    <row r="161" spans="1:78">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row>
    <row r="162" spans="1:78">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row>
    <row r="163" spans="1:78">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row>
    <row r="164" spans="1:78">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row>
    <row r="165" spans="1:78">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row>
    <row r="166" spans="1:78">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row>
    <row r="167" spans="1:78">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row>
    <row r="168" spans="1:78">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row>
    <row r="169" spans="1:78">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row>
    <row r="170" spans="1:78">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row>
    <row r="171" spans="1:78">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row>
    <row r="172" spans="1:78">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row>
    <row r="173" spans="1:78">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row>
    <row r="174" spans="1:78">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row>
    <row r="175" spans="1:78">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row>
    <row r="176" spans="1:78">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row>
    <row r="177" spans="1:78">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row>
    <row r="178" spans="1:78">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row>
    <row r="179" spans="1:78">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row>
    <row r="180" spans="1:78">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row>
    <row r="181" spans="1:78">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row>
    <row r="182" spans="1:78">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row>
    <row r="183" spans="1:78">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row>
    <row r="184" spans="1:78">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row>
    <row r="185" spans="1:78">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row>
    <row r="186" spans="1:78">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row>
    <row r="187" spans="1:78">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row>
    <row r="188" spans="1:78">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row>
    <row r="189" spans="1:78">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row>
    <row r="190" spans="1:78">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row>
    <row r="191" spans="1:78">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row>
    <row r="192" spans="1:78">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row>
    <row r="193" spans="1:78">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row>
    <row r="194" spans="1:78">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row>
    <row r="195" spans="1:78">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row>
    <row r="196" spans="1:78">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row>
    <row r="197" spans="1:78">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row>
    <row r="198" spans="1:78">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row>
    <row r="199" spans="1:78">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row>
    <row r="200" spans="1:78">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row>
    <row r="201" spans="1:78">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row>
    <row r="202" spans="1:78">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row>
    <row r="203" spans="1:78">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row>
    <row r="204" spans="1:78">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row>
    <row r="205" spans="1:78">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row>
    <row r="206" spans="1:78">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row>
    <row r="207" spans="1:78">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row>
    <row r="208" spans="1:78">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row>
    <row r="209" spans="1:78">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row>
    <row r="210" spans="1:78">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row>
    <row r="211" spans="1:78">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row>
    <row r="212" spans="1:78">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row>
    <row r="213" spans="1:78">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row>
    <row r="214" spans="1:78">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row>
    <row r="215" spans="1:78">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row>
    <row r="216" spans="1:78">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row>
    <row r="217" spans="1:78">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row>
    <row r="218" spans="1:78">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row>
    <row r="219" spans="1:78">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row>
    <row r="220" spans="1:78">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row>
    <row r="221" spans="1:78">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row>
    <row r="222" spans="1:78">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row>
    <row r="223" spans="1:78">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row>
    <row r="224" spans="1:78">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row>
    <row r="225" spans="1:78">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row>
    <row r="226" spans="1:78">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row>
    <row r="227" spans="1:78">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row>
    <row r="228" spans="1:78">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row>
    <row r="229" spans="1:78">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row>
    <row r="230" spans="1:78">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row>
    <row r="231" spans="1:78">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row>
    <row r="232" spans="1:78">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row>
    <row r="233" spans="1:78">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row>
    <row r="234" spans="1:78">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row>
    <row r="235" spans="1:78">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row>
    <row r="236" spans="1:78">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row>
    <row r="237" spans="1:78">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row>
    <row r="238" spans="1:78">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row>
    <row r="239" spans="1:78">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row>
    <row r="240" spans="1:78">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row>
    <row r="241" spans="1:78">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row>
    <row r="242" spans="1:78">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row>
    <row r="243" spans="1:78">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row>
    <row r="244" spans="1:78">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row>
    <row r="245" spans="1:78">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row>
    <row r="246" spans="1:78">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row>
    <row r="247" spans="1:78">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row>
    <row r="248" spans="1:78">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row>
    <row r="249" spans="1:78">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row>
    <row r="250" spans="1:78">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row>
    <row r="251" spans="1:78">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row>
    <row r="252" spans="1:78">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row>
    <row r="253" spans="1:78">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row>
    <row r="254" spans="1:78">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row>
    <row r="255" spans="1:78">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row>
    <row r="256" spans="1:78">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row>
    <row r="257" spans="1:78">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row>
    <row r="258" spans="1:78">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row>
    <row r="259" spans="1:78">
      <c r="A259"/>
      <c r="B259"/>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row>
    <row r="260" spans="1:78">
      <c r="A260"/>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row>
    <row r="261" spans="1:78">
      <c r="A261"/>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row>
    <row r="262" spans="1:78">
      <c r="A262"/>
      <c r="B262"/>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row>
    <row r="263" spans="1:78">
      <c r="A263"/>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row>
    <row r="264" spans="1:78">
      <c r="A264"/>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row>
    <row r="265" spans="1:78">
      <c r="A265"/>
      <c r="B265"/>
      <c r="C265"/>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row>
    <row r="266" spans="1:78">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row>
    <row r="267" spans="1:78">
      <c r="A267"/>
      <c r="B267"/>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row>
    <row r="268" spans="1:78">
      <c r="A268"/>
      <c r="B268"/>
      <c r="C268"/>
      <c r="D268"/>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row>
    <row r="269" spans="1:78">
      <c r="A269"/>
      <c r="B269"/>
      <c r="C269"/>
      <c r="D269"/>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row>
    <row r="270" spans="1:78">
      <c r="A270"/>
      <c r="B270"/>
      <c r="C270"/>
      <c r="D270"/>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row>
    <row r="271" spans="1:78">
      <c r="A271"/>
      <c r="B271"/>
      <c r="C271"/>
      <c r="D271"/>
      <c r="E271"/>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row>
    <row r="272" spans="1:78">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row>
    <row r="273" spans="1:78">
      <c r="A273"/>
      <c r="B273"/>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row>
    <row r="274" spans="1:78">
      <c r="A274"/>
      <c r="B274"/>
      <c r="C274"/>
      <c r="D274"/>
      <c r="E274"/>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row>
    <row r="275" spans="1:78">
      <c r="A275"/>
      <c r="B275"/>
      <c r="C275"/>
      <c r="D275"/>
      <c r="E275"/>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row>
    <row r="276" spans="1:78">
      <c r="A276"/>
      <c r="B276"/>
      <c r="C276"/>
      <c r="D276"/>
      <c r="E276"/>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row>
    <row r="277" spans="1:78">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row>
    <row r="278" spans="1:78">
      <c r="A278"/>
      <c r="B278"/>
      <c r="C278"/>
      <c r="D278"/>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row>
    <row r="279" spans="1:78">
      <c r="A279"/>
      <c r="B279"/>
      <c r="C279"/>
      <c r="D279"/>
      <c r="E279"/>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row>
    <row r="280" spans="1:78">
      <c r="A280"/>
      <c r="B280"/>
      <c r="C280"/>
      <c r="D280"/>
      <c r="E280"/>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row>
    <row r="281" spans="1:78">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row>
    <row r="282" spans="1:78">
      <c r="A282"/>
      <c r="B282"/>
      <c r="C282"/>
      <c r="D282"/>
      <c r="E282"/>
      <c r="F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row>
    <row r="283" spans="1:78">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row>
    <row r="284" spans="1:78">
      <c r="A284"/>
      <c r="B284"/>
      <c r="C284"/>
      <c r="D284"/>
      <c r="E284"/>
      <c r="F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row>
    <row r="285" spans="1:78">
      <c r="A285"/>
      <c r="B285"/>
      <c r="C285"/>
      <c r="D285"/>
      <c r="E285"/>
      <c r="F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row>
    <row r="286" spans="1:78">
      <c r="A286"/>
      <c r="B286"/>
      <c r="C286"/>
      <c r="D286"/>
      <c r="E286"/>
      <c r="F286"/>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row>
    <row r="287" spans="1:78">
      <c r="A287"/>
      <c r="B287"/>
      <c r="C287"/>
      <c r="D287"/>
      <c r="E287"/>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row>
    <row r="288" spans="1:78">
      <c r="A288"/>
      <c r="B288"/>
      <c r="C288"/>
      <c r="D288"/>
      <c r="E288"/>
      <c r="F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row>
    <row r="289" spans="1:78">
      <c r="A289"/>
      <c r="B289"/>
      <c r="C289"/>
      <c r="D289"/>
      <c r="E289"/>
      <c r="F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row>
    <row r="290" spans="1:78">
      <c r="A290"/>
      <c r="B290"/>
      <c r="C290"/>
      <c r="D290"/>
      <c r="E290"/>
      <c r="F290"/>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row>
    <row r="291" spans="1:78">
      <c r="A291"/>
      <c r="B291"/>
      <c r="C291"/>
      <c r="D291"/>
      <c r="E291"/>
      <c r="F291"/>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row>
    <row r="292" spans="1:78">
      <c r="A292"/>
      <c r="B292"/>
      <c r="C292"/>
      <c r="D292"/>
      <c r="E292"/>
      <c r="F292"/>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row>
    <row r="293" spans="1:78">
      <c r="A293"/>
      <c r="B293"/>
      <c r="C293"/>
      <c r="D293"/>
      <c r="E293"/>
      <c r="F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row>
    <row r="294" spans="1:78">
      <c r="A294"/>
      <c r="B294"/>
      <c r="C294"/>
      <c r="D294"/>
      <c r="E294"/>
      <c r="F294"/>
      <c r="G294"/>
      <c r="H294"/>
      <c r="I294"/>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row>
    <row r="295" spans="1:78">
      <c r="A295"/>
      <c r="B295"/>
      <c r="C295"/>
      <c r="D295"/>
      <c r="E295"/>
      <c r="F295"/>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row>
    <row r="296" spans="1:78">
      <c r="A296"/>
      <c r="B296"/>
      <c r="C296"/>
      <c r="D296"/>
      <c r="E296"/>
      <c r="F296"/>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row>
    <row r="297" spans="1:78">
      <c r="A297"/>
      <c r="B297"/>
      <c r="C297"/>
      <c r="D297"/>
      <c r="E297"/>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row>
    <row r="298" spans="1:78">
      <c r="A298"/>
      <c r="B298"/>
      <c r="C298"/>
      <c r="D298"/>
      <c r="E298"/>
      <c r="F298"/>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row>
    <row r="299" spans="1:78">
      <c r="A299"/>
      <c r="B299"/>
      <c r="C299"/>
      <c r="D299"/>
      <c r="E299"/>
      <c r="F299"/>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row>
    <row r="300" spans="1:78">
      <c r="A300"/>
      <c r="B300"/>
      <c r="C300"/>
      <c r="D300"/>
      <c r="E300"/>
      <c r="F300"/>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row>
    <row r="301" spans="1:78">
      <c r="A301"/>
      <c r="B301"/>
      <c r="C301"/>
      <c r="D301"/>
      <c r="E301"/>
      <c r="F301"/>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row>
    <row r="302" spans="1:78">
      <c r="A302"/>
      <c r="B302"/>
      <c r="C302"/>
      <c r="D302"/>
      <c r="E302"/>
      <c r="F302"/>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row>
    <row r="303" spans="1:78">
      <c r="A303"/>
      <c r="B303"/>
      <c r="C303"/>
      <c r="D303"/>
      <c r="E303"/>
      <c r="F303"/>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row>
    <row r="304" spans="1:78">
      <c r="A304"/>
      <c r="B304"/>
      <c r="C304"/>
      <c r="D304"/>
      <c r="E304"/>
      <c r="F304"/>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row>
    <row r="305" spans="1:78">
      <c r="A305"/>
      <c r="B305"/>
      <c r="C305"/>
      <c r="D305"/>
      <c r="E305"/>
      <c r="F305"/>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row>
    <row r="306" spans="1:78">
      <c r="A306"/>
      <c r="B306"/>
      <c r="C306"/>
      <c r="D306"/>
      <c r="E306"/>
      <c r="F306"/>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row>
    <row r="307" spans="1:78">
      <c r="A307"/>
      <c r="B307"/>
      <c r="C307"/>
      <c r="D307"/>
      <c r="E307"/>
      <c r="F307"/>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row>
    <row r="308" spans="1:78">
      <c r="A308"/>
      <c r="B308"/>
      <c r="C308"/>
      <c r="D308"/>
      <c r="E308"/>
      <c r="F308"/>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row>
    <row r="309" spans="1:78">
      <c r="A309"/>
      <c r="B309"/>
      <c r="C309"/>
      <c r="D309"/>
      <c r="E309"/>
      <c r="F309"/>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row>
    <row r="310" spans="1:78">
      <c r="A310"/>
      <c r="B310"/>
      <c r="C310"/>
      <c r="D310"/>
      <c r="E310"/>
      <c r="F310"/>
      <c r="G310"/>
      <c r="H310"/>
      <c r="I310"/>
      <c r="J310"/>
      <c r="K310"/>
      <c r="L310"/>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row>
    <row r="311" spans="1:78">
      <c r="A311"/>
      <c r="B311"/>
      <c r="C311"/>
      <c r="D311"/>
      <c r="E311"/>
      <c r="F311"/>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row>
    <row r="312" spans="1:78">
      <c r="A312"/>
      <c r="B312"/>
      <c r="C312"/>
      <c r="D312"/>
      <c r="E312"/>
      <c r="F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row>
    <row r="313" spans="1:78">
      <c r="A313"/>
      <c r="B313"/>
      <c r="C313"/>
      <c r="D313"/>
      <c r="E313"/>
      <c r="F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row>
    <row r="314" spans="1:78">
      <c r="A314"/>
      <c r="B314"/>
      <c r="C314"/>
      <c r="D314"/>
      <c r="E314"/>
      <c r="F314"/>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row>
    <row r="315" spans="1:78">
      <c r="A315"/>
      <c r="B315"/>
      <c r="C315"/>
      <c r="D315"/>
      <c r="E315"/>
      <c r="F315"/>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row>
    <row r="316" spans="1:78">
      <c r="A316"/>
      <c r="B316"/>
      <c r="C316"/>
      <c r="D316"/>
      <c r="E316"/>
      <c r="F316"/>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row>
    <row r="317" spans="1:78">
      <c r="A317"/>
      <c r="B317"/>
      <c r="C317"/>
      <c r="D317"/>
      <c r="E317"/>
      <c r="F317"/>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row>
    <row r="318" spans="1:78">
      <c r="A318"/>
      <c r="B318"/>
      <c r="C318"/>
      <c r="D318"/>
      <c r="E318"/>
      <c r="F318"/>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row>
    <row r="319" spans="1:78">
      <c r="A319"/>
      <c r="B319"/>
      <c r="C319"/>
      <c r="D319"/>
      <c r="E319"/>
      <c r="F319"/>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row>
    <row r="320" spans="1:78">
      <c r="A320"/>
      <c r="B320"/>
      <c r="C320"/>
      <c r="D320"/>
      <c r="E320"/>
      <c r="F320"/>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row>
    <row r="321" spans="1:78">
      <c r="A321"/>
      <c r="B321"/>
      <c r="C321"/>
      <c r="D321"/>
      <c r="E321"/>
      <c r="F321"/>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row>
    <row r="322" spans="1:78">
      <c r="A322"/>
      <c r="B322"/>
      <c r="C322"/>
      <c r="D322"/>
      <c r="E322"/>
      <c r="F322"/>
      <c r="G322"/>
      <c r="H322"/>
      <c r="I322"/>
      <c r="J322"/>
      <c r="K322"/>
      <c r="L322"/>
      <c r="M322"/>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row>
    <row r="323" spans="1:78">
      <c r="A323"/>
      <c r="B323"/>
      <c r="C323"/>
      <c r="D323"/>
      <c r="E323"/>
      <c r="F323"/>
      <c r="G323"/>
      <c r="H323"/>
      <c r="I323"/>
      <c r="J323"/>
      <c r="K323"/>
      <c r="L323"/>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row>
    <row r="324" spans="1:78">
      <c r="A324"/>
      <c r="B324"/>
      <c r="C324"/>
      <c r="D324"/>
      <c r="E324"/>
      <c r="F324"/>
      <c r="G324"/>
      <c r="H324"/>
      <c r="I324"/>
      <c r="J324"/>
      <c r="K324"/>
      <c r="L324"/>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row>
    <row r="325" spans="1:78">
      <c r="A325"/>
      <c r="B325"/>
      <c r="C325"/>
      <c r="D325"/>
      <c r="E325"/>
      <c r="F325"/>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row>
    <row r="326" spans="1:78">
      <c r="A326"/>
      <c r="B326"/>
      <c r="C326"/>
      <c r="D326"/>
      <c r="E326"/>
      <c r="F326"/>
      <c r="G326"/>
      <c r="H326"/>
      <c r="I326"/>
      <c r="J326"/>
      <c r="K326"/>
      <c r="L326"/>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row>
    <row r="327" spans="1:78">
      <c r="A327"/>
      <c r="B327"/>
      <c r="C327"/>
      <c r="D327"/>
      <c r="E327"/>
      <c r="F327"/>
      <c r="G327"/>
      <c r="H327"/>
      <c r="I327"/>
      <c r="J327"/>
      <c r="K327"/>
      <c r="L327"/>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row>
    <row r="328" spans="1:78">
      <c r="A328"/>
      <c r="B328"/>
      <c r="C328"/>
      <c r="D328"/>
      <c r="E328"/>
      <c r="F328"/>
      <c r="G328"/>
      <c r="H328"/>
      <c r="I328"/>
      <c r="J328"/>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row>
    <row r="329" spans="1:78">
      <c r="A329"/>
      <c r="B329"/>
      <c r="C329"/>
      <c r="D329"/>
      <c r="E329"/>
      <c r="F329"/>
      <c r="G329"/>
      <c r="H329"/>
      <c r="I329"/>
      <c r="J329"/>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row>
    <row r="330" spans="1:78">
      <c r="A330"/>
      <c r="B330"/>
      <c r="C330"/>
      <c r="D330"/>
      <c r="E330"/>
      <c r="F330"/>
      <c r="G330"/>
      <c r="H330"/>
      <c r="I330"/>
      <c r="J330"/>
      <c r="K330"/>
      <c r="L330"/>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row>
    <row r="331" spans="1:78">
      <c r="A331"/>
      <c r="B331"/>
      <c r="C331"/>
      <c r="D331"/>
      <c r="E331"/>
      <c r="F331"/>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row>
    <row r="332" spans="1:78">
      <c r="A332"/>
      <c r="B332"/>
      <c r="C332"/>
      <c r="D332"/>
      <c r="E332"/>
      <c r="F332"/>
      <c r="G332"/>
      <c r="H332"/>
      <c r="I332"/>
      <c r="J332"/>
      <c r="K332"/>
      <c r="L332"/>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row>
    <row r="333" spans="1:78">
      <c r="A333"/>
      <c r="B333"/>
      <c r="C333"/>
      <c r="D333"/>
      <c r="E333"/>
      <c r="F333"/>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row>
    <row r="334" spans="1:78">
      <c r="A334"/>
      <c r="B334"/>
      <c r="C334"/>
      <c r="D334"/>
      <c r="E334"/>
      <c r="F334"/>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row>
    <row r="335" spans="1:78">
      <c r="A335"/>
      <c r="B335"/>
      <c r="C335"/>
      <c r="D335"/>
      <c r="E335"/>
      <c r="F335"/>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row>
    <row r="336" spans="1:78">
      <c r="A336"/>
      <c r="B336"/>
      <c r="C336"/>
      <c r="D336"/>
      <c r="E336"/>
      <c r="F336"/>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row>
    <row r="337" spans="1:78">
      <c r="A337"/>
      <c r="B337"/>
      <c r="C337"/>
      <c r="D337"/>
      <c r="E337"/>
      <c r="F337"/>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row>
    <row r="338" spans="1:78">
      <c r="A338"/>
      <c r="B338"/>
      <c r="C338"/>
      <c r="D338"/>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row>
    <row r="339" spans="1:78">
      <c r="A339"/>
      <c r="B339"/>
      <c r="C339"/>
      <c r="D339"/>
      <c r="E339"/>
      <c r="F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row>
    <row r="340" spans="1:78">
      <c r="A340"/>
      <c r="B340"/>
      <c r="C340"/>
      <c r="D340"/>
      <c r="E340"/>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row>
    <row r="341" spans="1:78">
      <c r="A341"/>
      <c r="B341"/>
      <c r="C341"/>
      <c r="D341"/>
      <c r="E341"/>
      <c r="F341"/>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row>
    <row r="342" spans="1:78">
      <c r="A342"/>
      <c r="B342"/>
      <c r="C342"/>
      <c r="D342"/>
      <c r="E342"/>
      <c r="F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row>
    <row r="343" spans="1:78">
      <c r="A343"/>
      <c r="B343"/>
      <c r="C343"/>
      <c r="D343"/>
      <c r="E343"/>
      <c r="F343"/>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row>
    <row r="344" spans="1:78">
      <c r="A344"/>
      <c r="B344"/>
      <c r="C344"/>
      <c r="D344"/>
      <c r="E344"/>
      <c r="F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row>
    <row r="345" spans="1:78">
      <c r="A345"/>
      <c r="B345"/>
      <c r="C345"/>
      <c r="D345"/>
      <c r="E345"/>
      <c r="F345"/>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row>
    <row r="346" spans="1:78">
      <c r="A346"/>
      <c r="B346"/>
      <c r="C346"/>
      <c r="D346"/>
      <c r="E346"/>
      <c r="F346"/>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row>
    <row r="347" spans="1:78">
      <c r="A347"/>
      <c r="B347"/>
      <c r="C347"/>
      <c r="D347"/>
      <c r="E347"/>
      <c r="F347"/>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row>
    <row r="348" spans="1:78">
      <c r="A348"/>
      <c r="B348"/>
      <c r="C348"/>
      <c r="D348"/>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row>
    <row r="349" spans="1:78">
      <c r="A349"/>
      <c r="B349"/>
      <c r="C349"/>
      <c r="D349"/>
      <c r="E349"/>
      <c r="F349"/>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row>
    <row r="350" spans="1:78">
      <c r="A350"/>
      <c r="B350"/>
      <c r="C350"/>
      <c r="D350"/>
      <c r="E350"/>
      <c r="F35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row>
    <row r="351" spans="1:78">
      <c r="A351"/>
      <c r="B351"/>
      <c r="C351"/>
      <c r="D351"/>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row>
    <row r="352" spans="1:78">
      <c r="A352"/>
      <c r="B352"/>
      <c r="C352"/>
      <c r="D352"/>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row>
    <row r="353" spans="1:78">
      <c r="A353"/>
      <c r="B353"/>
      <c r="C353"/>
      <c r="D353"/>
      <c r="E353"/>
      <c r="F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row>
    <row r="354" spans="1:78">
      <c r="A354"/>
      <c r="B354"/>
      <c r="C354"/>
      <c r="D354"/>
      <c r="E354"/>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row>
    <row r="355" spans="1:78">
      <c r="A355"/>
      <c r="B355"/>
      <c r="C355"/>
      <c r="D355"/>
      <c r="E355"/>
      <c r="F355"/>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row>
    <row r="356" spans="1:78">
      <c r="A356"/>
      <c r="B356"/>
      <c r="C356"/>
      <c r="D356"/>
      <c r="E356"/>
      <c r="F356"/>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row>
    <row r="357" spans="1:78">
      <c r="A357"/>
      <c r="B357"/>
      <c r="C357"/>
      <c r="D357"/>
      <c r="E357"/>
      <c r="F357"/>
      <c r="G357"/>
      <c r="H357"/>
      <c r="I357"/>
      <c r="J357"/>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row>
    <row r="358" spans="1:78">
      <c r="A358"/>
      <c r="B358"/>
      <c r="C358"/>
      <c r="D358"/>
      <c r="E358"/>
      <c r="F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row>
    <row r="359" spans="1:78">
      <c r="A359"/>
      <c r="B359"/>
      <c r="C359"/>
      <c r="D359"/>
      <c r="E359"/>
      <c r="F359"/>
      <c r="G359"/>
      <c r="H359"/>
      <c r="I359"/>
      <c r="J359"/>
      <c r="K359"/>
      <c r="L359"/>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row>
    <row r="360" spans="1:78">
      <c r="A360"/>
      <c r="B360"/>
      <c r="C360"/>
      <c r="D360"/>
      <c r="E360"/>
      <c r="F360"/>
      <c r="G360"/>
      <c r="H360"/>
      <c r="I360"/>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row>
    <row r="361" spans="1:78">
      <c r="A361"/>
      <c r="B361"/>
      <c r="C361"/>
      <c r="D361"/>
      <c r="E361"/>
      <c r="F361"/>
      <c r="G361"/>
      <c r="H361"/>
      <c r="I361"/>
      <c r="J361"/>
      <c r="K361"/>
      <c r="L361"/>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row>
    <row r="362" spans="1:78">
      <c r="A362"/>
      <c r="B362"/>
      <c r="C362"/>
      <c r="D362"/>
      <c r="E362"/>
      <c r="F362"/>
      <c r="G362"/>
      <c r="H362"/>
      <c r="I362"/>
      <c r="J36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row>
    <row r="363" spans="1:78">
      <c r="A363"/>
      <c r="B363"/>
      <c r="C363"/>
      <c r="D363"/>
      <c r="E363"/>
      <c r="F363"/>
      <c r="G363"/>
      <c r="H363"/>
      <c r="I363"/>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row>
    <row r="364" spans="1:78">
      <c r="A364"/>
      <c r="B364"/>
      <c r="C364"/>
      <c r="D364"/>
      <c r="E364"/>
      <c r="F364"/>
      <c r="G364"/>
      <c r="H364"/>
      <c r="I364"/>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row>
    <row r="365" spans="1:78">
      <c r="A365"/>
      <c r="B365"/>
      <c r="C365"/>
      <c r="D365"/>
      <c r="E365"/>
      <c r="F365"/>
      <c r="G365"/>
      <c r="H365"/>
      <c r="I365"/>
      <c r="J365"/>
      <c r="K365"/>
      <c r="L365"/>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row>
    <row r="366" spans="1:78">
      <c r="A366"/>
      <c r="B366"/>
      <c r="C366"/>
      <c r="D366"/>
      <c r="E366"/>
      <c r="F366"/>
      <c r="G366"/>
      <c r="H366"/>
      <c r="I366"/>
      <c r="J366"/>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row>
    <row r="367" spans="1:78">
      <c r="A367"/>
      <c r="B367"/>
      <c r="C367"/>
      <c r="D367"/>
      <c r="E367"/>
      <c r="F367"/>
      <c r="G367"/>
      <c r="H367"/>
      <c r="I367"/>
      <c r="J367"/>
      <c r="K367"/>
      <c r="L367"/>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row>
    <row r="368" spans="1:78">
      <c r="A368"/>
      <c r="B368"/>
      <c r="C368"/>
      <c r="D368"/>
      <c r="E368"/>
      <c r="F368"/>
      <c r="G368"/>
      <c r="H368"/>
      <c r="I368"/>
      <c r="J368"/>
      <c r="K368"/>
      <c r="L368"/>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row>
    <row r="369" spans="1:78">
      <c r="A369"/>
      <c r="B369"/>
      <c r="C369"/>
      <c r="D369"/>
      <c r="E369"/>
      <c r="F369"/>
      <c r="G369"/>
      <c r="H369"/>
      <c r="I369"/>
      <c r="J369"/>
      <c r="K369"/>
      <c r="L369"/>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row>
    <row r="370" spans="1:78">
      <c r="A370"/>
      <c r="B370"/>
      <c r="C370"/>
      <c r="D370"/>
      <c r="E370"/>
      <c r="F370"/>
      <c r="G370"/>
      <c r="H370"/>
      <c r="I370"/>
      <c r="J370"/>
      <c r="K370"/>
      <c r="L370"/>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row>
    <row r="371" spans="1:78">
      <c r="A371"/>
      <c r="B371"/>
      <c r="C371"/>
      <c r="D371"/>
      <c r="E371"/>
      <c r="F371"/>
      <c r="G371"/>
      <c r="H371"/>
      <c r="I371"/>
      <c r="J371"/>
      <c r="K371"/>
      <c r="L371"/>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row>
    <row r="372" spans="1:78">
      <c r="A372"/>
      <c r="B372"/>
      <c r="C372"/>
      <c r="D372"/>
      <c r="E372"/>
      <c r="F372"/>
      <c r="G372"/>
      <c r="H372"/>
      <c r="I372"/>
      <c r="J372"/>
      <c r="K372"/>
      <c r="L372"/>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row>
    <row r="373" spans="1:78">
      <c r="A373"/>
      <c r="B373"/>
      <c r="C373"/>
      <c r="D373"/>
      <c r="E373"/>
      <c r="F373"/>
      <c r="G373"/>
      <c r="H373"/>
      <c r="I373"/>
      <c r="J373"/>
      <c r="K373"/>
      <c r="L373"/>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row>
    <row r="374" spans="1:78">
      <c r="A374"/>
      <c r="B374"/>
      <c r="C374"/>
      <c r="D374"/>
      <c r="E374"/>
      <c r="F374"/>
      <c r="G374"/>
      <c r="H374"/>
      <c r="I374"/>
      <c r="J374"/>
      <c r="K374"/>
      <c r="L374"/>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row>
    <row r="375" spans="1:78">
      <c r="A375"/>
      <c r="B375"/>
      <c r="C375"/>
      <c r="D375"/>
      <c r="E375"/>
      <c r="F375"/>
      <c r="G375"/>
      <c r="H375"/>
      <c r="I375"/>
      <c r="J375"/>
      <c r="K375"/>
      <c r="L375"/>
      <c r="M375"/>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row>
    <row r="376" spans="1:78">
      <c r="A376"/>
      <c r="B376"/>
      <c r="C376"/>
      <c r="D376"/>
      <c r="E376"/>
      <c r="F376"/>
      <c r="G376"/>
      <c r="H376"/>
      <c r="I376"/>
      <c r="J376"/>
      <c r="K376"/>
      <c r="L376"/>
      <c r="M376"/>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row>
    <row r="377" spans="1:78">
      <c r="A377"/>
      <c r="B377"/>
      <c r="C377"/>
      <c r="D377"/>
      <c r="E377"/>
      <c r="F377"/>
      <c r="G377"/>
      <c r="H377"/>
      <c r="I377"/>
      <c r="J377"/>
      <c r="K377"/>
      <c r="L377"/>
      <c r="M377"/>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row>
    <row r="378" spans="1:78">
      <c r="A378"/>
      <c r="B378"/>
      <c r="C378"/>
      <c r="D378"/>
      <c r="E378"/>
      <c r="F378"/>
      <c r="G378"/>
      <c r="H378"/>
      <c r="I378"/>
      <c r="J378"/>
      <c r="K378"/>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row>
    <row r="379" spans="1:78">
      <c r="A379"/>
      <c r="B379"/>
      <c r="C379"/>
      <c r="D379"/>
      <c r="E379"/>
      <c r="F379"/>
      <c r="G379"/>
      <c r="H379"/>
      <c r="I379"/>
      <c r="J379"/>
      <c r="K379"/>
      <c r="L379"/>
      <c r="M379"/>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row>
    <row r="380" spans="1:78">
      <c r="A380"/>
      <c r="B380"/>
      <c r="C380"/>
      <c r="D380"/>
      <c r="E380"/>
      <c r="F380"/>
      <c r="G380"/>
      <c r="H380"/>
      <c r="I380"/>
      <c r="J380"/>
      <c r="K380"/>
      <c r="L380"/>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row>
    <row r="381" spans="1:78">
      <c r="A381"/>
      <c r="B381"/>
      <c r="C381"/>
      <c r="D381"/>
      <c r="E381"/>
      <c r="F381"/>
      <c r="G381"/>
      <c r="H381"/>
      <c r="I381"/>
      <c r="J381"/>
      <c r="K381"/>
      <c r="L381"/>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row>
    <row r="382" spans="1:78">
      <c r="A382"/>
      <c r="B382"/>
      <c r="C382"/>
      <c r="D382"/>
      <c r="E382"/>
      <c r="F382"/>
      <c r="G382"/>
      <c r="H382"/>
      <c r="I382"/>
      <c r="J382"/>
      <c r="K382"/>
      <c r="L382"/>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row>
    <row r="383" spans="1:78">
      <c r="A383"/>
      <c r="B383"/>
      <c r="C383"/>
      <c r="D383"/>
      <c r="E383"/>
      <c r="F383"/>
      <c r="G383"/>
      <c r="H383"/>
      <c r="I383"/>
      <c r="J383"/>
      <c r="K383"/>
      <c r="L383"/>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row>
    <row r="384" spans="1:78">
      <c r="A384"/>
      <c r="B384"/>
      <c r="C384"/>
      <c r="D384"/>
      <c r="E384"/>
      <c r="F384"/>
      <c r="G384"/>
      <c r="H384"/>
      <c r="I384"/>
      <c r="J384"/>
      <c r="K384"/>
      <c r="L384"/>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row>
    <row r="385" spans="1:78">
      <c r="A385"/>
      <c r="B385"/>
      <c r="C385"/>
      <c r="D385"/>
      <c r="E385"/>
      <c r="F385"/>
      <c r="G385"/>
      <c r="H385"/>
      <c r="I385"/>
      <c r="J385"/>
      <c r="K385"/>
      <c r="L385"/>
      <c r="M385"/>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row>
    <row r="386" spans="1:78">
      <c r="A386"/>
      <c r="B386"/>
      <c r="C386"/>
      <c r="D386"/>
      <c r="E386"/>
      <c r="F386"/>
      <c r="G386"/>
      <c r="H386"/>
      <c r="I386"/>
      <c r="J386"/>
      <c r="K386"/>
      <c r="L386"/>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row>
    <row r="387" spans="1:78">
      <c r="A387"/>
      <c r="B387"/>
      <c r="C387"/>
      <c r="D387"/>
      <c r="E387"/>
      <c r="F387"/>
      <c r="G387"/>
      <c r="H387"/>
      <c r="I387"/>
      <c r="J387"/>
      <c r="K387"/>
      <c r="L387"/>
      <c r="M387"/>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row>
    <row r="388" spans="1:78">
      <c r="A388"/>
      <c r="B388"/>
      <c r="C388"/>
      <c r="D388"/>
      <c r="E388"/>
      <c r="F388"/>
      <c r="G388"/>
      <c r="H388"/>
      <c r="I388"/>
      <c r="J388"/>
      <c r="K388"/>
      <c r="L388"/>
      <c r="M388"/>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row>
    <row r="389" spans="1:78">
      <c r="A389"/>
      <c r="B389"/>
      <c r="C389"/>
      <c r="D389"/>
      <c r="E389"/>
      <c r="F389"/>
      <c r="G389"/>
      <c r="H389"/>
      <c r="I389"/>
      <c r="J389"/>
      <c r="K389"/>
      <c r="L389"/>
      <c r="M389"/>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row>
    <row r="390" spans="1:78">
      <c r="A390"/>
      <c r="B390"/>
      <c r="C390"/>
      <c r="D390"/>
      <c r="E390"/>
      <c r="F390"/>
      <c r="G390"/>
      <c r="H390"/>
      <c r="I390"/>
      <c r="J390"/>
      <c r="K390"/>
      <c r="L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row>
    <row r="391" spans="1:78">
      <c r="A391"/>
      <c r="B391"/>
      <c r="C391"/>
      <c r="D391"/>
      <c r="E391"/>
      <c r="F391"/>
      <c r="G391"/>
      <c r="H391"/>
      <c r="I391"/>
      <c r="J391"/>
      <c r="K391"/>
      <c r="L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row>
    <row r="392" spans="1:78">
      <c r="A392"/>
      <c r="B392"/>
      <c r="C392"/>
      <c r="D392"/>
      <c r="E392"/>
      <c r="F392"/>
      <c r="G392"/>
      <c r="H392"/>
      <c r="I392"/>
      <c r="J392"/>
      <c r="K392"/>
      <c r="L392"/>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row>
    <row r="393" spans="1:78">
      <c r="A393"/>
      <c r="B393"/>
      <c r="C393"/>
      <c r="D393"/>
      <c r="E393"/>
      <c r="F393"/>
      <c r="G393"/>
      <c r="H393"/>
      <c r="I393"/>
      <c r="J393"/>
      <c r="K393"/>
      <c r="L393"/>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row>
    <row r="394" spans="1:78">
      <c r="A394"/>
      <c r="B394"/>
      <c r="C394"/>
      <c r="D394"/>
      <c r="E394"/>
      <c r="F394"/>
      <c r="G394"/>
      <c r="H394"/>
      <c r="I394"/>
      <c r="J394"/>
      <c r="K394"/>
      <c r="L394"/>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row>
    <row r="395" spans="1:78">
      <c r="A395"/>
      <c r="B395"/>
      <c r="C395"/>
      <c r="D395"/>
      <c r="E395"/>
      <c r="F395"/>
      <c r="G395"/>
      <c r="H395"/>
      <c r="I395"/>
      <c r="J395"/>
      <c r="K395"/>
      <c r="L39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row>
    <row r="396" spans="1:78">
      <c r="A396"/>
      <c r="B396"/>
      <c r="C396"/>
      <c r="D396"/>
      <c r="E396"/>
      <c r="F396"/>
      <c r="G396"/>
      <c r="H396"/>
      <c r="I396"/>
      <c r="J396"/>
      <c r="K396"/>
      <c r="L396"/>
      <c r="M396"/>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row>
    <row r="397" spans="1:78">
      <c r="A397"/>
      <c r="B397"/>
      <c r="C397"/>
      <c r="D397"/>
      <c r="E397"/>
      <c r="F397"/>
      <c r="G397"/>
      <c r="H397"/>
      <c r="I397"/>
      <c r="J397"/>
      <c r="K397"/>
      <c r="L397"/>
      <c r="M397"/>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row>
    <row r="398" spans="1:78">
      <c r="A398"/>
      <c r="B398"/>
      <c r="C398"/>
      <c r="D398"/>
      <c r="E398"/>
      <c r="F398"/>
      <c r="G398"/>
      <c r="H398"/>
      <c r="I398"/>
      <c r="J398"/>
      <c r="K398"/>
      <c r="L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row>
    <row r="399" spans="1:78">
      <c r="A399"/>
      <c r="B399"/>
      <c r="C399"/>
      <c r="D399"/>
      <c r="E399"/>
      <c r="F399"/>
      <c r="G399"/>
      <c r="H399"/>
      <c r="I399"/>
      <c r="J399"/>
      <c r="K399"/>
      <c r="L399"/>
      <c r="M399"/>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row>
    <row r="400" spans="1:78">
      <c r="A400"/>
      <c r="B400"/>
      <c r="C400"/>
      <c r="D400"/>
      <c r="E400"/>
      <c r="F400"/>
      <c r="G400"/>
      <c r="H400"/>
      <c r="I400"/>
      <c r="J400"/>
      <c r="K400"/>
      <c r="L400"/>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row>
    <row r="401" spans="1:78">
      <c r="A401"/>
      <c r="B401"/>
      <c r="C401"/>
      <c r="D401"/>
      <c r="E401"/>
      <c r="F401"/>
      <c r="G401"/>
      <c r="H401"/>
      <c r="I401"/>
      <c r="J401"/>
      <c r="K401"/>
      <c r="L401"/>
      <c r="M401"/>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row>
    <row r="402" spans="1:78">
      <c r="A402"/>
      <c r="B402"/>
      <c r="C402"/>
      <c r="D402"/>
      <c r="E402"/>
      <c r="F402"/>
      <c r="G402"/>
      <c r="H402"/>
      <c r="I402"/>
      <c r="J402"/>
      <c r="K402"/>
      <c r="L402"/>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row>
    <row r="403" spans="1:78">
      <c r="A403"/>
      <c r="B403"/>
      <c r="C403"/>
      <c r="D403"/>
      <c r="E403"/>
      <c r="F403"/>
      <c r="G403"/>
      <c r="H403"/>
      <c r="I403"/>
      <c r="J403"/>
      <c r="K403"/>
      <c r="L403"/>
      <c r="M403"/>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row>
    <row r="404" spans="1:78">
      <c r="A404"/>
      <c r="B404"/>
      <c r="C404"/>
      <c r="D404"/>
      <c r="E404"/>
      <c r="F404"/>
      <c r="G404"/>
      <c r="H404"/>
      <c r="I404"/>
      <c r="J404"/>
      <c r="K404"/>
      <c r="L404"/>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row>
    <row r="405" spans="1:78">
      <c r="A405"/>
      <c r="B405"/>
      <c r="C405"/>
      <c r="D405"/>
      <c r="E405"/>
      <c r="F405"/>
      <c r="G405"/>
      <c r="H405"/>
      <c r="I405"/>
      <c r="J405"/>
      <c r="K405"/>
      <c r="L405"/>
      <c r="M405"/>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row>
    <row r="406" spans="1:78">
      <c r="A406"/>
      <c r="B406"/>
      <c r="C406"/>
      <c r="D406"/>
      <c r="E406"/>
      <c r="F406"/>
      <c r="G406"/>
      <c r="H406"/>
      <c r="I406"/>
      <c r="J406"/>
      <c r="K406"/>
      <c r="L406"/>
      <c r="M406"/>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row>
    <row r="407" spans="1:78">
      <c r="A407"/>
      <c r="B407"/>
      <c r="C407"/>
      <c r="D407"/>
      <c r="E407"/>
      <c r="F407"/>
      <c r="G407"/>
      <c r="H407"/>
      <c r="I407"/>
      <c r="J407"/>
      <c r="K407"/>
      <c r="L407"/>
      <c r="M407"/>
      <c r="N407"/>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row>
    <row r="408" spans="1:78">
      <c r="A408"/>
      <c r="B408"/>
      <c r="C408"/>
      <c r="D408"/>
      <c r="E408"/>
      <c r="F408"/>
      <c r="G408"/>
      <c r="H408"/>
      <c r="I408"/>
      <c r="J408"/>
      <c r="K408"/>
      <c r="L408"/>
      <c r="M408"/>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row>
    <row r="409" spans="1:78">
      <c r="A409"/>
      <c r="B409"/>
      <c r="C409"/>
      <c r="D409"/>
      <c r="E409"/>
      <c r="F409"/>
      <c r="G409"/>
      <c r="H409"/>
      <c r="I409"/>
      <c r="J409"/>
      <c r="K409"/>
      <c r="L409"/>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row>
    <row r="410" spans="1:78">
      <c r="A410"/>
      <c r="B410"/>
      <c r="C410"/>
      <c r="D410"/>
      <c r="E410"/>
      <c r="F410"/>
      <c r="G410"/>
      <c r="H410"/>
      <c r="I410"/>
      <c r="J410"/>
      <c r="K410"/>
      <c r="L410"/>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row>
    <row r="411" spans="1:78">
      <c r="A411"/>
      <c r="B411"/>
      <c r="C411"/>
      <c r="D411"/>
      <c r="E411"/>
      <c r="F411"/>
      <c r="G411"/>
      <c r="H411"/>
      <c r="I411"/>
      <c r="J411"/>
      <c r="K411"/>
      <c r="L411"/>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row>
    <row r="412" spans="1:78">
      <c r="A412"/>
      <c r="B412"/>
      <c r="C412"/>
      <c r="D412"/>
      <c r="E412"/>
      <c r="F412"/>
      <c r="G412"/>
      <c r="H412"/>
      <c r="I412"/>
      <c r="J412"/>
      <c r="K412"/>
      <c r="L412"/>
      <c r="M412"/>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row>
    <row r="413" spans="1:78">
      <c r="A413"/>
      <c r="B413"/>
      <c r="C413"/>
      <c r="D413"/>
      <c r="E413"/>
      <c r="F413"/>
      <c r="G413"/>
      <c r="H413"/>
      <c r="I413"/>
      <c r="J413"/>
      <c r="K413"/>
      <c r="L413"/>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row>
    <row r="414" spans="1:78">
      <c r="A414"/>
      <c r="B414"/>
      <c r="C414"/>
      <c r="D414"/>
      <c r="E414"/>
      <c r="F414"/>
      <c r="G414"/>
      <c r="H414"/>
      <c r="I414"/>
      <c r="J414"/>
      <c r="K414"/>
      <c r="L414"/>
      <c r="M414"/>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row>
    <row r="415" spans="1:78">
      <c r="A415"/>
      <c r="B415"/>
      <c r="C415"/>
      <c r="D415"/>
      <c r="E415"/>
      <c r="F415"/>
      <c r="G415"/>
      <c r="H415"/>
      <c r="I415"/>
      <c r="J415"/>
      <c r="K415"/>
      <c r="L415"/>
      <c r="M415"/>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row>
    <row r="416" spans="1:78">
      <c r="A416"/>
      <c r="B416"/>
      <c r="C416"/>
      <c r="D416"/>
      <c r="E416"/>
      <c r="F416"/>
      <c r="G416"/>
      <c r="H416"/>
      <c r="I416"/>
      <c r="J416"/>
      <c r="K416"/>
      <c r="L416"/>
      <c r="M416"/>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row>
    <row r="417" spans="1:78">
      <c r="A417"/>
      <c r="B417"/>
      <c r="C417"/>
      <c r="D417"/>
      <c r="E417"/>
      <c r="F417"/>
      <c r="G417"/>
      <c r="H417"/>
      <c r="I417"/>
      <c r="J417"/>
      <c r="K417"/>
      <c r="L417"/>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row>
    <row r="418" spans="1:78">
      <c r="A418"/>
      <c r="B418"/>
      <c r="C418"/>
      <c r="D418"/>
      <c r="E418"/>
      <c r="F418"/>
      <c r="G418"/>
      <c r="H418"/>
      <c r="I418"/>
      <c r="J418"/>
      <c r="K418"/>
      <c r="L418"/>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row>
    <row r="419" spans="1:78">
      <c r="A419"/>
      <c r="B419"/>
      <c r="C419"/>
      <c r="D419"/>
      <c r="E419"/>
      <c r="F419"/>
      <c r="G419"/>
      <c r="H419"/>
      <c r="I419"/>
      <c r="J419"/>
      <c r="K419"/>
      <c r="L419"/>
      <c r="M419"/>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row>
    <row r="420" spans="1:78">
      <c r="A420"/>
      <c r="B420"/>
      <c r="C420"/>
      <c r="D420"/>
      <c r="E420"/>
      <c r="F420"/>
      <c r="G420"/>
      <c r="H420"/>
      <c r="I420"/>
      <c r="J420"/>
      <c r="K420"/>
      <c r="L420"/>
      <c r="M420"/>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row>
    <row r="421" spans="1:78">
      <c r="A421"/>
      <c r="B421"/>
      <c r="C421"/>
      <c r="D421"/>
      <c r="E421"/>
      <c r="F421"/>
      <c r="G421"/>
      <c r="H421"/>
      <c r="I421"/>
      <c r="J421"/>
      <c r="K421"/>
      <c r="L421"/>
      <c r="M421"/>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row>
    <row r="422" spans="1:78">
      <c r="A422"/>
      <c r="B422"/>
      <c r="C422"/>
      <c r="D422"/>
      <c r="E422"/>
      <c r="F422"/>
      <c r="G422"/>
      <c r="H422"/>
      <c r="I422"/>
      <c r="J422"/>
      <c r="K422"/>
      <c r="L422"/>
      <c r="M422"/>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row>
    <row r="423" spans="1:78">
      <c r="A423"/>
      <c r="B423"/>
      <c r="C423"/>
      <c r="D423"/>
      <c r="E423"/>
      <c r="F423"/>
      <c r="G423"/>
      <c r="H423"/>
      <c r="I423"/>
      <c r="J423"/>
      <c r="K423"/>
      <c r="L423"/>
      <c r="M423"/>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row>
    <row r="424" spans="1:78">
      <c r="A424"/>
      <c r="B424"/>
      <c r="C424"/>
      <c r="D424"/>
      <c r="E424"/>
      <c r="F424"/>
      <c r="G424"/>
      <c r="H424"/>
      <c r="I424"/>
      <c r="J424"/>
      <c r="K424"/>
      <c r="L424"/>
      <c r="M424"/>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row>
    <row r="425" spans="1:78">
      <c r="A425"/>
      <c r="B425"/>
      <c r="C425"/>
      <c r="D425"/>
      <c r="E425"/>
      <c r="F425"/>
      <c r="G425"/>
      <c r="H425"/>
      <c r="I425"/>
      <c r="J425"/>
      <c r="K425"/>
      <c r="L425"/>
      <c r="M425"/>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row>
    <row r="426" spans="1:78">
      <c r="A426"/>
      <c r="B426"/>
      <c r="C426"/>
      <c r="D426"/>
      <c r="E426"/>
      <c r="F426"/>
      <c r="G426"/>
      <c r="H426"/>
      <c r="I426"/>
      <c r="J426"/>
      <c r="K426"/>
      <c r="L426"/>
      <c r="M426"/>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row>
    <row r="427" spans="1:78">
      <c r="A427"/>
      <c r="B427"/>
      <c r="C427"/>
      <c r="D427"/>
      <c r="E427"/>
      <c r="F427"/>
      <c r="G427"/>
      <c r="H427"/>
      <c r="I427"/>
      <c r="J427"/>
      <c r="K427"/>
      <c r="L427"/>
      <c r="M427"/>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row>
    <row r="428" spans="1:78">
      <c r="A428"/>
      <c r="B428"/>
      <c r="C428"/>
      <c r="D428"/>
      <c r="E428"/>
      <c r="F428"/>
      <c r="G428"/>
      <c r="H428"/>
      <c r="I428"/>
      <c r="J428"/>
      <c r="K428"/>
      <c r="L428"/>
      <c r="M428"/>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row>
    <row r="429" spans="1:78">
      <c r="A429"/>
      <c r="B429"/>
      <c r="C429"/>
      <c r="D429"/>
      <c r="E429"/>
      <c r="F429"/>
      <c r="G429"/>
      <c r="H429"/>
      <c r="I429"/>
      <c r="J429"/>
      <c r="K429"/>
      <c r="L429"/>
      <c r="M429"/>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row>
    <row r="430" spans="1:78">
      <c r="A430"/>
      <c r="B430"/>
      <c r="C430"/>
      <c r="D430"/>
      <c r="E430"/>
      <c r="F430"/>
      <c r="G430"/>
      <c r="H430"/>
      <c r="I430"/>
      <c r="J430"/>
      <c r="K430"/>
      <c r="L430"/>
      <c r="M430"/>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row>
    <row r="431" spans="1:78">
      <c r="A431"/>
      <c r="B431"/>
      <c r="C431"/>
      <c r="D431"/>
      <c r="E431"/>
      <c r="F431"/>
      <c r="G431"/>
      <c r="H431"/>
      <c r="I431"/>
      <c r="J431"/>
      <c r="K431"/>
      <c r="L431"/>
      <c r="M431"/>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row>
    <row r="432" spans="1:78">
      <c r="A432"/>
      <c r="B432"/>
      <c r="C432"/>
      <c r="D432"/>
      <c r="E432"/>
      <c r="F432"/>
      <c r="G432"/>
      <c r="H432"/>
      <c r="I432"/>
      <c r="J432"/>
      <c r="K432"/>
      <c r="L432"/>
      <c r="M432"/>
      <c r="N432"/>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row>
    <row r="433" spans="1:78">
      <c r="A433"/>
      <c r="B433"/>
      <c r="C433"/>
      <c r="D433"/>
      <c r="E433"/>
      <c r="F433"/>
      <c r="G433"/>
      <c r="H433"/>
      <c r="I433"/>
      <c r="J433"/>
      <c r="K433"/>
      <c r="L433"/>
      <c r="M433"/>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row>
    <row r="434" spans="1:78">
      <c r="A434"/>
      <c r="B434"/>
      <c r="C434"/>
      <c r="D434"/>
      <c r="E434"/>
      <c r="F434"/>
      <c r="G434"/>
      <c r="H434"/>
      <c r="I434"/>
      <c r="J434"/>
      <c r="K434"/>
      <c r="L434"/>
      <c r="M434"/>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row>
    <row r="435" spans="1:78">
      <c r="A435"/>
      <c r="B435"/>
      <c r="C435"/>
      <c r="D435"/>
      <c r="E435"/>
      <c r="F435"/>
      <c r="G435"/>
      <c r="H435"/>
      <c r="I435"/>
      <c r="J435"/>
      <c r="K435"/>
      <c r="L435"/>
      <c r="M435"/>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row>
    <row r="436" spans="1:78">
      <c r="A436"/>
      <c r="B436"/>
      <c r="C436"/>
      <c r="D436"/>
      <c r="E436"/>
      <c r="F436"/>
      <c r="G436"/>
      <c r="H436"/>
      <c r="I436"/>
      <c r="J436"/>
      <c r="K436"/>
      <c r="L436"/>
      <c r="M436"/>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row>
    <row r="437" spans="1:78">
      <c r="A437"/>
      <c r="B437"/>
      <c r="C437"/>
      <c r="D437"/>
      <c r="E437"/>
      <c r="F437"/>
      <c r="G437"/>
      <c r="H437"/>
      <c r="I437"/>
      <c r="J437"/>
      <c r="K437"/>
      <c r="L437"/>
      <c r="M437"/>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row>
    <row r="438" spans="1:78">
      <c r="A438"/>
      <c r="B438"/>
      <c r="C438"/>
      <c r="D438"/>
      <c r="E438"/>
      <c r="F438"/>
      <c r="G438"/>
      <c r="H438"/>
      <c r="I438"/>
      <c r="J438"/>
      <c r="K438"/>
      <c r="L438"/>
      <c r="M438"/>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row>
    <row r="439" spans="1:78">
      <c r="A439"/>
      <c r="B439"/>
      <c r="C439"/>
      <c r="D439"/>
      <c r="E439"/>
      <c r="F439"/>
      <c r="G439"/>
      <c r="H439"/>
      <c r="I439"/>
      <c r="J439"/>
      <c r="K439"/>
      <c r="L439"/>
      <c r="M439"/>
      <c r="N439"/>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row>
    <row r="440" spans="1:78">
      <c r="A440"/>
      <c r="B440"/>
      <c r="C440"/>
      <c r="D440"/>
      <c r="E440"/>
      <c r="F440"/>
      <c r="G440"/>
      <c r="H440"/>
      <c r="I440"/>
      <c r="J440"/>
      <c r="K440"/>
      <c r="L440"/>
      <c r="M440"/>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row>
    <row r="441" spans="1:78">
      <c r="A441"/>
      <c r="B441"/>
      <c r="C441"/>
      <c r="D441"/>
      <c r="E441"/>
      <c r="F441"/>
      <c r="G441"/>
      <c r="H441"/>
      <c r="I441"/>
      <c r="J441"/>
      <c r="K441"/>
      <c r="L441"/>
      <c r="M441"/>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row>
    <row r="442" spans="1:78">
      <c r="A442"/>
      <c r="B442"/>
      <c r="C442"/>
      <c r="D442"/>
      <c r="E442"/>
      <c r="F442"/>
      <c r="G442"/>
      <c r="H442"/>
      <c r="I442"/>
      <c r="J442"/>
      <c r="K442"/>
      <c r="L442"/>
      <c r="M442"/>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row>
    <row r="443" spans="1:78">
      <c r="A443"/>
      <c r="B443"/>
      <c r="C443"/>
      <c r="D443"/>
      <c r="E443"/>
      <c r="F443"/>
      <c r="G443"/>
      <c r="H443"/>
      <c r="I443"/>
      <c r="J443"/>
      <c r="K443"/>
      <c r="L443"/>
      <c r="M443"/>
      <c r="N443"/>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row>
    <row r="444" spans="1:78">
      <c r="A444"/>
      <c r="B444"/>
      <c r="C444"/>
      <c r="D444"/>
      <c r="E444"/>
      <c r="F444"/>
      <c r="G444"/>
      <c r="H444"/>
      <c r="I444"/>
      <c r="J444"/>
      <c r="K444"/>
      <c r="L444"/>
      <c r="M444"/>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row>
    <row r="445" spans="1:78">
      <c r="A445"/>
      <c r="B445"/>
      <c r="C445"/>
      <c r="D445"/>
      <c r="E445"/>
      <c r="F445"/>
      <c r="G445"/>
      <c r="H445"/>
      <c r="I445"/>
      <c r="J445"/>
      <c r="K445"/>
      <c r="L445"/>
      <c r="M445"/>
      <c r="N445"/>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row>
    <row r="446" spans="1:78">
      <c r="A446"/>
      <c r="B446"/>
      <c r="C446"/>
      <c r="D446"/>
      <c r="E446"/>
      <c r="F446"/>
      <c r="G446"/>
      <c r="H446"/>
      <c r="I446"/>
      <c r="J446"/>
      <c r="K446"/>
      <c r="L446"/>
      <c r="M446"/>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row>
    <row r="447" spans="1:78">
      <c r="A447"/>
      <c r="B447"/>
      <c r="C447"/>
      <c r="D447"/>
      <c r="E447"/>
      <c r="F447"/>
      <c r="G447"/>
      <c r="H447"/>
      <c r="I447"/>
      <c r="J447"/>
      <c r="K447"/>
      <c r="L447"/>
      <c r="M447"/>
      <c r="N447"/>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row>
    <row r="448" spans="1:78">
      <c r="A448"/>
      <c r="B448"/>
      <c r="C448"/>
      <c r="D448"/>
      <c r="E448"/>
      <c r="F448"/>
      <c r="G448"/>
      <c r="H448"/>
      <c r="I448"/>
      <c r="J448"/>
      <c r="K448"/>
      <c r="L448"/>
      <c r="M448"/>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row>
    <row r="449" spans="1:78">
      <c r="A449"/>
      <c r="B449"/>
      <c r="C449"/>
      <c r="D449"/>
      <c r="E449"/>
      <c r="F449"/>
      <c r="G449"/>
      <c r="H449"/>
      <c r="I449"/>
      <c r="J449"/>
      <c r="K449"/>
      <c r="L449"/>
      <c r="M449"/>
      <c r="N449"/>
      <c r="O449"/>
      <c r="P449"/>
      <c r="Q449"/>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row>
    <row r="450" spans="1:78">
      <c r="A450"/>
      <c r="B450"/>
      <c r="C450"/>
      <c r="D450"/>
      <c r="E450"/>
      <c r="F450"/>
      <c r="G450"/>
      <c r="H450"/>
      <c r="I450"/>
      <c r="J450"/>
      <c r="K450"/>
      <c r="L450"/>
      <c r="M450"/>
      <c r="N450"/>
      <c r="O450"/>
      <c r="P450"/>
      <c r="Q450"/>
      <c r="R450"/>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row>
    <row r="451" spans="1:78">
      <c r="A451"/>
      <c r="B451"/>
      <c r="C451"/>
      <c r="D451"/>
      <c r="E451"/>
      <c r="F451"/>
      <c r="G451"/>
      <c r="H451"/>
      <c r="I451"/>
      <c r="J451"/>
      <c r="K451"/>
      <c r="L451"/>
      <c r="M451"/>
      <c r="N451"/>
      <c r="O451"/>
      <c r="P451"/>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row>
    <row r="452" spans="1:78">
      <c r="A452"/>
      <c r="B452"/>
      <c r="C452"/>
      <c r="D452"/>
      <c r="E452"/>
      <c r="F452"/>
      <c r="G452"/>
      <c r="H452"/>
      <c r="I452"/>
      <c r="J452"/>
      <c r="K452"/>
      <c r="L452"/>
      <c r="M452"/>
      <c r="N452"/>
      <c r="O452"/>
      <c r="P452"/>
      <c r="Q452"/>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row>
    <row r="453" spans="1:78">
      <c r="A453"/>
      <c r="B453"/>
      <c r="C453"/>
      <c r="D453"/>
      <c r="E453"/>
      <c r="F453"/>
      <c r="G453"/>
      <c r="H453"/>
      <c r="I453"/>
      <c r="J453"/>
      <c r="K453"/>
      <c r="L453"/>
      <c r="M453"/>
      <c r="N453"/>
      <c r="O453"/>
      <c r="P453"/>
      <c r="Q453"/>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row>
    <row r="454" spans="1:78">
      <c r="A454"/>
      <c r="B454"/>
      <c r="C454"/>
      <c r="D454"/>
      <c r="E454"/>
      <c r="F454"/>
      <c r="G454"/>
      <c r="H454"/>
      <c r="I454"/>
      <c r="J454"/>
      <c r="K454"/>
      <c r="L454"/>
      <c r="M454"/>
      <c r="N454"/>
      <c r="O454"/>
      <c r="P454"/>
      <c r="Q454"/>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row>
    <row r="455" spans="1:78">
      <c r="A455"/>
      <c r="B455"/>
      <c r="C455"/>
      <c r="D455"/>
      <c r="E455"/>
      <c r="F455"/>
      <c r="G455"/>
      <c r="H455"/>
      <c r="I455"/>
      <c r="J455"/>
      <c r="K455"/>
      <c r="L455"/>
      <c r="M455"/>
      <c r="N455"/>
      <c r="O455"/>
      <c r="P455"/>
      <c r="Q455"/>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row>
    <row r="456" spans="1:78">
      <c r="A456"/>
      <c r="B456"/>
      <c r="C456"/>
      <c r="D456"/>
      <c r="E456"/>
      <c r="F456"/>
      <c r="G456"/>
      <c r="H456"/>
      <c r="I456"/>
      <c r="J456"/>
      <c r="K456"/>
      <c r="L456"/>
      <c r="M456"/>
      <c r="N456"/>
      <c r="O456"/>
      <c r="P456"/>
      <c r="Q456"/>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row>
    <row r="457" spans="1:78">
      <c r="A457"/>
      <c r="B457"/>
      <c r="C457"/>
      <c r="D457"/>
      <c r="E457"/>
      <c r="F457"/>
      <c r="G457"/>
      <c r="H457"/>
      <c r="I457"/>
      <c r="J457"/>
      <c r="K457"/>
      <c r="L457"/>
      <c r="M457"/>
      <c r="N457"/>
      <c r="O457"/>
      <c r="P457"/>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row>
    <row r="458" spans="1:78">
      <c r="A458"/>
      <c r="B458"/>
      <c r="C458"/>
      <c r="D458"/>
      <c r="E458"/>
      <c r="F458"/>
      <c r="G458"/>
      <c r="H458"/>
      <c r="I458"/>
      <c r="J458"/>
      <c r="K458"/>
      <c r="L458"/>
      <c r="M458"/>
      <c r="N458"/>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row>
    <row r="459" spans="1:78">
      <c r="A459"/>
      <c r="B459"/>
      <c r="C459"/>
      <c r="D459"/>
      <c r="E459"/>
      <c r="F459"/>
      <c r="G459"/>
      <c r="H459"/>
      <c r="I459"/>
      <c r="J459"/>
      <c r="K459"/>
      <c r="L459"/>
      <c r="M459"/>
      <c r="N459"/>
      <c r="O459"/>
      <c r="P459"/>
      <c r="Q459"/>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row>
    <row r="460" spans="1:78">
      <c r="A460"/>
      <c r="B460"/>
      <c r="C460"/>
      <c r="D460"/>
      <c r="E460"/>
      <c r="F460"/>
      <c r="G460"/>
      <c r="H460"/>
      <c r="I460"/>
      <c r="J460"/>
      <c r="K460"/>
      <c r="L460"/>
      <c r="M460"/>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row>
    <row r="461" spans="1:78">
      <c r="A461"/>
      <c r="B461"/>
      <c r="C461"/>
      <c r="D461"/>
      <c r="E461"/>
      <c r="F461"/>
      <c r="G461"/>
      <c r="H461"/>
      <c r="I461"/>
      <c r="J461"/>
      <c r="K461"/>
      <c r="L461"/>
      <c r="M461"/>
      <c r="N461"/>
      <c r="O461"/>
      <c r="P461"/>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row>
    <row r="462" spans="1:78">
      <c r="A462"/>
      <c r="B462"/>
      <c r="C462"/>
      <c r="D462"/>
      <c r="E462"/>
      <c r="F462"/>
      <c r="G462"/>
      <c r="H462"/>
      <c r="I462"/>
      <c r="J462"/>
      <c r="K462"/>
      <c r="L462"/>
      <c r="M462"/>
      <c r="N462"/>
      <c r="O462"/>
      <c r="P462"/>
      <c r="Q462"/>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row>
    <row r="463" spans="1:78">
      <c r="A463"/>
      <c r="B463"/>
      <c r="C463"/>
      <c r="D463"/>
      <c r="E463"/>
      <c r="F463"/>
      <c r="G463"/>
      <c r="H463"/>
      <c r="I463"/>
      <c r="J463"/>
      <c r="K463"/>
      <c r="L463"/>
      <c r="M463"/>
      <c r="N463"/>
      <c r="O463"/>
      <c r="P463"/>
      <c r="Q463"/>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row>
    <row r="464" spans="1:78">
      <c r="A464"/>
      <c r="B464"/>
      <c r="C464"/>
      <c r="D464"/>
      <c r="E464"/>
      <c r="F464"/>
      <c r="G464"/>
      <c r="H464"/>
      <c r="I464"/>
      <c r="J464"/>
      <c r="K464"/>
      <c r="L464"/>
      <c r="M464"/>
      <c r="N464"/>
      <c r="O464"/>
      <c r="P464"/>
      <c r="Q464"/>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row>
    <row r="465" spans="1:78">
      <c r="A465"/>
      <c r="B465"/>
      <c r="C465"/>
      <c r="D465"/>
      <c r="E465"/>
      <c r="F465"/>
      <c r="G465"/>
      <c r="H465"/>
      <c r="I465"/>
      <c r="J465"/>
      <c r="K465"/>
      <c r="L465"/>
      <c r="M465"/>
      <c r="N465"/>
      <c r="O465"/>
      <c r="P465"/>
      <c r="Q465"/>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row>
    <row r="466" spans="1:78">
      <c r="A466"/>
      <c r="B466"/>
      <c r="C466"/>
      <c r="D466"/>
      <c r="E466"/>
      <c r="F466"/>
      <c r="G466"/>
      <c r="H466"/>
      <c r="I466"/>
      <c r="J466"/>
      <c r="K466"/>
      <c r="L466"/>
      <c r="M466"/>
      <c r="N466"/>
      <c r="O466"/>
      <c r="P466"/>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row>
    <row r="467" spans="1:78">
      <c r="A467"/>
      <c r="B467"/>
      <c r="C467"/>
      <c r="D467"/>
      <c r="E467"/>
      <c r="F467"/>
      <c r="G467"/>
      <c r="H467"/>
      <c r="I467"/>
      <c r="J467"/>
      <c r="K467"/>
      <c r="L467"/>
      <c r="M467"/>
      <c r="N467"/>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row>
    <row r="468" spans="1:78">
      <c r="A468"/>
      <c r="B468"/>
      <c r="C468"/>
      <c r="D468"/>
      <c r="E468"/>
      <c r="F468"/>
      <c r="G468"/>
      <c r="H468"/>
      <c r="I468"/>
      <c r="J468"/>
      <c r="K468"/>
      <c r="L468"/>
      <c r="M468"/>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row>
    <row r="469" spans="1:78">
      <c r="A469"/>
      <c r="B469"/>
      <c r="C469"/>
      <c r="D469"/>
      <c r="E469"/>
      <c r="F469"/>
      <c r="G469"/>
      <c r="H469"/>
      <c r="I469"/>
      <c r="J469"/>
      <c r="K469"/>
      <c r="L469"/>
      <c r="M469"/>
      <c r="N469"/>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row>
    <row r="470" spans="1:78">
      <c r="A470"/>
      <c r="B470"/>
      <c r="C470"/>
      <c r="D470"/>
      <c r="E470"/>
      <c r="F470"/>
      <c r="G470"/>
      <c r="H470"/>
      <c r="I470"/>
      <c r="J470"/>
      <c r="K470"/>
      <c r="L470"/>
      <c r="M470"/>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row>
    <row r="471" spans="1:78">
      <c r="A471"/>
      <c r="B471"/>
      <c r="C471"/>
      <c r="D471"/>
      <c r="E471"/>
      <c r="F471"/>
      <c r="G471"/>
      <c r="H471"/>
      <c r="I471"/>
      <c r="J471"/>
      <c r="K471"/>
      <c r="L471"/>
      <c r="M471"/>
      <c r="N471"/>
      <c r="O471"/>
      <c r="P471"/>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row>
    <row r="472" spans="1:78">
      <c r="A472"/>
      <c r="B472"/>
      <c r="C472"/>
      <c r="D472"/>
      <c r="E472"/>
      <c r="F472"/>
      <c r="G472"/>
      <c r="H472"/>
      <c r="I472"/>
      <c r="J472"/>
      <c r="K472"/>
      <c r="L472"/>
      <c r="M472"/>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row>
    <row r="473" spans="1:78">
      <c r="A473"/>
      <c r="B473"/>
      <c r="C473"/>
      <c r="D473"/>
      <c r="E473"/>
      <c r="F473"/>
      <c r="G473"/>
      <c r="H473"/>
      <c r="I473"/>
      <c r="J473"/>
      <c r="K473"/>
      <c r="L473"/>
      <c r="M473"/>
      <c r="N473"/>
      <c r="O473"/>
      <c r="P473"/>
      <c r="Q473"/>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row>
    <row r="474" spans="1:78">
      <c r="A474"/>
      <c r="B474"/>
      <c r="C474"/>
      <c r="D474"/>
      <c r="E474"/>
      <c r="F474"/>
      <c r="G474"/>
      <c r="H474"/>
      <c r="I474"/>
      <c r="J474"/>
      <c r="K474"/>
      <c r="L474"/>
      <c r="M474"/>
      <c r="N474"/>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row>
    <row r="475" spans="1:78">
      <c r="A475"/>
      <c r="B475"/>
      <c r="C475"/>
      <c r="D475"/>
      <c r="E475"/>
      <c r="F475"/>
      <c r="G475"/>
      <c r="H475"/>
      <c r="I475"/>
      <c r="J475"/>
      <c r="K475"/>
      <c r="L475"/>
      <c r="M475"/>
      <c r="N475"/>
      <c r="O475"/>
      <c r="P475"/>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row>
    <row r="476" spans="1:78">
      <c r="A476"/>
      <c r="B476"/>
      <c r="C476"/>
      <c r="D476"/>
      <c r="E476"/>
      <c r="F476"/>
      <c r="G476"/>
      <c r="H476"/>
      <c r="I476"/>
      <c r="J476"/>
      <c r="K476"/>
      <c r="L476"/>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row>
    <row r="477" spans="1:78">
      <c r="A477"/>
      <c r="B477"/>
      <c r="C477"/>
      <c r="D477"/>
      <c r="E477"/>
      <c r="F477"/>
      <c r="G477"/>
      <c r="H477"/>
      <c r="I477"/>
      <c r="J477"/>
      <c r="K477"/>
      <c r="L477"/>
      <c r="M477"/>
      <c r="N477"/>
      <c r="O477"/>
      <c r="P477"/>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row>
    <row r="478" spans="1:78">
      <c r="A478"/>
      <c r="B478"/>
      <c r="C478"/>
      <c r="D478"/>
      <c r="E478"/>
      <c r="F478"/>
      <c r="G478"/>
      <c r="H478"/>
      <c r="I478"/>
      <c r="J478"/>
      <c r="K478"/>
      <c r="L478"/>
      <c r="M478"/>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row>
    <row r="479" spans="1:78">
      <c r="A479"/>
      <c r="B479"/>
      <c r="C479"/>
      <c r="D479"/>
      <c r="E479"/>
      <c r="F479"/>
      <c r="G479"/>
      <c r="H479"/>
      <c r="I479"/>
      <c r="J479"/>
      <c r="K479"/>
      <c r="L479"/>
      <c r="M479"/>
      <c r="N479"/>
      <c r="O479"/>
      <c r="P479"/>
      <c r="Q479"/>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row>
    <row r="480" spans="1:78">
      <c r="A480"/>
      <c r="B480"/>
      <c r="C480"/>
      <c r="D480"/>
      <c r="E480"/>
      <c r="F480"/>
      <c r="G480"/>
      <c r="H480"/>
      <c r="I480"/>
      <c r="J480"/>
      <c r="K480"/>
      <c r="L480"/>
      <c r="M480"/>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row>
    <row r="481" spans="1:78">
      <c r="A481"/>
      <c r="B481"/>
      <c r="C481"/>
      <c r="D481"/>
      <c r="E481"/>
      <c r="F481"/>
      <c r="G481"/>
      <c r="H481"/>
      <c r="I481"/>
      <c r="J481"/>
      <c r="K481"/>
      <c r="L481"/>
      <c r="M481"/>
      <c r="N481"/>
      <c r="O481"/>
      <c r="P481"/>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row>
    <row r="482" spans="1:78">
      <c r="A482"/>
      <c r="B482"/>
      <c r="C482"/>
      <c r="D482"/>
      <c r="E482"/>
      <c r="F482"/>
      <c r="G482"/>
      <c r="H482"/>
      <c r="I482"/>
      <c r="J482"/>
      <c r="K482"/>
      <c r="L482"/>
      <c r="M482"/>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row>
    <row r="483" spans="1:78">
      <c r="A483"/>
      <c r="B483"/>
      <c r="C483"/>
      <c r="D483"/>
      <c r="E483"/>
      <c r="F483"/>
      <c r="G483"/>
      <c r="H483"/>
      <c r="I483"/>
      <c r="J483"/>
      <c r="K483"/>
      <c r="L483"/>
      <c r="M483"/>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row>
    <row r="484" spans="1:78">
      <c r="A484"/>
      <c r="B484"/>
      <c r="C484"/>
      <c r="D484"/>
      <c r="E484"/>
      <c r="F484"/>
      <c r="G484"/>
      <c r="H484"/>
      <c r="I484"/>
      <c r="J484"/>
      <c r="K484"/>
      <c r="L484"/>
      <c r="M484"/>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row>
    <row r="485" spans="1:78">
      <c r="A485"/>
      <c r="B485"/>
      <c r="C485"/>
      <c r="D485"/>
      <c r="E485"/>
      <c r="F485"/>
      <c r="G485"/>
      <c r="H485"/>
      <c r="I485"/>
      <c r="J485"/>
      <c r="K485"/>
      <c r="L485"/>
      <c r="M485"/>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row>
    <row r="486" spans="1:78">
      <c r="A486"/>
      <c r="B486"/>
      <c r="C486"/>
      <c r="D486"/>
      <c r="E486"/>
      <c r="F486"/>
      <c r="G486"/>
      <c r="H486"/>
      <c r="I486"/>
      <c r="J486"/>
      <c r="K486"/>
      <c r="L486"/>
      <c r="M486"/>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row>
    <row r="487" spans="1:78">
      <c r="A487"/>
      <c r="B487"/>
      <c r="C487"/>
      <c r="D487"/>
      <c r="E487"/>
      <c r="F487"/>
      <c r="G487"/>
      <c r="H487"/>
      <c r="I487"/>
      <c r="J487"/>
      <c r="K487"/>
      <c r="L487"/>
      <c r="M487"/>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row>
    <row r="488" spans="1:78">
      <c r="A488"/>
      <c r="B488"/>
      <c r="C488"/>
      <c r="D488"/>
      <c r="E488"/>
      <c r="F488"/>
      <c r="G488"/>
      <c r="H488"/>
      <c r="I488"/>
      <c r="J488"/>
      <c r="K488"/>
      <c r="L488"/>
      <c r="M488"/>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row>
    <row r="489" spans="1:78">
      <c r="A489"/>
      <c r="B489"/>
      <c r="C489"/>
      <c r="D489"/>
      <c r="E489"/>
      <c r="F489"/>
      <c r="G489"/>
      <c r="H489"/>
      <c r="I489"/>
      <c r="J489"/>
      <c r="K489"/>
      <c r="L489"/>
      <c r="M489"/>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row>
    <row r="490" spans="1:78">
      <c r="A490"/>
      <c r="B490"/>
      <c r="C490"/>
      <c r="D490"/>
      <c r="E490"/>
      <c r="F490"/>
      <c r="G490"/>
      <c r="H490"/>
      <c r="I490"/>
      <c r="J490"/>
      <c r="K490"/>
      <c r="L490"/>
      <c r="M490"/>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row>
    <row r="491" spans="1:78">
      <c r="A491"/>
      <c r="B491"/>
      <c r="C491"/>
      <c r="D491"/>
      <c r="E491"/>
      <c r="F491"/>
      <c r="G491"/>
      <c r="H491"/>
      <c r="I491"/>
      <c r="J491"/>
      <c r="K491"/>
      <c r="L491"/>
      <c r="M491"/>
      <c r="N491"/>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row>
    <row r="492" spans="1:78">
      <c r="A492"/>
      <c r="B492"/>
      <c r="C492"/>
      <c r="D492"/>
      <c r="E492"/>
      <c r="F492"/>
      <c r="G492"/>
      <c r="H492"/>
      <c r="I492"/>
      <c r="J492"/>
      <c r="K492"/>
      <c r="L492"/>
      <c r="M492"/>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row>
    <row r="493" spans="1:78">
      <c r="A493"/>
      <c r="B493"/>
      <c r="C493"/>
      <c r="D493"/>
      <c r="E493"/>
      <c r="F493"/>
      <c r="G493"/>
      <c r="H493"/>
      <c r="I493"/>
      <c r="J493"/>
      <c r="K493"/>
      <c r="L493"/>
      <c r="M493"/>
      <c r="N493"/>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row>
    <row r="494" spans="1:78">
      <c r="A494"/>
      <c r="B494"/>
      <c r="C494"/>
      <c r="D494"/>
      <c r="E494"/>
      <c r="F494"/>
      <c r="G494"/>
      <c r="H494"/>
      <c r="I494"/>
      <c r="J494"/>
      <c r="K494"/>
      <c r="L494"/>
      <c r="M494"/>
      <c r="N494"/>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row>
    <row r="495" spans="1:78">
      <c r="A495"/>
      <c r="B495"/>
      <c r="C495"/>
      <c r="D495"/>
      <c r="E495"/>
      <c r="F495"/>
      <c r="G495"/>
      <c r="H495"/>
      <c r="I495"/>
      <c r="J495"/>
      <c r="K495"/>
      <c r="L495"/>
      <c r="M495"/>
      <c r="N495"/>
      <c r="O495"/>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row>
    <row r="496" spans="1:78">
      <c r="A496"/>
      <c r="B496"/>
      <c r="C496"/>
      <c r="D496"/>
      <c r="E496"/>
      <c r="F496"/>
      <c r="G496"/>
      <c r="H496"/>
      <c r="I496"/>
      <c r="J496"/>
      <c r="K496"/>
      <c r="L496"/>
      <c r="M496"/>
      <c r="N496"/>
      <c r="O496"/>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row>
    <row r="497" spans="1:78">
      <c r="A497"/>
      <c r="B497"/>
      <c r="C497"/>
      <c r="D497"/>
      <c r="E497"/>
      <c r="F497"/>
      <c r="G497"/>
      <c r="H497"/>
      <c r="I497"/>
      <c r="J497"/>
      <c r="K497"/>
      <c r="L497"/>
      <c r="M497"/>
      <c r="N497"/>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row>
    <row r="498" spans="1:78">
      <c r="A498"/>
      <c r="B498"/>
      <c r="C498"/>
      <c r="D498"/>
      <c r="E498"/>
      <c r="F498"/>
      <c r="G498"/>
      <c r="H498"/>
      <c r="I498"/>
      <c r="J498"/>
      <c r="K498"/>
      <c r="L498"/>
      <c r="M498"/>
      <c r="N498"/>
      <c r="O498"/>
      <c r="P498"/>
      <c r="Q498"/>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row>
    <row r="499" spans="1:78">
      <c r="A499"/>
      <c r="B499"/>
      <c r="C499"/>
      <c r="D499"/>
      <c r="E499"/>
      <c r="F499"/>
      <c r="G499"/>
      <c r="H499"/>
      <c r="I499"/>
      <c r="J499"/>
      <c r="K499"/>
      <c r="L499"/>
      <c r="M499"/>
      <c r="N499"/>
      <c r="O499"/>
      <c r="P499"/>
      <c r="Q499"/>
      <c r="R499"/>
      <c r="S499"/>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row>
    <row r="500" spans="1:78">
      <c r="A500"/>
      <c r="B500"/>
      <c r="C500"/>
      <c r="D500"/>
      <c r="E500"/>
      <c r="F500"/>
      <c r="G500"/>
      <c r="H500"/>
      <c r="I500"/>
      <c r="J500"/>
      <c r="K500"/>
      <c r="L500"/>
      <c r="M500"/>
      <c r="N500"/>
      <c r="O500"/>
      <c r="P500"/>
      <c r="Q500"/>
      <c r="R500"/>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row>
    <row r="501" spans="1:78">
      <c r="A501"/>
      <c r="B501"/>
      <c r="C501"/>
      <c r="D501"/>
      <c r="E501"/>
      <c r="F501"/>
      <c r="G501"/>
      <c r="H501"/>
      <c r="I501"/>
      <c r="J501"/>
      <c r="K501"/>
      <c r="L501"/>
      <c r="M501"/>
      <c r="N501"/>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row>
    <row r="502" spans="1:78">
      <c r="A502"/>
      <c r="B502"/>
      <c r="C502"/>
      <c r="D502"/>
      <c r="E502"/>
      <c r="F502"/>
      <c r="G502"/>
      <c r="H502"/>
      <c r="I502"/>
      <c r="J502"/>
      <c r="K502"/>
      <c r="L502"/>
      <c r="M502"/>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row>
    <row r="503" spans="1:78">
      <c r="A503"/>
      <c r="B503"/>
      <c r="C503"/>
      <c r="D503"/>
      <c r="E503"/>
      <c r="F503"/>
      <c r="G503"/>
      <c r="H503"/>
      <c r="I503"/>
      <c r="J503"/>
      <c r="K503"/>
      <c r="L503"/>
      <c r="M503"/>
      <c r="N503"/>
      <c r="O503"/>
      <c r="P503"/>
      <c r="Q503"/>
      <c r="R503"/>
      <c r="S503"/>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row>
    <row r="504" spans="1:78">
      <c r="A504"/>
      <c r="B504"/>
      <c r="C504"/>
      <c r="D504"/>
      <c r="E504"/>
      <c r="F504"/>
      <c r="G504"/>
      <c r="H504"/>
      <c r="I504"/>
      <c r="J504"/>
      <c r="K504"/>
      <c r="L504"/>
      <c r="M504"/>
      <c r="N504"/>
      <c r="O504"/>
      <c r="P504"/>
      <c r="Q504"/>
      <c r="R504"/>
      <c r="S504"/>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row>
    <row r="505" spans="1:78">
      <c r="A505"/>
      <c r="B505"/>
      <c r="C505"/>
      <c r="D505"/>
      <c r="E505"/>
      <c r="F505"/>
      <c r="G505"/>
      <c r="H505"/>
      <c r="I505"/>
      <c r="J505"/>
      <c r="K505"/>
      <c r="L505"/>
      <c r="M505"/>
      <c r="N505"/>
      <c r="O505"/>
      <c r="P505"/>
      <c r="Q505"/>
      <c r="R505"/>
      <c r="S505"/>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row>
    <row r="506" spans="1:78">
      <c r="A506"/>
      <c r="B506"/>
      <c r="C506"/>
      <c r="D506"/>
      <c r="E506"/>
      <c r="F506"/>
      <c r="G506"/>
      <c r="H506"/>
      <c r="I506"/>
      <c r="J506"/>
      <c r="K506"/>
      <c r="L506"/>
      <c r="M506"/>
      <c r="N506"/>
      <c r="O506"/>
      <c r="P506"/>
      <c r="Q506"/>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row>
    <row r="507" spans="1:78">
      <c r="A507"/>
      <c r="B507"/>
      <c r="C507"/>
      <c r="D507"/>
      <c r="E507"/>
      <c r="F507"/>
      <c r="G507"/>
      <c r="H507"/>
      <c r="I507"/>
      <c r="J507"/>
      <c r="K507"/>
      <c r="L507"/>
      <c r="M507"/>
      <c r="N507"/>
      <c r="O507"/>
      <c r="P507"/>
      <c r="Q507"/>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row>
    <row r="508" spans="1:78">
      <c r="A508"/>
      <c r="B508"/>
      <c r="C508"/>
      <c r="D508"/>
      <c r="E508"/>
      <c r="F508"/>
      <c r="G508"/>
      <c r="H508"/>
      <c r="I508"/>
      <c r="J508"/>
      <c r="K508"/>
      <c r="L508"/>
      <c r="M508"/>
      <c r="N508"/>
      <c r="O508"/>
      <c r="P508"/>
      <c r="Q508"/>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row>
    <row r="509" spans="1:78">
      <c r="A509"/>
      <c r="B509"/>
      <c r="C509"/>
      <c r="D509"/>
      <c r="E509"/>
      <c r="F509"/>
      <c r="G509"/>
      <c r="H509"/>
      <c r="I509"/>
      <c r="J509"/>
      <c r="K509"/>
      <c r="L509"/>
      <c r="M509"/>
      <c r="N509"/>
      <c r="O509"/>
      <c r="P509"/>
      <c r="Q509"/>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row>
    <row r="510" spans="1:78">
      <c r="A510"/>
      <c r="B510"/>
      <c r="C510"/>
      <c r="D510"/>
      <c r="E510"/>
      <c r="F510"/>
      <c r="G510"/>
      <c r="H510"/>
      <c r="I510"/>
      <c r="J510"/>
      <c r="K510"/>
      <c r="L510"/>
      <c r="M510"/>
      <c r="N510"/>
      <c r="O510"/>
      <c r="P510"/>
      <c r="Q510"/>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row>
    <row r="511" spans="1:78">
      <c r="A511"/>
      <c r="B511"/>
      <c r="C511"/>
      <c r="D511"/>
      <c r="E511"/>
      <c r="F511"/>
      <c r="G511"/>
      <c r="H511"/>
      <c r="I511"/>
      <c r="J511"/>
      <c r="K511"/>
      <c r="L511"/>
      <c r="M511"/>
      <c r="N511"/>
      <c r="O511"/>
      <c r="P511"/>
      <c r="Q511"/>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row>
    <row r="512" spans="1:78">
      <c r="A512"/>
      <c r="B512"/>
      <c r="C512"/>
      <c r="D512"/>
      <c r="E512"/>
      <c r="F512"/>
      <c r="G512"/>
      <c r="H512"/>
      <c r="I512"/>
      <c r="J512"/>
      <c r="K512"/>
      <c r="L512"/>
      <c r="M512"/>
      <c r="N512"/>
      <c r="O512"/>
      <c r="P512"/>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row>
    <row r="513" spans="1:78">
      <c r="A513"/>
      <c r="B513"/>
      <c r="C513"/>
      <c r="D513"/>
      <c r="E513"/>
      <c r="F513"/>
      <c r="G513"/>
      <c r="H513"/>
      <c r="I513"/>
      <c r="J513"/>
      <c r="K513"/>
      <c r="L513"/>
      <c r="M513"/>
      <c r="N513"/>
      <c r="O513"/>
      <c r="P513"/>
      <c r="Q513"/>
      <c r="R513"/>
      <c r="S513"/>
      <c r="T513"/>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row>
    <row r="514" spans="1:78">
      <c r="A514"/>
      <c r="B514"/>
      <c r="C514"/>
      <c r="D514"/>
      <c r="E514"/>
      <c r="F514"/>
      <c r="G514"/>
      <c r="H514"/>
      <c r="I514"/>
      <c r="J514"/>
      <c r="K514"/>
      <c r="L514"/>
      <c r="M514"/>
      <c r="N514"/>
      <c r="O514"/>
      <c r="P514"/>
      <c r="Q514"/>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row>
    <row r="515" spans="1:78">
      <c r="A515"/>
      <c r="B515"/>
      <c r="C515"/>
      <c r="D515"/>
      <c r="E515"/>
      <c r="F515"/>
      <c r="G515"/>
      <c r="H515"/>
      <c r="I515"/>
      <c r="J515"/>
      <c r="K515"/>
      <c r="L515"/>
      <c r="M515"/>
      <c r="N515"/>
      <c r="O515"/>
      <c r="P515"/>
      <c r="Q515"/>
      <c r="R515"/>
      <c r="S515"/>
      <c r="T515"/>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row>
    <row r="516" spans="1:78">
      <c r="A516"/>
      <c r="B516"/>
      <c r="C516"/>
      <c r="D516"/>
      <c r="E516"/>
      <c r="F516"/>
      <c r="G516"/>
      <c r="H516"/>
      <c r="I516"/>
      <c r="J516"/>
      <c r="K516"/>
      <c r="L516"/>
      <c r="M516"/>
      <c r="N516"/>
      <c r="O516"/>
      <c r="P516"/>
      <c r="Q516"/>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row>
    <row r="517" spans="1:78">
      <c r="A517"/>
      <c r="B517"/>
      <c r="C517"/>
      <c r="D517"/>
      <c r="E517"/>
      <c r="F517"/>
      <c r="G517"/>
      <c r="H517"/>
      <c r="I517"/>
      <c r="J517"/>
      <c r="K517"/>
      <c r="L517"/>
      <c r="M517"/>
      <c r="N517"/>
      <c r="O517"/>
      <c r="P517"/>
      <c r="Q517"/>
      <c r="R517"/>
      <c r="S517"/>
      <c r="T517"/>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row>
    <row r="518" spans="1:78">
      <c r="A518"/>
      <c r="B518"/>
      <c r="C518"/>
      <c r="D518"/>
      <c r="E518"/>
      <c r="F518"/>
      <c r="G518"/>
      <c r="H518"/>
      <c r="I518"/>
      <c r="J518"/>
      <c r="K518"/>
      <c r="L518"/>
      <c r="M518"/>
      <c r="N518"/>
      <c r="O518"/>
      <c r="P518"/>
      <c r="Q518"/>
      <c r="R518"/>
      <c r="S518"/>
      <c r="T518"/>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row>
    <row r="519" spans="1:78">
      <c r="A519"/>
      <c r="B519"/>
      <c r="C519"/>
      <c r="D519"/>
      <c r="E519"/>
      <c r="F519"/>
      <c r="G519"/>
      <c r="H519"/>
      <c r="I519"/>
      <c r="J519"/>
      <c r="K519"/>
      <c r="L519"/>
      <c r="M519"/>
      <c r="N519"/>
      <c r="O519"/>
      <c r="P519"/>
      <c r="Q519"/>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row>
    <row r="520" spans="1:78">
      <c r="A520"/>
      <c r="B520"/>
      <c r="C520"/>
      <c r="D520"/>
      <c r="E520"/>
      <c r="F520"/>
      <c r="G520"/>
      <c r="H520"/>
      <c r="I520"/>
      <c r="J520"/>
      <c r="K520"/>
      <c r="L520"/>
      <c r="M520"/>
      <c r="N520"/>
      <c r="O520"/>
      <c r="P520"/>
      <c r="Q520"/>
      <c r="R520"/>
      <c r="S520"/>
      <c r="T520"/>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row>
    <row r="521" spans="1:78">
      <c r="A521"/>
      <c r="B521"/>
      <c r="C521"/>
      <c r="D521"/>
      <c r="E521"/>
      <c r="F521"/>
      <c r="G521"/>
      <c r="H521"/>
      <c r="I521"/>
      <c r="J521"/>
      <c r="K521"/>
      <c r="L521"/>
      <c r="M521"/>
      <c r="N521"/>
      <c r="O521"/>
      <c r="P521"/>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row>
    <row r="522" spans="1:78">
      <c r="A522"/>
      <c r="B522"/>
      <c r="C522"/>
      <c r="D522"/>
      <c r="E522"/>
      <c r="F522"/>
      <c r="G522"/>
      <c r="H522"/>
      <c r="I522"/>
      <c r="J522"/>
      <c r="K522"/>
      <c r="L522"/>
      <c r="M522"/>
      <c r="N522"/>
      <c r="O522"/>
      <c r="P522"/>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row>
    <row r="523" spans="1:78">
      <c r="A523"/>
      <c r="B523"/>
      <c r="C523"/>
      <c r="D523"/>
      <c r="E523"/>
      <c r="F523"/>
      <c r="G523"/>
      <c r="H523"/>
      <c r="I523"/>
      <c r="J523"/>
      <c r="K523"/>
      <c r="L523"/>
      <c r="M523"/>
      <c r="N523"/>
      <c r="O523"/>
      <c r="P523"/>
      <c r="Q523"/>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row>
    <row r="524" spans="1:78">
      <c r="A524"/>
      <c r="B524"/>
      <c r="C524"/>
      <c r="D524"/>
      <c r="E524"/>
      <c r="F524"/>
      <c r="G524"/>
      <c r="H524"/>
      <c r="I524"/>
      <c r="J524"/>
      <c r="K524"/>
      <c r="L524"/>
      <c r="M524"/>
      <c r="N524"/>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row>
    <row r="525" spans="1:78">
      <c r="A525"/>
      <c r="B525"/>
      <c r="C525"/>
      <c r="D525"/>
      <c r="E525"/>
      <c r="F525"/>
      <c r="G525"/>
      <c r="H525"/>
      <c r="I525"/>
      <c r="J525"/>
      <c r="K525"/>
      <c r="L525"/>
      <c r="M525"/>
      <c r="N525"/>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row>
    <row r="526" spans="1:78">
      <c r="A526"/>
      <c r="B526"/>
      <c r="C526"/>
      <c r="D526"/>
      <c r="E526"/>
      <c r="F526"/>
      <c r="G526"/>
      <c r="H526"/>
      <c r="I526"/>
      <c r="J526"/>
      <c r="K526"/>
      <c r="L526"/>
      <c r="M526"/>
      <c r="N526"/>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row>
    <row r="527" spans="1:78">
      <c r="A527"/>
      <c r="B527"/>
      <c r="C527"/>
      <c r="D527"/>
      <c r="E527"/>
      <c r="F527"/>
      <c r="G527"/>
      <c r="H527"/>
      <c r="I527"/>
      <c r="J527"/>
      <c r="K527"/>
      <c r="L527"/>
      <c r="M527"/>
      <c r="N527"/>
      <c r="O527"/>
      <c r="P527"/>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row>
    <row r="528" spans="1:78">
      <c r="A528"/>
      <c r="B528"/>
      <c r="C528"/>
      <c r="D528"/>
      <c r="E528"/>
      <c r="F528"/>
      <c r="G528"/>
      <c r="H528"/>
      <c r="I528"/>
      <c r="J528"/>
      <c r="K528"/>
      <c r="L528"/>
      <c r="M528"/>
      <c r="N528"/>
      <c r="O528"/>
      <c r="P528"/>
      <c r="Q528"/>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row>
    <row r="529" spans="1:78">
      <c r="A529"/>
      <c r="B529"/>
      <c r="C529"/>
      <c r="D529"/>
      <c r="E529"/>
      <c r="F529"/>
      <c r="G529"/>
      <c r="H529"/>
      <c r="I529"/>
      <c r="J529"/>
      <c r="K529"/>
      <c r="L529"/>
      <c r="M529"/>
      <c r="N529"/>
      <c r="O529"/>
      <c r="P529"/>
      <c r="Q529"/>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row>
    <row r="530" spans="1:78">
      <c r="A530"/>
      <c r="B530"/>
      <c r="C530"/>
      <c r="D530"/>
      <c r="E530"/>
      <c r="F530"/>
      <c r="G530"/>
      <c r="H530"/>
      <c r="I530"/>
      <c r="J530"/>
      <c r="K530"/>
      <c r="L530"/>
      <c r="M530"/>
      <c r="N530"/>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row>
    <row r="531" spans="1:78">
      <c r="A531"/>
      <c r="B531"/>
      <c r="C531"/>
      <c r="D531"/>
      <c r="E531"/>
      <c r="F531"/>
      <c r="G531"/>
      <c r="H531"/>
      <c r="I531"/>
      <c r="J531"/>
      <c r="K531"/>
      <c r="L531"/>
      <c r="M531"/>
      <c r="N531"/>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row>
    <row r="532" spans="1:78">
      <c r="A532"/>
      <c r="B532"/>
      <c r="C532"/>
      <c r="D532"/>
      <c r="E532"/>
      <c r="F532"/>
      <c r="G532"/>
      <c r="H532"/>
      <c r="I532"/>
      <c r="J532"/>
      <c r="K532"/>
      <c r="L532"/>
      <c r="M532"/>
      <c r="N532"/>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row>
    <row r="533" spans="1:78">
      <c r="A533"/>
      <c r="B533"/>
      <c r="C533"/>
      <c r="D533"/>
      <c r="E533"/>
      <c r="F533"/>
      <c r="G533"/>
      <c r="H533"/>
      <c r="I533"/>
      <c r="J533"/>
      <c r="K533"/>
      <c r="L533"/>
      <c r="M533"/>
      <c r="N533"/>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row>
    <row r="534" spans="1:78">
      <c r="A534"/>
      <c r="B534"/>
      <c r="C534"/>
      <c r="D534"/>
      <c r="E534"/>
      <c r="F534"/>
      <c r="G534"/>
      <c r="H534"/>
      <c r="I534"/>
      <c r="J534"/>
      <c r="K534"/>
      <c r="L534"/>
      <c r="M534"/>
      <c r="N534"/>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row>
    <row r="535" spans="1:78">
      <c r="A535"/>
      <c r="B535"/>
      <c r="C535"/>
      <c r="D535"/>
      <c r="E535"/>
      <c r="F535"/>
      <c r="G535"/>
      <c r="H535"/>
      <c r="I535"/>
      <c r="J535"/>
      <c r="K535"/>
      <c r="L535"/>
      <c r="M535"/>
      <c r="N535"/>
      <c r="O535"/>
      <c r="P535"/>
      <c r="Q535"/>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row>
    <row r="536" spans="1:78">
      <c r="A536"/>
      <c r="B536"/>
      <c r="C536"/>
      <c r="D536"/>
      <c r="E536"/>
      <c r="F536"/>
      <c r="G536"/>
      <c r="H536"/>
      <c r="I536"/>
      <c r="J536"/>
      <c r="K536"/>
      <c r="L536"/>
      <c r="M536"/>
      <c r="N536"/>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row>
    <row r="537" spans="1:78">
      <c r="A537"/>
      <c r="B537"/>
      <c r="C537"/>
      <c r="D537"/>
      <c r="E537"/>
      <c r="F537"/>
      <c r="G537"/>
      <c r="H537"/>
      <c r="I537"/>
      <c r="J537"/>
      <c r="K537"/>
      <c r="L537"/>
      <c r="M537"/>
      <c r="N537"/>
      <c r="O537"/>
      <c r="P537"/>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row>
    <row r="538" spans="1:78">
      <c r="A538"/>
      <c r="B538"/>
      <c r="C538"/>
      <c r="D538"/>
      <c r="E538"/>
      <c r="F538"/>
      <c r="G538"/>
      <c r="H538"/>
      <c r="I538"/>
      <c r="J538"/>
      <c r="K538"/>
      <c r="L538"/>
      <c r="M538"/>
      <c r="N538"/>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row>
    <row r="539" spans="1:78">
      <c r="A539"/>
      <c r="B539"/>
      <c r="C539"/>
      <c r="D539"/>
      <c r="E539"/>
      <c r="F539"/>
      <c r="G539"/>
      <c r="H539"/>
      <c r="I539"/>
      <c r="J539"/>
      <c r="K539"/>
      <c r="L539"/>
      <c r="M539"/>
      <c r="N539"/>
      <c r="O539"/>
      <c r="P539"/>
      <c r="Q539"/>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row>
    <row r="540" spans="1:78">
      <c r="A540"/>
      <c r="B540"/>
      <c r="C540"/>
      <c r="D540"/>
      <c r="E540"/>
      <c r="F540"/>
      <c r="G540"/>
      <c r="H540"/>
      <c r="I540"/>
      <c r="J540"/>
      <c r="K540"/>
      <c r="L540"/>
      <c r="M540"/>
      <c r="N540"/>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row>
    <row r="541" spans="1:78">
      <c r="A541"/>
      <c r="B541"/>
      <c r="C541"/>
      <c r="D541"/>
      <c r="E541"/>
      <c r="F541"/>
      <c r="G541"/>
      <c r="H541"/>
      <c r="I541"/>
      <c r="J541"/>
      <c r="K541"/>
      <c r="L541"/>
      <c r="M541"/>
      <c r="N541"/>
      <c r="O541"/>
      <c r="P541"/>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row>
    <row r="542" spans="1:78">
      <c r="A542"/>
      <c r="B542"/>
      <c r="C542"/>
      <c r="D542"/>
      <c r="E542"/>
      <c r="F542"/>
      <c r="G542"/>
      <c r="H542"/>
      <c r="I542"/>
      <c r="J542"/>
      <c r="K542"/>
      <c r="L542"/>
      <c r="M542"/>
      <c r="N542"/>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row>
    <row r="543" spans="1:78">
      <c r="A543"/>
      <c r="B543"/>
      <c r="C543"/>
      <c r="D543"/>
      <c r="E543"/>
      <c r="F543"/>
      <c r="G543"/>
      <c r="H543"/>
      <c r="I543"/>
      <c r="J543"/>
      <c r="K543"/>
      <c r="L543"/>
      <c r="M543"/>
      <c r="N543"/>
      <c r="O543"/>
      <c r="P543"/>
      <c r="Q543"/>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row>
    <row r="544" spans="1:78">
      <c r="A544"/>
      <c r="B544"/>
      <c r="C544"/>
      <c r="D544"/>
      <c r="E544"/>
      <c r="F544"/>
      <c r="G544"/>
      <c r="H544"/>
      <c r="I544"/>
      <c r="J544"/>
      <c r="K544"/>
      <c r="L544"/>
      <c r="M544"/>
      <c r="N544"/>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row>
    <row r="545" spans="1:78">
      <c r="A545"/>
      <c r="B545"/>
      <c r="C545"/>
      <c r="D545"/>
      <c r="E545"/>
      <c r="F545"/>
      <c r="G545"/>
      <c r="H545"/>
      <c r="I545"/>
      <c r="J545"/>
      <c r="K545"/>
      <c r="L545"/>
      <c r="M545"/>
      <c r="N545"/>
      <c r="O545"/>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row>
    <row r="546" spans="1:78">
      <c r="A546"/>
      <c r="B546"/>
      <c r="C546"/>
      <c r="D546"/>
      <c r="E546"/>
      <c r="F546"/>
      <c r="G546"/>
      <c r="H546"/>
      <c r="I546"/>
      <c r="J546"/>
      <c r="K546"/>
      <c r="L546"/>
      <c r="M546"/>
      <c r="N546"/>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row>
    <row r="547" spans="1:78">
      <c r="A547"/>
      <c r="B547"/>
      <c r="C547"/>
      <c r="D547"/>
      <c r="E547"/>
      <c r="F547"/>
      <c r="G547"/>
      <c r="H547"/>
      <c r="I547"/>
      <c r="J547"/>
      <c r="K547"/>
      <c r="L547"/>
      <c r="M547"/>
      <c r="N547"/>
      <c r="O547"/>
      <c r="P547"/>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row>
    <row r="548" spans="1:78">
      <c r="A548"/>
      <c r="B548"/>
      <c r="C548"/>
      <c r="D548"/>
      <c r="E548"/>
      <c r="F548"/>
      <c r="G548"/>
      <c r="H548"/>
      <c r="I548"/>
      <c r="J548"/>
      <c r="K548"/>
      <c r="L548"/>
      <c r="M548"/>
      <c r="N548"/>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row>
    <row r="549" spans="1:78">
      <c r="A549"/>
      <c r="B549"/>
      <c r="C549"/>
      <c r="D549"/>
      <c r="E549"/>
      <c r="F549"/>
      <c r="G549"/>
      <c r="H549"/>
      <c r="I549"/>
      <c r="J549"/>
      <c r="K549"/>
      <c r="L549"/>
      <c r="M549"/>
      <c r="N549"/>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row>
    <row r="550" spans="1:78">
      <c r="A550"/>
      <c r="B550"/>
      <c r="C550"/>
      <c r="D550"/>
      <c r="E550"/>
      <c r="F550"/>
      <c r="G550"/>
      <c r="H550"/>
      <c r="I550"/>
      <c r="J550"/>
      <c r="K550"/>
      <c r="L550"/>
      <c r="M550"/>
      <c r="N550"/>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row>
    <row r="551" spans="1:78">
      <c r="A551"/>
      <c r="B551"/>
      <c r="C551"/>
      <c r="D551"/>
      <c r="E551"/>
      <c r="F551"/>
      <c r="G551"/>
      <c r="H551"/>
      <c r="I551"/>
      <c r="J551"/>
      <c r="K551"/>
      <c r="L551"/>
      <c r="M551"/>
      <c r="N551"/>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row>
    <row r="552" spans="1:78">
      <c r="A552"/>
      <c r="B552"/>
      <c r="C552"/>
      <c r="D552"/>
      <c r="E552"/>
      <c r="F552"/>
      <c r="G552"/>
      <c r="H552"/>
      <c r="I552"/>
      <c r="J552"/>
      <c r="K552"/>
      <c r="L552"/>
      <c r="M552"/>
      <c r="N552"/>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row>
    <row r="553" spans="1:78">
      <c r="A553"/>
      <c r="B553"/>
      <c r="C553"/>
      <c r="D553"/>
      <c r="E553"/>
      <c r="F553"/>
      <c r="G553"/>
      <c r="H553"/>
      <c r="I553"/>
      <c r="J553"/>
      <c r="K553"/>
      <c r="L553"/>
      <c r="M553"/>
      <c r="N553"/>
      <c r="O553"/>
      <c r="P553"/>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row>
    <row r="554" spans="1:78">
      <c r="A554"/>
      <c r="B554"/>
      <c r="C554"/>
      <c r="D554"/>
      <c r="E554"/>
      <c r="F554"/>
      <c r="G554"/>
      <c r="H554"/>
      <c r="I554"/>
      <c r="J554"/>
      <c r="K554"/>
      <c r="L554"/>
      <c r="M554"/>
      <c r="N554"/>
      <c r="O554"/>
      <c r="P554"/>
      <c r="Q554"/>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row>
    <row r="555" spans="1:78">
      <c r="A555"/>
      <c r="B555"/>
      <c r="C555"/>
      <c r="D555"/>
      <c r="E555"/>
      <c r="F555"/>
      <c r="G555"/>
      <c r="H555"/>
      <c r="I555"/>
      <c r="J555"/>
      <c r="K555"/>
      <c r="L555"/>
      <c r="M555"/>
      <c r="N555"/>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row>
    <row r="556" spans="1:78">
      <c r="A556"/>
      <c r="B556"/>
      <c r="C556"/>
      <c r="D556"/>
      <c r="E556"/>
      <c r="F556"/>
      <c r="G556"/>
      <c r="H556"/>
      <c r="I556"/>
      <c r="J556"/>
      <c r="K556"/>
      <c r="L556"/>
      <c r="M556"/>
      <c r="N556"/>
      <c r="O556"/>
      <c r="P556"/>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row>
    <row r="557" spans="1:78">
      <c r="A557"/>
      <c r="B557"/>
      <c r="C557"/>
      <c r="D557"/>
      <c r="E557"/>
      <c r="F557"/>
      <c r="G557"/>
      <c r="H557"/>
      <c r="I557"/>
      <c r="J557"/>
      <c r="K557"/>
      <c r="L557"/>
      <c r="M557"/>
      <c r="N557"/>
      <c r="O557"/>
      <c r="P557"/>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row>
    <row r="558" spans="1:78">
      <c r="A558"/>
      <c r="B558"/>
      <c r="C558"/>
      <c r="D558"/>
      <c r="E558"/>
      <c r="F558"/>
      <c r="G558"/>
      <c r="H558"/>
      <c r="I558"/>
      <c r="J558"/>
      <c r="K558"/>
      <c r="L558"/>
      <c r="M558"/>
      <c r="N558"/>
      <c r="O558"/>
      <c r="P558"/>
      <c r="Q558"/>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row>
    <row r="559" spans="1:78">
      <c r="A559"/>
      <c r="B559"/>
      <c r="C559"/>
      <c r="D559"/>
      <c r="E559"/>
      <c r="F559"/>
      <c r="G559"/>
      <c r="H559"/>
      <c r="I559"/>
      <c r="J559"/>
      <c r="K559"/>
      <c r="L559"/>
      <c r="M559"/>
      <c r="N559"/>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row>
    <row r="560" spans="1:78">
      <c r="A560"/>
      <c r="B560"/>
      <c r="C560"/>
      <c r="D560"/>
      <c r="E560"/>
      <c r="F560"/>
      <c r="G560"/>
      <c r="H560"/>
      <c r="I560"/>
      <c r="J560"/>
      <c r="K560"/>
      <c r="L560"/>
      <c r="M560"/>
      <c r="N560"/>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row>
    <row r="561" spans="1:78">
      <c r="A561"/>
      <c r="B561"/>
      <c r="C561"/>
      <c r="D561"/>
      <c r="E561"/>
      <c r="F561"/>
      <c r="G561"/>
      <c r="H561"/>
      <c r="I561"/>
      <c r="J561"/>
      <c r="K561"/>
      <c r="L561"/>
      <c r="M561"/>
      <c r="N561"/>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row>
    <row r="562" spans="1:78">
      <c r="A562"/>
      <c r="B562"/>
      <c r="C562"/>
      <c r="D562"/>
      <c r="E562"/>
      <c r="F562"/>
      <c r="G562"/>
      <c r="H562"/>
      <c r="I562"/>
      <c r="J562"/>
      <c r="K562"/>
      <c r="L562"/>
      <c r="M562"/>
      <c r="N562"/>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row>
    <row r="563" spans="1:78">
      <c r="A563"/>
      <c r="B563"/>
      <c r="C563"/>
      <c r="D563"/>
      <c r="E563"/>
      <c r="F563"/>
      <c r="G563"/>
      <c r="H563"/>
      <c r="I563"/>
      <c r="J563"/>
      <c r="K563"/>
      <c r="L563"/>
      <c r="M563"/>
      <c r="N563"/>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row>
    <row r="564" spans="1:78">
      <c r="A564"/>
      <c r="B564"/>
      <c r="C564"/>
      <c r="D564"/>
      <c r="E564"/>
      <c r="F564"/>
      <c r="G564"/>
      <c r="H564"/>
      <c r="I564"/>
      <c r="J564"/>
      <c r="K564"/>
      <c r="L564"/>
      <c r="M564"/>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row>
    <row r="565" spans="1:78">
      <c r="A565"/>
      <c r="B565"/>
      <c r="C565"/>
      <c r="D565"/>
      <c r="E565"/>
      <c r="F565"/>
      <c r="G565"/>
      <c r="H565"/>
      <c r="I565"/>
      <c r="J565"/>
      <c r="K565"/>
      <c r="L565"/>
      <c r="M565"/>
      <c r="N565"/>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row>
    <row r="566" spans="1:78">
      <c r="A566"/>
      <c r="B566"/>
      <c r="C566"/>
      <c r="D566"/>
      <c r="E566"/>
      <c r="F566"/>
      <c r="G566"/>
      <c r="H566"/>
      <c r="I566"/>
      <c r="J566"/>
      <c r="K566"/>
      <c r="L566"/>
      <c r="M566"/>
      <c r="N566"/>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row>
    <row r="567" spans="1:78">
      <c r="A567"/>
      <c r="B567"/>
      <c r="C567"/>
      <c r="D567"/>
      <c r="E567"/>
      <c r="F567"/>
      <c r="G567"/>
      <c r="H567"/>
      <c r="I567"/>
      <c r="J567"/>
      <c r="K567"/>
      <c r="L567"/>
      <c r="M567"/>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row>
    <row r="568" spans="1:78">
      <c r="A568"/>
      <c r="B568"/>
      <c r="C568"/>
      <c r="D568"/>
      <c r="E568"/>
      <c r="F568"/>
      <c r="G568"/>
      <c r="H568"/>
      <c r="I568"/>
      <c r="J568"/>
      <c r="K568"/>
      <c r="L568"/>
      <c r="M568"/>
      <c r="N568"/>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row>
    <row r="569" spans="1:78">
      <c r="A569"/>
      <c r="B569"/>
      <c r="C569"/>
      <c r="D569"/>
      <c r="E569"/>
      <c r="F569"/>
      <c r="G569"/>
      <c r="H569"/>
      <c r="I569"/>
      <c r="J569"/>
      <c r="K569"/>
      <c r="L569"/>
      <c r="M569"/>
      <c r="N569"/>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row>
    <row r="570" spans="1:78">
      <c r="A570"/>
      <c r="B570"/>
      <c r="C570"/>
      <c r="D570"/>
      <c r="E570"/>
      <c r="F570"/>
      <c r="G570"/>
      <c r="H570"/>
      <c r="I570"/>
      <c r="J570"/>
      <c r="K570"/>
      <c r="L570"/>
      <c r="M570"/>
      <c r="N570"/>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row>
    <row r="571" spans="1:78">
      <c r="A571"/>
      <c r="B571"/>
      <c r="C571"/>
      <c r="D571"/>
      <c r="E571"/>
      <c r="F571"/>
      <c r="G571"/>
      <c r="H571"/>
      <c r="I571"/>
      <c r="J571"/>
      <c r="K571"/>
      <c r="L571"/>
      <c r="M571"/>
      <c r="N571"/>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row>
    <row r="572" spans="1:78">
      <c r="A572"/>
      <c r="B572"/>
      <c r="C572"/>
      <c r="D572"/>
      <c r="E572"/>
      <c r="F572"/>
      <c r="G572"/>
      <c r="H572"/>
      <c r="I572"/>
      <c r="J572"/>
      <c r="K572"/>
      <c r="L572"/>
      <c r="M572"/>
      <c r="N572"/>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row>
    <row r="573" spans="1:78">
      <c r="A573"/>
      <c r="B573"/>
      <c r="C573"/>
      <c r="D573"/>
      <c r="E573"/>
      <c r="F573"/>
      <c r="G573"/>
      <c r="H573"/>
      <c r="I573"/>
      <c r="J573"/>
      <c r="K573"/>
      <c r="L573"/>
      <c r="M573"/>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row>
    <row r="574" spans="1:78">
      <c r="A574"/>
      <c r="B574"/>
      <c r="C574"/>
      <c r="D574"/>
      <c r="E574"/>
      <c r="F574"/>
      <c r="G574"/>
      <c r="H574"/>
      <c r="I574"/>
      <c r="J574"/>
      <c r="K574"/>
      <c r="L574"/>
      <c r="M574"/>
      <c r="N574"/>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row>
    <row r="575" spans="1:78">
      <c r="A575"/>
      <c r="B575"/>
      <c r="C575"/>
      <c r="D575"/>
      <c r="E575"/>
      <c r="F575"/>
      <c r="G575"/>
      <c r="H575"/>
      <c r="I575"/>
      <c r="J575"/>
      <c r="K575"/>
      <c r="L575"/>
      <c r="M575"/>
      <c r="N575"/>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row>
    <row r="576" spans="1:78">
      <c r="A576"/>
      <c r="B576"/>
      <c r="C576"/>
      <c r="D576"/>
      <c r="E576"/>
      <c r="F576"/>
      <c r="G576"/>
      <c r="H576"/>
      <c r="I576"/>
      <c r="J576"/>
      <c r="K576"/>
      <c r="L576"/>
      <c r="M576"/>
      <c r="N576"/>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row>
    <row r="577" spans="1:78">
      <c r="A577"/>
      <c r="B577"/>
      <c r="C577"/>
      <c r="D577"/>
      <c r="E577"/>
      <c r="F577"/>
      <c r="G577"/>
      <c r="H577"/>
      <c r="I577"/>
      <c r="J577"/>
      <c r="K577"/>
      <c r="L577"/>
      <c r="M577"/>
      <c r="N577"/>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row>
    <row r="578" spans="1:78">
      <c r="A578"/>
      <c r="B578"/>
      <c r="C578"/>
      <c r="D578"/>
      <c r="E578"/>
      <c r="F578"/>
      <c r="G578"/>
      <c r="H578"/>
      <c r="I578"/>
      <c r="J578"/>
      <c r="K578"/>
      <c r="L578"/>
      <c r="M578"/>
      <c r="N578"/>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row>
    <row r="579" spans="1:78">
      <c r="A579"/>
      <c r="B579"/>
      <c r="C579"/>
      <c r="D579"/>
      <c r="E579"/>
      <c r="F579"/>
      <c r="G579"/>
      <c r="H579"/>
      <c r="I579"/>
      <c r="J579"/>
      <c r="K579"/>
      <c r="L579"/>
      <c r="M579"/>
      <c r="N579"/>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row>
    <row r="580" spans="1:78">
      <c r="A580"/>
      <c r="B580"/>
      <c r="C580"/>
      <c r="D580"/>
      <c r="E580"/>
      <c r="F580"/>
      <c r="G580"/>
      <c r="H580"/>
      <c r="I580"/>
      <c r="J580"/>
      <c r="K580"/>
      <c r="L580"/>
      <c r="M580"/>
      <c r="N580"/>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row>
    <row r="581" spans="1:78">
      <c r="A581"/>
      <c r="B581"/>
      <c r="C581"/>
      <c r="D581"/>
      <c r="E581"/>
      <c r="F581"/>
      <c r="G581"/>
      <c r="H581"/>
      <c r="I581"/>
      <c r="J581"/>
      <c r="K581"/>
      <c r="L581"/>
      <c r="M581"/>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row>
    <row r="582" spans="1:78">
      <c r="A582"/>
      <c r="B582"/>
      <c r="C582"/>
      <c r="D582"/>
      <c r="E582"/>
      <c r="F582"/>
      <c r="G582"/>
      <c r="H582"/>
      <c r="I582"/>
      <c r="J582"/>
      <c r="K582"/>
      <c r="L582"/>
      <c r="M582"/>
      <c r="N582"/>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row>
    <row r="583" spans="1:78">
      <c r="A583"/>
      <c r="B583"/>
      <c r="C583"/>
      <c r="D583"/>
      <c r="E583"/>
      <c r="F583"/>
      <c r="G583"/>
      <c r="H583"/>
      <c r="I583"/>
      <c r="J583"/>
      <c r="K583"/>
      <c r="L583"/>
      <c r="M583"/>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row>
    <row r="584" spans="1:78">
      <c r="A584"/>
      <c r="B584"/>
      <c r="C584"/>
      <c r="D584"/>
      <c r="E584"/>
      <c r="F584"/>
      <c r="G584"/>
      <c r="H584"/>
      <c r="I584"/>
      <c r="J584"/>
      <c r="K584"/>
      <c r="L584"/>
      <c r="M584"/>
      <c r="N584"/>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row>
    <row r="585" spans="1:78">
      <c r="A585"/>
      <c r="B585"/>
      <c r="C585"/>
      <c r="D585"/>
      <c r="E585"/>
      <c r="F585"/>
      <c r="G585"/>
      <c r="H585"/>
      <c r="I585"/>
      <c r="J585"/>
      <c r="K585"/>
      <c r="L585"/>
      <c r="M585"/>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row>
    <row r="586" spans="1:78">
      <c r="A586"/>
      <c r="B586"/>
      <c r="C586"/>
      <c r="D586"/>
      <c r="E586"/>
      <c r="F586"/>
      <c r="G586"/>
      <c r="H586"/>
      <c r="I586"/>
      <c r="J586"/>
      <c r="K586"/>
      <c r="L586"/>
      <c r="M586"/>
      <c r="N586"/>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row>
    <row r="587" spans="1:78">
      <c r="A587"/>
      <c r="B587"/>
      <c r="C587"/>
      <c r="D587"/>
      <c r="E587"/>
      <c r="F587"/>
      <c r="G587"/>
      <c r="H587"/>
      <c r="I587"/>
      <c r="J587"/>
      <c r="K587"/>
      <c r="L587"/>
      <c r="M587"/>
      <c r="N587"/>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row>
    <row r="588" spans="1:78">
      <c r="A588"/>
      <c r="B588"/>
      <c r="C588"/>
      <c r="D588"/>
      <c r="E588"/>
      <c r="F588"/>
      <c r="G588"/>
      <c r="H588"/>
      <c r="I588"/>
      <c r="J588"/>
      <c r="K588"/>
      <c r="L588"/>
      <c r="M588"/>
      <c r="N588"/>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row>
    <row r="589" spans="1:78">
      <c r="A589"/>
      <c r="B589"/>
      <c r="C589"/>
      <c r="D589"/>
      <c r="E589"/>
      <c r="F589"/>
      <c r="G589"/>
      <c r="H589"/>
      <c r="I589"/>
      <c r="J589"/>
      <c r="K589"/>
      <c r="L589"/>
      <c r="M589"/>
      <c r="N589"/>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row>
    <row r="590" spans="1:78">
      <c r="A590"/>
      <c r="B590"/>
      <c r="C590"/>
      <c r="D590"/>
      <c r="E590"/>
      <c r="F590"/>
      <c r="G590"/>
      <c r="H590"/>
      <c r="I590"/>
      <c r="J590"/>
      <c r="K590"/>
      <c r="L590"/>
      <c r="M590"/>
      <c r="N590"/>
      <c r="O590"/>
      <c r="P590"/>
      <c r="Q590"/>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row>
    <row r="591" spans="1:78">
      <c r="A591"/>
      <c r="B591"/>
      <c r="C591"/>
      <c r="D591"/>
      <c r="E591"/>
      <c r="F591"/>
      <c r="G591"/>
      <c r="H591"/>
      <c r="I591"/>
      <c r="J591"/>
      <c r="K591"/>
      <c r="L591"/>
      <c r="M591"/>
      <c r="N591"/>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row>
    <row r="592" spans="1:78">
      <c r="A592"/>
      <c r="B592"/>
      <c r="C592"/>
      <c r="D592"/>
      <c r="E592"/>
      <c r="F592"/>
      <c r="G592"/>
      <c r="H592"/>
      <c r="I592"/>
      <c r="J592"/>
      <c r="K592"/>
      <c r="L592"/>
      <c r="M592"/>
      <c r="N592"/>
      <c r="O592"/>
      <c r="P592"/>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row>
    <row r="593" spans="1:78">
      <c r="A593"/>
      <c r="B593"/>
      <c r="C593"/>
      <c r="D593"/>
      <c r="E593"/>
      <c r="F593"/>
      <c r="G593"/>
      <c r="H593"/>
      <c r="I593"/>
      <c r="J593"/>
      <c r="K593"/>
      <c r="L593"/>
      <c r="M593"/>
      <c r="N593"/>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row>
    <row r="594" spans="1:78">
      <c r="A594"/>
      <c r="B594"/>
      <c r="C594"/>
      <c r="D594"/>
      <c r="E594"/>
      <c r="F594"/>
      <c r="G594"/>
      <c r="H594"/>
      <c r="I594"/>
      <c r="J594"/>
      <c r="K594"/>
      <c r="L594"/>
      <c r="M594"/>
      <c r="N594"/>
      <c r="O594"/>
      <c r="P594"/>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row>
    <row r="595" spans="1:78">
      <c r="A595"/>
      <c r="B595"/>
      <c r="C595"/>
      <c r="D595"/>
      <c r="E595"/>
      <c r="F595"/>
      <c r="G595"/>
      <c r="H595"/>
      <c r="I595"/>
      <c r="J595"/>
      <c r="K595"/>
      <c r="L595"/>
      <c r="M595"/>
      <c r="N595"/>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row>
    <row r="596" spans="1:78">
      <c r="A596"/>
      <c r="B596"/>
      <c r="C596"/>
      <c r="D596"/>
      <c r="E596"/>
      <c r="F596"/>
      <c r="G596"/>
      <c r="H596"/>
      <c r="I596"/>
      <c r="J596"/>
      <c r="K596"/>
      <c r="L596"/>
      <c r="M596"/>
      <c r="N596"/>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row>
    <row r="597" spans="1:78">
      <c r="A597"/>
      <c r="B597"/>
      <c r="C597"/>
      <c r="D597"/>
      <c r="E597"/>
      <c r="F597"/>
      <c r="G597"/>
      <c r="H597"/>
      <c r="I597"/>
      <c r="J597"/>
      <c r="K597"/>
      <c r="L597"/>
      <c r="M597"/>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row>
    <row r="598" spans="1:78">
      <c r="A598"/>
      <c r="B598"/>
      <c r="C598"/>
      <c r="D598"/>
      <c r="E598"/>
      <c r="F598"/>
      <c r="G598"/>
      <c r="H598"/>
      <c r="I598"/>
      <c r="J598"/>
      <c r="K598"/>
      <c r="L598"/>
      <c r="M598"/>
      <c r="N598"/>
      <c r="O598"/>
      <c r="P598"/>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row>
    <row r="599" spans="1:78">
      <c r="A599"/>
      <c r="B599"/>
      <c r="C599"/>
      <c r="D599"/>
      <c r="E599"/>
      <c r="F599"/>
      <c r="G599"/>
      <c r="H599"/>
      <c r="I599"/>
      <c r="J599"/>
      <c r="K599"/>
      <c r="L599"/>
      <c r="M599"/>
      <c r="N599"/>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row>
    <row r="600" spans="1:78">
      <c r="A600"/>
      <c r="B600"/>
      <c r="C600"/>
      <c r="D600"/>
      <c r="E600"/>
      <c r="F600"/>
      <c r="G600"/>
      <c r="H600"/>
      <c r="I600"/>
      <c r="J600"/>
      <c r="K600"/>
      <c r="L600"/>
      <c r="M600"/>
      <c r="N600"/>
      <c r="O600"/>
      <c r="P600"/>
      <c r="Q600"/>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row>
    <row r="601" spans="1:78">
      <c r="A601"/>
      <c r="B601"/>
      <c r="C601"/>
      <c r="D601"/>
      <c r="E601"/>
      <c r="F601"/>
      <c r="G601"/>
      <c r="H601"/>
      <c r="I601"/>
      <c r="J601"/>
      <c r="K601"/>
      <c r="L601"/>
      <c r="M601"/>
      <c r="N601"/>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row>
    <row r="602" spans="1:78">
      <c r="A602"/>
      <c r="B602"/>
      <c r="C602"/>
      <c r="D602"/>
      <c r="E602"/>
      <c r="F602"/>
      <c r="G602"/>
      <c r="H602"/>
      <c r="I602"/>
      <c r="J602"/>
      <c r="K602"/>
      <c r="L602"/>
      <c r="M602"/>
      <c r="N602"/>
      <c r="O602"/>
      <c r="P602"/>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row>
    <row r="603" spans="1:78">
      <c r="A603"/>
      <c r="B603"/>
      <c r="C603"/>
      <c r="D603"/>
      <c r="E603"/>
      <c r="F603"/>
      <c r="G603"/>
      <c r="H603"/>
      <c r="I603"/>
      <c r="J603"/>
      <c r="K603"/>
      <c r="L603"/>
      <c r="M603"/>
      <c r="N603"/>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row>
    <row r="604" spans="1:78">
      <c r="A604"/>
      <c r="B604"/>
      <c r="C604"/>
      <c r="D604"/>
      <c r="E604"/>
      <c r="F604"/>
      <c r="G604"/>
      <c r="H604"/>
      <c r="I604"/>
      <c r="J604"/>
      <c r="K604"/>
      <c r="L604"/>
      <c r="M604"/>
      <c r="N604"/>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row>
    <row r="605" spans="1:78">
      <c r="A605"/>
      <c r="B605"/>
      <c r="C605"/>
      <c r="D605"/>
      <c r="E605"/>
      <c r="F605"/>
      <c r="G605"/>
      <c r="H605"/>
      <c r="I605"/>
      <c r="J605"/>
      <c r="K605"/>
      <c r="L605"/>
      <c r="M605"/>
      <c r="N605"/>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row>
    <row r="606" spans="1:78">
      <c r="A606"/>
      <c r="B606"/>
      <c r="C606"/>
      <c r="D606"/>
      <c r="E606"/>
      <c r="F606"/>
      <c r="G606"/>
      <c r="H606"/>
      <c r="I606"/>
      <c r="J606"/>
      <c r="K606"/>
      <c r="L606"/>
      <c r="M606"/>
      <c r="N606"/>
      <c r="O606"/>
      <c r="P606"/>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row>
    <row r="607" spans="1:78">
      <c r="A607"/>
      <c r="B607"/>
      <c r="C607"/>
      <c r="D607"/>
      <c r="E607"/>
      <c r="F607"/>
      <c r="G607"/>
      <c r="H607"/>
      <c r="I607"/>
      <c r="J607"/>
      <c r="K607"/>
      <c r="L607"/>
      <c r="M607"/>
      <c r="N607"/>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row>
    <row r="608" spans="1:78">
      <c r="A608"/>
      <c r="B608"/>
      <c r="C608"/>
      <c r="D608"/>
      <c r="E608"/>
      <c r="F608"/>
      <c r="G608"/>
      <c r="H608"/>
      <c r="I608"/>
      <c r="J608"/>
      <c r="K608"/>
      <c r="L608"/>
      <c r="M608"/>
      <c r="N608"/>
      <c r="O608"/>
      <c r="P608"/>
      <c r="Q608"/>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row>
    <row r="609" spans="1:78">
      <c r="A609"/>
      <c r="B609"/>
      <c r="C609"/>
      <c r="D609"/>
      <c r="E609"/>
      <c r="F609"/>
      <c r="G609"/>
      <c r="H609"/>
      <c r="I609"/>
      <c r="J609"/>
      <c r="K609"/>
      <c r="L609"/>
      <c r="M609"/>
      <c r="N609"/>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row>
    <row r="610" spans="1:78">
      <c r="A610"/>
      <c r="B610"/>
      <c r="C610"/>
      <c r="D610"/>
      <c r="E610"/>
      <c r="F610"/>
      <c r="G610"/>
      <c r="H610"/>
      <c r="I610"/>
      <c r="J610"/>
      <c r="K610"/>
      <c r="L610"/>
      <c r="M610"/>
      <c r="N610"/>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row>
    <row r="611" spans="1:78">
      <c r="A611"/>
      <c r="B611"/>
      <c r="C611"/>
      <c r="D611"/>
      <c r="E611"/>
      <c r="F611"/>
      <c r="G611"/>
      <c r="H611"/>
      <c r="I611"/>
      <c r="J611"/>
      <c r="K611"/>
      <c r="L611"/>
      <c r="M611"/>
      <c r="N611"/>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row>
    <row r="612" spans="1:78">
      <c r="A612"/>
      <c r="B612"/>
      <c r="C612"/>
      <c r="D612"/>
      <c r="E612"/>
      <c r="F612"/>
      <c r="G612"/>
      <c r="H612"/>
      <c r="I612"/>
      <c r="J612"/>
      <c r="K612"/>
      <c r="L612"/>
      <c r="M612"/>
      <c r="N612"/>
      <c r="O612"/>
      <c r="P612"/>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row>
    <row r="613" spans="1:78">
      <c r="A613"/>
      <c r="B613"/>
      <c r="C613"/>
      <c r="D613"/>
      <c r="E613"/>
      <c r="F613"/>
      <c r="G613"/>
      <c r="H613"/>
      <c r="I613"/>
      <c r="J613"/>
      <c r="K613"/>
      <c r="L613"/>
      <c r="M613"/>
      <c r="N613"/>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row>
    <row r="614" spans="1:78">
      <c r="A614"/>
      <c r="B614"/>
      <c r="C614"/>
      <c r="D614"/>
      <c r="E614"/>
      <c r="F614"/>
      <c r="G614"/>
      <c r="H614"/>
      <c r="I614"/>
      <c r="J614"/>
      <c r="K614"/>
      <c r="L614"/>
      <c r="M614"/>
      <c r="N614"/>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row>
    <row r="615" spans="1:78">
      <c r="A615"/>
      <c r="B615"/>
      <c r="C615"/>
      <c r="D615"/>
      <c r="E615"/>
      <c r="F615"/>
      <c r="G615"/>
      <c r="H615"/>
      <c r="I615"/>
      <c r="J615"/>
      <c r="K615"/>
      <c r="L615"/>
      <c r="M615"/>
      <c r="N615"/>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row>
    <row r="616" spans="1:78">
      <c r="A616"/>
      <c r="B616"/>
      <c r="C616"/>
      <c r="D616"/>
      <c r="E616"/>
      <c r="F616"/>
      <c r="G616"/>
      <c r="H616"/>
      <c r="I616"/>
      <c r="J616"/>
      <c r="K616"/>
      <c r="L616"/>
      <c r="M616"/>
      <c r="N616"/>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row>
    <row r="617" spans="1:78">
      <c r="A617"/>
      <c r="B617"/>
      <c r="C617"/>
      <c r="D617"/>
      <c r="E617"/>
      <c r="F617"/>
      <c r="G617"/>
      <c r="H617"/>
      <c r="I617"/>
      <c r="J617"/>
      <c r="K617"/>
      <c r="L617"/>
      <c r="M617"/>
      <c r="N617"/>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row>
    <row r="618" spans="1:78">
      <c r="A618"/>
      <c r="B618"/>
      <c r="C618"/>
      <c r="D618"/>
      <c r="E618"/>
      <c r="F618"/>
      <c r="G618"/>
      <c r="H618"/>
      <c r="I618"/>
      <c r="J618"/>
      <c r="K618"/>
      <c r="L618"/>
      <c r="M618"/>
      <c r="N618"/>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row>
    <row r="619" spans="1:78">
      <c r="A619"/>
      <c r="B619"/>
      <c r="C619"/>
      <c r="D619"/>
      <c r="E619"/>
      <c r="F619"/>
      <c r="G619"/>
      <c r="H619"/>
      <c r="I619"/>
      <c r="J619"/>
      <c r="K619"/>
      <c r="L619"/>
      <c r="M619"/>
      <c r="N619"/>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row>
    <row r="620" spans="1:78">
      <c r="A620"/>
      <c r="B620"/>
      <c r="C620"/>
      <c r="D620"/>
      <c r="E620"/>
      <c r="F620"/>
      <c r="G620"/>
      <c r="H620"/>
      <c r="I620"/>
      <c r="J620"/>
      <c r="K620"/>
      <c r="L620"/>
      <c r="M620"/>
      <c r="N620"/>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row>
    <row r="621" spans="1:78">
      <c r="A621"/>
      <c r="B621"/>
      <c r="C621"/>
      <c r="D621"/>
      <c r="E621"/>
      <c r="F621"/>
      <c r="G621"/>
      <c r="H621"/>
      <c r="I621"/>
      <c r="J621"/>
      <c r="K621"/>
      <c r="L621"/>
      <c r="M621"/>
      <c r="N621"/>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row>
    <row r="622" spans="1:78">
      <c r="A622"/>
      <c r="B622"/>
      <c r="C622"/>
      <c r="D622"/>
      <c r="E622"/>
      <c r="F622"/>
      <c r="G622"/>
      <c r="H622"/>
      <c r="I622"/>
      <c r="J622"/>
      <c r="K622"/>
      <c r="L622"/>
      <c r="M622"/>
      <c r="N622"/>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row>
    <row r="623" spans="1:78">
      <c r="A623"/>
      <c r="B623"/>
      <c r="C623"/>
      <c r="D623"/>
      <c r="E623"/>
      <c r="F623"/>
      <c r="G623"/>
      <c r="H623"/>
      <c r="I623"/>
      <c r="J623"/>
      <c r="K623"/>
      <c r="L623"/>
      <c r="M623"/>
      <c r="N623"/>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row>
    <row r="624" spans="1:78">
      <c r="A624"/>
      <c r="B624"/>
      <c r="C624"/>
      <c r="D624"/>
      <c r="E624"/>
      <c r="F624"/>
      <c r="G624"/>
      <c r="H624"/>
      <c r="I624"/>
      <c r="J624"/>
      <c r="K624"/>
      <c r="L624"/>
      <c r="M624"/>
      <c r="N624"/>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row>
    <row r="625" spans="1:78">
      <c r="A625"/>
      <c r="B625"/>
      <c r="C625"/>
      <c r="D625"/>
      <c r="E625"/>
      <c r="F625"/>
      <c r="G625"/>
      <c r="H625"/>
      <c r="I625"/>
      <c r="J625"/>
      <c r="K625"/>
      <c r="L625"/>
      <c r="M625"/>
      <c r="N625"/>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row>
    <row r="626" spans="1:78">
      <c r="A626"/>
      <c r="B626"/>
      <c r="C626"/>
      <c r="D626"/>
      <c r="E626"/>
      <c r="F626"/>
      <c r="G626"/>
      <c r="H626"/>
      <c r="I626"/>
      <c r="J626"/>
      <c r="K626"/>
      <c r="L626"/>
      <c r="M626"/>
      <c r="N626"/>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row>
    <row r="627" spans="1:78">
      <c r="A627"/>
      <c r="B627"/>
      <c r="C627"/>
      <c r="D627"/>
      <c r="E627"/>
      <c r="F627"/>
      <c r="G627"/>
      <c r="H627"/>
      <c r="I627"/>
      <c r="J627"/>
      <c r="K627"/>
      <c r="L627"/>
      <c r="M627"/>
      <c r="N627"/>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row>
    <row r="628" spans="1:78">
      <c r="A628"/>
      <c r="B628"/>
      <c r="C628"/>
      <c r="D628"/>
      <c r="E628"/>
      <c r="F628"/>
      <c r="G628"/>
      <c r="H628"/>
      <c r="I628"/>
      <c r="J628"/>
      <c r="K628"/>
      <c r="L628"/>
      <c r="M628"/>
      <c r="N628"/>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row>
    <row r="629" spans="1:78">
      <c r="A629"/>
      <c r="B629"/>
      <c r="C629"/>
      <c r="D629"/>
      <c r="E629"/>
      <c r="F629"/>
      <c r="G629"/>
      <c r="H629"/>
      <c r="I629"/>
      <c r="J629"/>
      <c r="K629"/>
      <c r="L629"/>
      <c r="M629"/>
      <c r="N629"/>
      <c r="O629"/>
      <c r="P629"/>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row>
    <row r="630" spans="1:78">
      <c r="A630"/>
      <c r="B630"/>
      <c r="C630"/>
      <c r="D630"/>
      <c r="E630"/>
      <c r="F630"/>
      <c r="G630"/>
      <c r="H630"/>
      <c r="I630"/>
      <c r="J630"/>
      <c r="K630"/>
      <c r="L630"/>
      <c r="M630"/>
      <c r="N630"/>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row>
    <row r="631" spans="1:78">
      <c r="A631"/>
      <c r="B631"/>
      <c r="C631"/>
      <c r="D631"/>
      <c r="E631"/>
      <c r="F631"/>
      <c r="G631"/>
      <c r="H631"/>
      <c r="I631"/>
      <c r="J631"/>
      <c r="K631"/>
      <c r="L631"/>
      <c r="M631"/>
      <c r="N631"/>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row>
    <row r="632" spans="1:78">
      <c r="A632"/>
      <c r="B632"/>
      <c r="C632"/>
      <c r="D632"/>
      <c r="E632"/>
      <c r="F632"/>
      <c r="G632"/>
      <c r="H632"/>
      <c r="I632"/>
      <c r="J632"/>
      <c r="K632"/>
      <c r="L632"/>
      <c r="M632"/>
      <c r="N632"/>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row>
    <row r="633" spans="1:78">
      <c r="A633"/>
      <c r="B633"/>
      <c r="C633"/>
      <c r="D633"/>
      <c r="E633"/>
      <c r="F633"/>
      <c r="G633"/>
      <c r="H633"/>
      <c r="I633"/>
      <c r="J633"/>
      <c r="K633"/>
      <c r="L633"/>
      <c r="M633"/>
      <c r="N633"/>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row>
    <row r="634" spans="1:78">
      <c r="A634"/>
      <c r="B634"/>
      <c r="C634"/>
      <c r="D634"/>
      <c r="E634"/>
      <c r="F634"/>
      <c r="G634"/>
      <c r="H634"/>
      <c r="I634"/>
      <c r="J634"/>
      <c r="K634"/>
      <c r="L634"/>
      <c r="M634"/>
      <c r="N634"/>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row>
    <row r="635" spans="1:78">
      <c r="A635"/>
      <c r="B635"/>
      <c r="C635"/>
      <c r="D635"/>
      <c r="E635"/>
      <c r="F635"/>
      <c r="G635"/>
      <c r="H635"/>
      <c r="I635"/>
      <c r="J635"/>
      <c r="K635"/>
      <c r="L635"/>
      <c r="M635"/>
      <c r="N635"/>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row>
    <row r="636" spans="1:78">
      <c r="A636"/>
      <c r="B636"/>
      <c r="C636"/>
      <c r="D636"/>
      <c r="E636"/>
      <c r="F636"/>
      <c r="G636"/>
      <c r="H636"/>
      <c r="I636"/>
      <c r="J636"/>
      <c r="K636"/>
      <c r="L636"/>
      <c r="M636"/>
      <c r="N636"/>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row>
    <row r="637" spans="1:78">
      <c r="A637"/>
      <c r="B637"/>
      <c r="C637"/>
      <c r="D637"/>
      <c r="E637"/>
      <c r="F637"/>
      <c r="G637"/>
      <c r="H637"/>
      <c r="I637"/>
      <c r="J637"/>
      <c r="K637"/>
      <c r="L637"/>
      <c r="M637"/>
      <c r="N637"/>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row>
    <row r="638" spans="1:78">
      <c r="A638"/>
      <c r="B638"/>
      <c r="C638"/>
      <c r="D638"/>
      <c r="E638"/>
      <c r="F638"/>
      <c r="G638"/>
      <c r="H638"/>
      <c r="I638"/>
      <c r="J638"/>
      <c r="K638"/>
      <c r="L638"/>
      <c r="M638"/>
      <c r="N638"/>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row>
    <row r="639" spans="1:78">
      <c r="A639"/>
      <c r="B639"/>
      <c r="C639"/>
      <c r="D639"/>
      <c r="E639"/>
      <c r="F639"/>
      <c r="G639"/>
      <c r="H639"/>
      <c r="I639"/>
      <c r="J639"/>
      <c r="K639"/>
      <c r="L639"/>
      <c r="M639"/>
      <c r="N639"/>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row>
    <row r="640" spans="1:78">
      <c r="A640"/>
      <c r="B640"/>
      <c r="C640"/>
      <c r="D640"/>
      <c r="E640"/>
      <c r="F640"/>
      <c r="G640"/>
      <c r="H640"/>
      <c r="I640"/>
      <c r="J640"/>
      <c r="K640"/>
      <c r="L640"/>
      <c r="M640"/>
      <c r="N640"/>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row>
    <row r="641" spans="1:78">
      <c r="A641"/>
      <c r="B641"/>
      <c r="C641"/>
      <c r="D641"/>
      <c r="E641"/>
      <c r="F641"/>
      <c r="G641"/>
      <c r="H641"/>
      <c r="I641"/>
      <c r="J641"/>
      <c r="K641"/>
      <c r="L641"/>
      <c r="M641"/>
      <c r="N641"/>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row>
    <row r="642" spans="1:78">
      <c r="A642"/>
      <c r="B642"/>
      <c r="C642"/>
      <c r="D642"/>
      <c r="E642"/>
      <c r="F642"/>
      <c r="G642"/>
      <c r="H642"/>
      <c r="I642"/>
      <c r="J642"/>
      <c r="K642"/>
      <c r="L642"/>
      <c r="M642"/>
      <c r="N642"/>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row>
    <row r="643" spans="1:78">
      <c r="A643"/>
      <c r="B643"/>
      <c r="C643"/>
      <c r="D643"/>
      <c r="E643"/>
      <c r="F643"/>
      <c r="G643"/>
      <c r="H643"/>
      <c r="I643"/>
      <c r="J643"/>
      <c r="K643"/>
      <c r="L643"/>
      <c r="M643"/>
      <c r="N643"/>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row>
    <row r="644" spans="1:78">
      <c r="A644"/>
      <c r="B644"/>
      <c r="C644"/>
      <c r="D644"/>
      <c r="E644"/>
      <c r="F644"/>
      <c r="G644"/>
      <c r="H644"/>
      <c r="I644"/>
      <c r="J644"/>
      <c r="K644"/>
      <c r="L644"/>
      <c r="M644"/>
      <c r="N644"/>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row>
    <row r="645" spans="1:78">
      <c r="A645"/>
      <c r="B645"/>
      <c r="C645"/>
      <c r="D645"/>
      <c r="E645"/>
      <c r="F645"/>
      <c r="G645"/>
      <c r="H645"/>
      <c r="I645"/>
      <c r="J645"/>
      <c r="K645"/>
      <c r="L645"/>
      <c r="M645"/>
      <c r="N645"/>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row>
    <row r="646" spans="1:78">
      <c r="A646"/>
      <c r="B646"/>
      <c r="C646"/>
      <c r="D646"/>
      <c r="E646"/>
      <c r="F646"/>
      <c r="G646"/>
      <c r="H646"/>
      <c r="I646"/>
      <c r="J646"/>
      <c r="K646"/>
      <c r="L646"/>
      <c r="M646"/>
      <c r="N646"/>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row>
    <row r="647" spans="1:78">
      <c r="A647"/>
      <c r="B647"/>
      <c r="C647"/>
      <c r="D647"/>
      <c r="E647"/>
      <c r="F647"/>
      <c r="G647"/>
      <c r="H647"/>
      <c r="I647"/>
      <c r="J647"/>
      <c r="K647"/>
      <c r="L647"/>
      <c r="M647"/>
      <c r="N647"/>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row>
    <row r="648" spans="1:78">
      <c r="A648"/>
      <c r="B648"/>
      <c r="C648"/>
      <c r="D648"/>
      <c r="E648"/>
      <c r="F648"/>
      <c r="G648"/>
      <c r="H648"/>
      <c r="I648"/>
      <c r="J648"/>
      <c r="K648"/>
      <c r="L648"/>
      <c r="M648"/>
      <c r="N648"/>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row>
    <row r="649" spans="1:78">
      <c r="A649"/>
      <c r="B649"/>
      <c r="C649"/>
      <c r="D649"/>
      <c r="E649"/>
      <c r="F649"/>
      <c r="G649"/>
      <c r="H649"/>
      <c r="I649"/>
      <c r="J649"/>
      <c r="K649"/>
      <c r="L649"/>
      <c r="M649"/>
      <c r="N649"/>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row>
    <row r="650" spans="1:78">
      <c r="A650"/>
      <c r="B650"/>
      <c r="C650"/>
      <c r="D650"/>
      <c r="E650"/>
      <c r="F650"/>
      <c r="G650"/>
      <c r="H650"/>
      <c r="I650"/>
      <c r="J650"/>
      <c r="K650"/>
      <c r="L650"/>
      <c r="M650"/>
      <c r="N650"/>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row>
    <row r="651" spans="1:78">
      <c r="A651"/>
      <c r="B651"/>
      <c r="C651"/>
      <c r="D651"/>
      <c r="E651"/>
      <c r="F651"/>
      <c r="G651"/>
      <c r="H651"/>
      <c r="I651"/>
      <c r="J651"/>
      <c r="K651"/>
      <c r="L651"/>
      <c r="M651"/>
      <c r="N651"/>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row>
    <row r="652" spans="1:78">
      <c r="A652"/>
      <c r="B652"/>
      <c r="C652"/>
      <c r="D652"/>
      <c r="E652"/>
      <c r="F652"/>
      <c r="G652"/>
      <c r="H652"/>
      <c r="I652"/>
      <c r="J652"/>
      <c r="K652"/>
      <c r="L652"/>
      <c r="M652"/>
      <c r="N652"/>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row>
    <row r="653" spans="1:78">
      <c r="A653"/>
      <c r="B653"/>
      <c r="C653"/>
      <c r="D653"/>
      <c r="E653"/>
      <c r="F653"/>
      <c r="G653"/>
      <c r="H653"/>
      <c r="I653"/>
      <c r="J653"/>
      <c r="K653"/>
      <c r="L653"/>
      <c r="M653"/>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row>
    <row r="654" spans="1:78">
      <c r="A654"/>
      <c r="B654"/>
      <c r="C654"/>
      <c r="D654"/>
      <c r="E654"/>
      <c r="F654"/>
      <c r="G654"/>
      <c r="H654"/>
      <c r="I654"/>
      <c r="J654"/>
      <c r="K654"/>
      <c r="L654"/>
      <c r="M654"/>
      <c r="N654"/>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row>
    <row r="655" spans="1:78">
      <c r="A655"/>
      <c r="B655"/>
      <c r="C655"/>
      <c r="D655"/>
      <c r="E655"/>
      <c r="F655"/>
      <c r="G655"/>
      <c r="H655"/>
      <c r="I655"/>
      <c r="J655"/>
      <c r="K655"/>
      <c r="L655"/>
      <c r="M655"/>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row>
    <row r="656" spans="1:78">
      <c r="A656"/>
      <c r="B656"/>
      <c r="C656"/>
      <c r="D656"/>
      <c r="E656"/>
      <c r="F656"/>
      <c r="G656"/>
      <c r="H656"/>
      <c r="I656"/>
      <c r="J656"/>
      <c r="K656"/>
      <c r="L656"/>
      <c r="M656"/>
      <c r="N656"/>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row>
    <row r="657" spans="1:78">
      <c r="A657"/>
      <c r="B657"/>
      <c r="C657"/>
      <c r="D657"/>
      <c r="E657"/>
      <c r="F657"/>
      <c r="G657"/>
      <c r="H657"/>
      <c r="I657"/>
      <c r="J657"/>
      <c r="K657"/>
      <c r="L657"/>
      <c r="M657"/>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row>
    <row r="658" spans="1:78">
      <c r="A658"/>
      <c r="B658"/>
      <c r="C658"/>
      <c r="D658"/>
      <c r="E658"/>
      <c r="F658"/>
      <c r="G658"/>
      <c r="H658"/>
      <c r="I658"/>
      <c r="J658"/>
      <c r="K658"/>
      <c r="L658"/>
      <c r="M658"/>
      <c r="N658"/>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row>
    <row r="659" spans="1:78">
      <c r="A659"/>
      <c r="B659"/>
      <c r="C659"/>
      <c r="D659"/>
      <c r="E659"/>
      <c r="F659"/>
      <c r="G659"/>
      <c r="H659"/>
      <c r="I659"/>
      <c r="J659"/>
      <c r="K659"/>
      <c r="L659"/>
      <c r="M659"/>
      <c r="N659"/>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row>
    <row r="660" spans="1:78">
      <c r="A660"/>
      <c r="B660"/>
      <c r="C660"/>
      <c r="D660"/>
      <c r="E660"/>
      <c r="F660"/>
      <c r="G660"/>
      <c r="H660"/>
      <c r="I660"/>
      <c r="J660"/>
      <c r="K660"/>
      <c r="L660"/>
      <c r="M660"/>
      <c r="N660"/>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row>
    <row r="661" spans="1:78">
      <c r="A661"/>
      <c r="B661"/>
      <c r="C661"/>
      <c r="D661"/>
      <c r="E661"/>
      <c r="F661"/>
      <c r="G661"/>
      <c r="H661"/>
      <c r="I661"/>
      <c r="J661"/>
      <c r="K661"/>
      <c r="L661"/>
      <c r="M661"/>
      <c r="N661"/>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row>
    <row r="662" spans="1:78">
      <c r="A662"/>
      <c r="B662"/>
      <c r="C662"/>
      <c r="D662"/>
      <c r="E662"/>
      <c r="F662"/>
      <c r="G662"/>
      <c r="H662"/>
      <c r="I662"/>
      <c r="J662"/>
      <c r="K662"/>
      <c r="L662"/>
      <c r="M662"/>
      <c r="N662"/>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row>
    <row r="663" spans="1:78">
      <c r="A663"/>
      <c r="B663"/>
      <c r="C663"/>
      <c r="D663"/>
      <c r="E663"/>
      <c r="F663"/>
      <c r="G663"/>
      <c r="H663"/>
      <c r="I663"/>
      <c r="J663"/>
      <c r="K663"/>
      <c r="L663"/>
      <c r="M663"/>
      <c r="N663"/>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row>
    <row r="664" spans="1:78">
      <c r="A664"/>
      <c r="B664"/>
      <c r="C664"/>
      <c r="D664"/>
      <c r="E664"/>
      <c r="F664"/>
      <c r="G664"/>
      <c r="H664"/>
      <c r="I664"/>
      <c r="J664"/>
      <c r="K664"/>
      <c r="L664"/>
      <c r="M664"/>
      <c r="N664"/>
      <c r="O664"/>
      <c r="P664"/>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row>
    <row r="665" spans="1:78">
      <c r="A665"/>
      <c r="B665"/>
      <c r="C665"/>
      <c r="D665"/>
      <c r="E665"/>
      <c r="F665"/>
      <c r="G665"/>
      <c r="H665"/>
      <c r="I665"/>
      <c r="J665"/>
      <c r="K665"/>
      <c r="L665"/>
      <c r="M665"/>
      <c r="N665"/>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row>
    <row r="666" spans="1:78">
      <c r="A666"/>
      <c r="B666"/>
      <c r="C666"/>
      <c r="D666"/>
      <c r="E666"/>
      <c r="F666"/>
      <c r="G666"/>
      <c r="H666"/>
      <c r="I666"/>
      <c r="J666"/>
      <c r="K666"/>
      <c r="L666"/>
      <c r="M666"/>
      <c r="N666"/>
      <c r="O666"/>
      <c r="P666"/>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row>
    <row r="667" spans="1:78">
      <c r="A667"/>
      <c r="B667"/>
      <c r="C667"/>
      <c r="D667"/>
      <c r="E667"/>
      <c r="F667"/>
      <c r="G667"/>
      <c r="H667"/>
      <c r="I667"/>
      <c r="J667"/>
      <c r="K667"/>
      <c r="L667"/>
      <c r="M667"/>
      <c r="N667"/>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row>
    <row r="668" spans="1:78">
      <c r="A668"/>
      <c r="B668"/>
      <c r="C668"/>
      <c r="D668"/>
      <c r="E668"/>
      <c r="F668"/>
      <c r="G668"/>
      <c r="H668"/>
      <c r="I668"/>
      <c r="J668"/>
      <c r="K668"/>
      <c r="L668"/>
      <c r="M668"/>
      <c r="N668"/>
      <c r="O668"/>
      <c r="P668"/>
      <c r="Q668"/>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row>
    <row r="669" spans="1:78">
      <c r="A669"/>
      <c r="B669"/>
      <c r="C669"/>
      <c r="D669"/>
      <c r="E669"/>
      <c r="F669"/>
      <c r="G669"/>
      <c r="H669"/>
      <c r="I669"/>
      <c r="J669"/>
      <c r="K669"/>
      <c r="L669"/>
      <c r="M669"/>
      <c r="N669"/>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row>
    <row r="670" spans="1:78">
      <c r="A670"/>
      <c r="B670"/>
      <c r="C670"/>
      <c r="D670"/>
      <c r="E670"/>
      <c r="F670"/>
      <c r="G670"/>
      <c r="H670"/>
      <c r="I670"/>
      <c r="J670"/>
      <c r="K670"/>
      <c r="L670"/>
      <c r="M670"/>
      <c r="N670"/>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row>
    <row r="671" spans="1:78">
      <c r="A671"/>
      <c r="B671"/>
      <c r="C671"/>
      <c r="D671"/>
      <c r="E671"/>
      <c r="F671"/>
      <c r="G671"/>
      <c r="H671"/>
      <c r="I671"/>
      <c r="J671"/>
      <c r="K671"/>
      <c r="L671"/>
      <c r="M671"/>
      <c r="N671"/>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row>
    <row r="672" spans="1:78">
      <c r="A672"/>
      <c r="B672"/>
      <c r="C672"/>
      <c r="D672"/>
      <c r="E672"/>
      <c r="F672"/>
      <c r="G672"/>
      <c r="H672"/>
      <c r="I672"/>
      <c r="J672"/>
      <c r="K672"/>
      <c r="L672"/>
      <c r="M672"/>
      <c r="N672"/>
      <c r="O672"/>
      <c r="P672"/>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row>
    <row r="673" spans="1:78">
      <c r="A673"/>
      <c r="B673"/>
      <c r="C673"/>
      <c r="D673"/>
      <c r="E673"/>
      <c r="F673"/>
      <c r="G673"/>
      <c r="H673"/>
      <c r="I673"/>
      <c r="J673"/>
      <c r="K673"/>
      <c r="L673"/>
      <c r="M673"/>
      <c r="N673"/>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row>
    <row r="674" spans="1:78">
      <c r="A674"/>
      <c r="B674"/>
      <c r="C674"/>
      <c r="D674"/>
      <c r="E674"/>
      <c r="F674"/>
      <c r="G674"/>
      <c r="H674"/>
      <c r="I674"/>
      <c r="J674"/>
      <c r="K674"/>
      <c r="L674"/>
      <c r="M674"/>
      <c r="N674"/>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row>
    <row r="675" spans="1:78">
      <c r="A675"/>
      <c r="B675"/>
      <c r="C675"/>
      <c r="D675"/>
      <c r="E675"/>
      <c r="F675"/>
      <c r="G675"/>
      <c r="H675"/>
      <c r="I675"/>
      <c r="J675"/>
      <c r="K675"/>
      <c r="L675"/>
      <c r="M675"/>
      <c r="N675"/>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row>
    <row r="676" spans="1:78">
      <c r="A676"/>
      <c r="B676"/>
      <c r="C676"/>
      <c r="D676"/>
      <c r="E676"/>
      <c r="F676"/>
      <c r="G676"/>
      <c r="H676"/>
      <c r="I676"/>
      <c r="J676"/>
      <c r="K676"/>
      <c r="L676"/>
      <c r="M676"/>
      <c r="N676"/>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row>
    <row r="677" spans="1:78">
      <c r="A677"/>
      <c r="B677"/>
      <c r="C677"/>
      <c r="D677"/>
      <c r="E677"/>
      <c r="F677"/>
      <c r="G677"/>
      <c r="H677"/>
      <c r="I677"/>
      <c r="J677"/>
      <c r="K677"/>
      <c r="L677"/>
      <c r="M677"/>
      <c r="N677"/>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row>
    <row r="678" spans="1:78">
      <c r="A678"/>
      <c r="B678"/>
      <c r="C678"/>
      <c r="D678"/>
      <c r="E678"/>
      <c r="F678"/>
      <c r="G678"/>
      <c r="H678"/>
      <c r="I678"/>
      <c r="J678"/>
      <c r="K678"/>
      <c r="L678"/>
      <c r="M678"/>
      <c r="N678"/>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row>
    <row r="679" spans="1:78">
      <c r="A679"/>
      <c r="B679"/>
      <c r="C679"/>
      <c r="D679"/>
      <c r="E679"/>
      <c r="F679"/>
      <c r="G679"/>
      <c r="H679"/>
      <c r="I679"/>
      <c r="J679"/>
      <c r="K679"/>
      <c r="L679"/>
      <c r="M679"/>
      <c r="N679"/>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row>
    <row r="680" spans="1:78">
      <c r="A680"/>
      <c r="B680"/>
      <c r="C680"/>
      <c r="D680"/>
      <c r="E680"/>
      <c r="F680"/>
      <c r="G680"/>
      <c r="H680"/>
      <c r="I680"/>
      <c r="J680"/>
      <c r="K680"/>
      <c r="L680"/>
      <c r="M680"/>
      <c r="N680"/>
      <c r="O680"/>
      <c r="P680"/>
      <c r="Q680"/>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row>
    <row r="681" spans="1:78">
      <c r="A681"/>
      <c r="B681"/>
      <c r="C681"/>
      <c r="D681"/>
      <c r="E681"/>
      <c r="F681"/>
      <c r="G681"/>
      <c r="H681"/>
      <c r="I681"/>
      <c r="J681"/>
      <c r="K681"/>
      <c r="L681"/>
      <c r="M681"/>
      <c r="N681"/>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row>
    <row r="682" spans="1:78">
      <c r="A682"/>
      <c r="B682"/>
      <c r="C682"/>
      <c r="D682"/>
      <c r="E682"/>
      <c r="F682"/>
      <c r="G682"/>
      <c r="H682"/>
      <c r="I682"/>
      <c r="J682"/>
      <c r="K682"/>
      <c r="L682"/>
      <c r="M682"/>
      <c r="N682"/>
      <c r="O682"/>
      <c r="P682"/>
      <c r="Q682"/>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row>
    <row r="683" spans="1:78">
      <c r="A683"/>
      <c r="B683"/>
      <c r="C683"/>
      <c r="D683"/>
      <c r="E683"/>
      <c r="F683"/>
      <c r="G683"/>
      <c r="H683"/>
      <c r="I683"/>
      <c r="J683"/>
      <c r="K683"/>
      <c r="L683"/>
      <c r="M683"/>
      <c r="N683"/>
      <c r="O683"/>
      <c r="P683"/>
      <c r="Q683"/>
      <c r="R683"/>
      <c r="S683"/>
      <c r="T683"/>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row>
    <row r="684" spans="1:78">
      <c r="A684"/>
      <c r="B684"/>
      <c r="C684"/>
      <c r="D684"/>
      <c r="E684"/>
      <c r="F684"/>
      <c r="G684"/>
      <c r="H684"/>
      <c r="I684"/>
      <c r="J684"/>
      <c r="K684"/>
      <c r="L684"/>
      <c r="M684"/>
      <c r="N684"/>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row>
    <row r="685" spans="1:78">
      <c r="A685"/>
      <c r="B685"/>
      <c r="C685"/>
      <c r="D685"/>
      <c r="E685"/>
      <c r="F685"/>
      <c r="G685"/>
      <c r="H685"/>
      <c r="I685"/>
      <c r="J685"/>
      <c r="K685"/>
      <c r="L685"/>
      <c r="M685"/>
      <c r="N685"/>
      <c r="O685"/>
      <c r="P685"/>
      <c r="Q685"/>
      <c r="R685"/>
      <c r="S685"/>
      <c r="T685"/>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row>
    <row r="686" spans="1:78">
      <c r="A686"/>
      <c r="B686"/>
      <c r="C686"/>
      <c r="D686"/>
      <c r="E686"/>
      <c r="F686"/>
      <c r="G686"/>
      <c r="H686"/>
      <c r="I686"/>
      <c r="J686"/>
      <c r="K686"/>
      <c r="L686"/>
      <c r="M686"/>
      <c r="N686"/>
      <c r="O686"/>
      <c r="P686"/>
      <c r="Q686"/>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row>
    <row r="687" spans="1:78">
      <c r="A687"/>
      <c r="B687"/>
      <c r="C687"/>
      <c r="D687"/>
      <c r="E687"/>
      <c r="F687"/>
      <c r="G687"/>
      <c r="H687"/>
      <c r="I687"/>
      <c r="J687"/>
      <c r="K687"/>
      <c r="L687"/>
      <c r="M687"/>
      <c r="N687"/>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row>
    <row r="688" spans="1:78">
      <c r="A688"/>
      <c r="B688"/>
      <c r="C688"/>
      <c r="D688"/>
      <c r="E688"/>
      <c r="F688"/>
      <c r="G688"/>
      <c r="H688"/>
      <c r="I688"/>
      <c r="J688"/>
      <c r="K688"/>
      <c r="L688"/>
      <c r="M688"/>
      <c r="N688"/>
      <c r="O688"/>
      <c r="P688"/>
      <c r="Q688"/>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row>
    <row r="689" spans="1:78">
      <c r="A689"/>
      <c r="B689"/>
      <c r="C689"/>
      <c r="D689"/>
      <c r="E689"/>
      <c r="F689"/>
      <c r="G689"/>
      <c r="H689"/>
      <c r="I689"/>
      <c r="J689"/>
      <c r="K689"/>
      <c r="L689"/>
      <c r="M689"/>
      <c r="N689"/>
      <c r="O689"/>
      <c r="P689"/>
      <c r="Q689"/>
      <c r="R689"/>
      <c r="S689"/>
      <c r="T689"/>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row>
    <row r="690" spans="1:78">
      <c r="A690"/>
      <c r="B690"/>
      <c r="C690"/>
      <c r="D690"/>
      <c r="E690"/>
      <c r="F690"/>
      <c r="G690"/>
      <c r="H690"/>
      <c r="I690"/>
      <c r="J690"/>
      <c r="K690"/>
      <c r="L690"/>
      <c r="M690"/>
      <c r="N690"/>
      <c r="O690"/>
      <c r="P690"/>
      <c r="Q690"/>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row>
    <row r="691" spans="1:78">
      <c r="A691"/>
      <c r="B691"/>
      <c r="C691"/>
      <c r="D691"/>
      <c r="E691"/>
      <c r="F691"/>
      <c r="G691"/>
      <c r="H691"/>
      <c r="I691"/>
      <c r="J691"/>
      <c r="K691"/>
      <c r="L691"/>
      <c r="M691"/>
      <c r="N691"/>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row>
    <row r="692" spans="1:78">
      <c r="A692"/>
      <c r="B692"/>
      <c r="C692"/>
      <c r="D692"/>
      <c r="E692"/>
      <c r="F692"/>
      <c r="G692"/>
      <c r="H692"/>
      <c r="I692"/>
      <c r="J692"/>
      <c r="K692"/>
      <c r="L692"/>
      <c r="M692"/>
      <c r="N692"/>
      <c r="O692"/>
      <c r="P692"/>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row>
    <row r="693" spans="1:78">
      <c r="A693"/>
      <c r="B693"/>
      <c r="C693"/>
      <c r="D693"/>
      <c r="E693"/>
      <c r="F693"/>
      <c r="G693"/>
      <c r="H693"/>
      <c r="I693"/>
      <c r="J693"/>
      <c r="K693"/>
      <c r="L693"/>
      <c r="M693"/>
      <c r="N693"/>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row>
    <row r="694" spans="1:78">
      <c r="A694"/>
      <c r="B694"/>
      <c r="C694"/>
      <c r="D694"/>
      <c r="E694"/>
      <c r="F694"/>
      <c r="G694"/>
      <c r="H694"/>
      <c r="I694"/>
      <c r="J694"/>
      <c r="K694"/>
      <c r="L694"/>
      <c r="M694"/>
      <c r="N694"/>
      <c r="O694"/>
      <c r="P694"/>
      <c r="Q694"/>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row>
    <row r="695" spans="1:78">
      <c r="A695"/>
      <c r="B695"/>
      <c r="C695"/>
      <c r="D695"/>
      <c r="E695"/>
      <c r="F695"/>
      <c r="G695"/>
      <c r="H695"/>
      <c r="I695"/>
      <c r="J695"/>
      <c r="K695"/>
      <c r="L695"/>
      <c r="M695"/>
      <c r="N695"/>
      <c r="O695"/>
      <c r="P695"/>
      <c r="Q695"/>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row>
    <row r="696" spans="1:78">
      <c r="A696"/>
      <c r="B696"/>
      <c r="C696"/>
      <c r="D696"/>
      <c r="E696"/>
      <c r="F696"/>
      <c r="G696"/>
      <c r="H696"/>
      <c r="I696"/>
      <c r="J696"/>
      <c r="K696"/>
      <c r="L696"/>
      <c r="M696"/>
      <c r="N696"/>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row>
    <row r="697" spans="1:78">
      <c r="A697"/>
      <c r="B697"/>
      <c r="C697"/>
      <c r="D697"/>
      <c r="E697"/>
      <c r="F697"/>
      <c r="G697"/>
      <c r="H697"/>
      <c r="I697"/>
      <c r="J697"/>
      <c r="K697"/>
      <c r="L697"/>
      <c r="M697"/>
      <c r="N697"/>
      <c r="O697"/>
      <c r="P697"/>
      <c r="Q697"/>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row>
    <row r="698" spans="1:78">
      <c r="A698"/>
      <c r="B698"/>
      <c r="C698"/>
      <c r="D698"/>
      <c r="E698"/>
      <c r="F698"/>
      <c r="G698"/>
      <c r="H698"/>
      <c r="I698"/>
      <c r="J698"/>
      <c r="K698"/>
      <c r="L698"/>
      <c r="M698"/>
      <c r="N698"/>
      <c r="O698"/>
      <c r="P698"/>
      <c r="Q698"/>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c r="BR698"/>
      <c r="BS698"/>
      <c r="BT698"/>
      <c r="BU698"/>
      <c r="BV698"/>
      <c r="BW698"/>
      <c r="BX698"/>
      <c r="BY698"/>
      <c r="BZ698"/>
    </row>
    <row r="699" spans="1:78">
      <c r="A699"/>
      <c r="B699"/>
      <c r="C699"/>
      <c r="D699"/>
      <c r="E699"/>
      <c r="F699"/>
      <c r="G699"/>
      <c r="H699"/>
      <c r="I699"/>
      <c r="J699"/>
      <c r="K699"/>
      <c r="L699"/>
      <c r="M699"/>
      <c r="N699"/>
      <c r="O699"/>
      <c r="P699"/>
      <c r="Q699"/>
      <c r="R699"/>
      <c r="S699"/>
      <c r="T699"/>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row>
    <row r="700" spans="1:78">
      <c r="A700"/>
      <c r="B700"/>
      <c r="C700"/>
      <c r="D700"/>
      <c r="E700"/>
      <c r="F700"/>
      <c r="G700"/>
      <c r="H700"/>
      <c r="I700"/>
      <c r="J700"/>
      <c r="K700"/>
      <c r="L700"/>
      <c r="M700"/>
      <c r="N700"/>
      <c r="O700"/>
      <c r="P700"/>
      <c r="Q700"/>
      <c r="R700"/>
      <c r="S700"/>
      <c r="T700"/>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row>
    <row r="701" spans="1:78">
      <c r="A701"/>
      <c r="B701"/>
      <c r="C701"/>
      <c r="D701"/>
      <c r="E701"/>
      <c r="F701"/>
      <c r="G701"/>
      <c r="H701"/>
      <c r="I701"/>
      <c r="J701"/>
      <c r="K701"/>
      <c r="L701"/>
      <c r="M701"/>
      <c r="N701"/>
      <c r="O701"/>
      <c r="P701"/>
      <c r="Q701"/>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row>
    <row r="702" spans="1:78">
      <c r="A702"/>
      <c r="B702"/>
      <c r="C702"/>
      <c r="D702"/>
      <c r="E702"/>
      <c r="F702"/>
      <c r="G702"/>
      <c r="H702"/>
      <c r="I702"/>
      <c r="J702"/>
      <c r="K702"/>
      <c r="L702"/>
      <c r="M702"/>
      <c r="N702"/>
      <c r="O702"/>
      <c r="P702"/>
      <c r="Q702"/>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row>
    <row r="703" spans="1:78">
      <c r="A703"/>
      <c r="B703"/>
      <c r="C703"/>
      <c r="D703"/>
      <c r="E703"/>
      <c r="F703"/>
      <c r="G703"/>
      <c r="H703"/>
      <c r="I703"/>
      <c r="J703"/>
      <c r="K703"/>
      <c r="L703"/>
      <c r="M703"/>
      <c r="N703"/>
      <c r="O703"/>
      <c r="P703"/>
      <c r="Q703"/>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row>
    <row r="704" spans="1:78">
      <c r="A704"/>
      <c r="B704"/>
      <c r="C704"/>
      <c r="D704"/>
      <c r="E704"/>
      <c r="F704"/>
      <c r="G704"/>
      <c r="H704"/>
      <c r="I704"/>
      <c r="J704"/>
      <c r="K704"/>
      <c r="L704"/>
      <c r="M704"/>
      <c r="N704"/>
      <c r="O704"/>
      <c r="P704"/>
      <c r="Q704"/>
      <c r="R704"/>
      <c r="S704"/>
      <c r="T704"/>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row>
    <row r="705" spans="1:78">
      <c r="A705"/>
      <c r="B705"/>
      <c r="C705"/>
      <c r="D705"/>
      <c r="E705"/>
      <c r="F705"/>
      <c r="G705"/>
      <c r="H705"/>
      <c r="I705"/>
      <c r="J705"/>
      <c r="K705"/>
      <c r="L705"/>
      <c r="M705"/>
      <c r="N705"/>
      <c r="O705"/>
      <c r="P705"/>
      <c r="Q705"/>
      <c r="R705"/>
      <c r="S705"/>
      <c r="T705"/>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row>
    <row r="706" spans="1:78">
      <c r="A706"/>
      <c r="B706"/>
      <c r="C706"/>
      <c r="D706"/>
      <c r="E706"/>
      <c r="F706"/>
      <c r="G706"/>
      <c r="H706"/>
      <c r="I706"/>
      <c r="J706"/>
      <c r="K706"/>
      <c r="L706"/>
      <c r="M706"/>
      <c r="N706"/>
      <c r="O706"/>
      <c r="P706"/>
      <c r="Q706"/>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row>
    <row r="707" spans="1:78">
      <c r="A707"/>
      <c r="B707"/>
      <c r="C707"/>
      <c r="D707"/>
      <c r="E707"/>
      <c r="F707"/>
      <c r="G707"/>
      <c r="H707"/>
      <c r="I707"/>
      <c r="J707"/>
      <c r="K707"/>
      <c r="L707"/>
      <c r="M707"/>
      <c r="N707"/>
      <c r="O707"/>
      <c r="P707"/>
      <c r="Q707"/>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row>
    <row r="708" spans="1:78">
      <c r="A708"/>
      <c r="B708"/>
      <c r="C708"/>
      <c r="D708"/>
      <c r="E708"/>
      <c r="F708"/>
      <c r="G708"/>
      <c r="H708"/>
      <c r="I708"/>
      <c r="J708"/>
      <c r="K708"/>
      <c r="L708"/>
      <c r="M708"/>
      <c r="N708"/>
      <c r="O708"/>
      <c r="P708"/>
      <c r="Q708"/>
      <c r="R708"/>
      <c r="S708"/>
      <c r="T708"/>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row>
    <row r="709" spans="1:78">
      <c r="A709"/>
      <c r="B709"/>
      <c r="C709"/>
      <c r="D709"/>
      <c r="E709"/>
      <c r="F709"/>
      <c r="G709"/>
      <c r="H709"/>
      <c r="I709"/>
      <c r="J709"/>
      <c r="K709"/>
      <c r="L709"/>
      <c r="M709"/>
      <c r="N709"/>
      <c r="O709"/>
      <c r="P709"/>
      <c r="Q709"/>
      <c r="R709"/>
      <c r="S709"/>
      <c r="T709"/>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row>
    <row r="710" spans="1:78">
      <c r="A710"/>
      <c r="B710"/>
      <c r="C710"/>
      <c r="D710"/>
      <c r="E710"/>
      <c r="F710"/>
      <c r="G710"/>
      <c r="H710"/>
      <c r="I710"/>
      <c r="J710"/>
      <c r="K710"/>
      <c r="L710"/>
      <c r="M710"/>
      <c r="N710"/>
      <c r="O710"/>
      <c r="P710"/>
      <c r="Q710"/>
      <c r="R710"/>
      <c r="S710"/>
      <c r="T710"/>
      <c r="U710"/>
      <c r="V710"/>
      <c r="W710"/>
      <c r="X710"/>
      <c r="Y710"/>
      <c r="Z710"/>
      <c r="AA710"/>
      <c r="AB710"/>
      <c r="AC710"/>
      <c r="AD710"/>
      <c r="AE710"/>
      <c r="AF710"/>
      <c r="AG710"/>
      <c r="AH710"/>
      <c r="AI710"/>
      <c r="AJ710"/>
      <c r="AK710"/>
      <c r="AL710"/>
      <c r="AM710"/>
      <c r="AN710"/>
      <c r="AO710"/>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row>
    <row r="711" spans="1:78">
      <c r="A711"/>
      <c r="B711"/>
      <c r="C711"/>
      <c r="D711"/>
      <c r="E711"/>
      <c r="F711"/>
      <c r="G711"/>
      <c r="H711"/>
      <c r="I711"/>
      <c r="J711"/>
      <c r="K711"/>
      <c r="L711"/>
      <c r="M711"/>
      <c r="N711"/>
      <c r="O711"/>
      <c r="P711"/>
      <c r="Q711"/>
      <c r="R711"/>
      <c r="S711"/>
      <c r="T711"/>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row>
    <row r="712" spans="1:78">
      <c r="A712"/>
      <c r="B712"/>
      <c r="C712"/>
      <c r="D712"/>
      <c r="E712"/>
      <c r="F712"/>
      <c r="G712"/>
      <c r="H712"/>
      <c r="I712"/>
      <c r="J712"/>
      <c r="K712"/>
      <c r="L712"/>
      <c r="M712"/>
      <c r="N712"/>
      <c r="O712"/>
      <c r="P712"/>
      <c r="Q712"/>
      <c r="R712"/>
      <c r="S712"/>
      <c r="T712"/>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row>
    <row r="713" spans="1:78">
      <c r="A713"/>
      <c r="B713"/>
      <c r="C713"/>
      <c r="D713"/>
      <c r="E713"/>
      <c r="F713"/>
      <c r="G713"/>
      <c r="H713"/>
      <c r="I713"/>
      <c r="J713"/>
      <c r="K713"/>
      <c r="L713"/>
      <c r="M713"/>
      <c r="N713"/>
      <c r="O713"/>
      <c r="P713"/>
      <c r="Q713"/>
      <c r="R713"/>
      <c r="S713"/>
      <c r="T713"/>
      <c r="U713"/>
      <c r="V713"/>
      <c r="W713"/>
      <c r="X713"/>
      <c r="Y713"/>
      <c r="Z713"/>
      <c r="AA713"/>
      <c r="AB713"/>
      <c r="AC713"/>
      <c r="AD713"/>
      <c r="AE713"/>
      <c r="AF713"/>
      <c r="AG713"/>
      <c r="AH713"/>
      <c r="AI713"/>
      <c r="AJ713"/>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row>
    <row r="714" spans="1:78">
      <c r="A714"/>
      <c r="B714"/>
      <c r="C714"/>
      <c r="D714"/>
      <c r="E714"/>
      <c r="F714"/>
      <c r="G714"/>
      <c r="H714"/>
      <c r="I714"/>
      <c r="J714"/>
      <c r="K714"/>
      <c r="L714"/>
      <c r="M714"/>
      <c r="N714"/>
      <c r="O714"/>
      <c r="P714"/>
      <c r="Q714"/>
      <c r="R714"/>
      <c r="S714"/>
      <c r="T714"/>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c r="BR714"/>
      <c r="BS714"/>
      <c r="BT714"/>
      <c r="BU714"/>
      <c r="BV714"/>
      <c r="BW714"/>
      <c r="BX714"/>
      <c r="BY714"/>
      <c r="BZ714"/>
    </row>
    <row r="715" spans="1:78">
      <c r="A715"/>
      <c r="B715"/>
      <c r="C715"/>
      <c r="D715"/>
      <c r="E715"/>
      <c r="F715"/>
      <c r="G715"/>
      <c r="H715"/>
      <c r="I715"/>
      <c r="J715"/>
      <c r="K715"/>
      <c r="L715"/>
      <c r="M715"/>
      <c r="N715"/>
      <c r="O715"/>
      <c r="P715"/>
      <c r="Q715"/>
      <c r="R715"/>
      <c r="S715"/>
      <c r="T715"/>
      <c r="U715"/>
      <c r="V715"/>
      <c r="W715"/>
      <c r="X715"/>
      <c r="Y715"/>
      <c r="Z715"/>
      <c r="AA715"/>
      <c r="AB715"/>
      <c r="AC715"/>
      <c r="AD715"/>
      <c r="AE715"/>
      <c r="AF715"/>
      <c r="AG715"/>
      <c r="AH715"/>
      <c r="AI715"/>
      <c r="AJ715"/>
      <c r="AK715"/>
      <c r="AL715"/>
      <c r="AM715"/>
      <c r="AN715"/>
      <c r="AO715"/>
      <c r="AP715"/>
      <c r="AQ715"/>
      <c r="AR715"/>
      <c r="AS715"/>
      <c r="AT715"/>
      <c r="AU715"/>
      <c r="AV715"/>
      <c r="AW715"/>
      <c r="AX715"/>
      <c r="AY715"/>
      <c r="AZ715"/>
      <c r="BA715"/>
      <c r="BB715"/>
      <c r="BC715"/>
      <c r="BD715"/>
      <c r="BE715"/>
      <c r="BF715"/>
      <c r="BG715"/>
      <c r="BH715"/>
      <c r="BI715"/>
      <c r="BJ715"/>
      <c r="BK715"/>
      <c r="BL715"/>
      <c r="BM715"/>
      <c r="BN715"/>
      <c r="BO715"/>
      <c r="BP715"/>
      <c r="BQ715"/>
      <c r="BR715"/>
      <c r="BS715"/>
      <c r="BT715"/>
      <c r="BU715"/>
      <c r="BV715"/>
      <c r="BW715"/>
      <c r="BX715"/>
      <c r="BY715"/>
      <c r="BZ715"/>
    </row>
    <row r="716" spans="1:78">
      <c r="A716"/>
      <c r="B716"/>
      <c r="C716"/>
      <c r="D716"/>
      <c r="E716"/>
      <c r="F716"/>
      <c r="G716"/>
      <c r="H716"/>
      <c r="I716"/>
      <c r="J716"/>
      <c r="K716"/>
      <c r="L716"/>
      <c r="M716"/>
      <c r="N716"/>
      <c r="O716"/>
      <c r="P716"/>
      <c r="Q716"/>
      <c r="R716"/>
      <c r="S716"/>
      <c r="T716"/>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row>
    <row r="717" spans="1:78">
      <c r="A717"/>
      <c r="B717"/>
      <c r="C717"/>
      <c r="D717"/>
      <c r="E717"/>
      <c r="F717"/>
      <c r="G717"/>
      <c r="H717"/>
      <c r="I717"/>
      <c r="J717"/>
      <c r="K717"/>
      <c r="L717"/>
      <c r="M717"/>
      <c r="N717"/>
      <c r="O717"/>
      <c r="P717"/>
      <c r="Q717"/>
      <c r="R717"/>
      <c r="S717"/>
      <c r="T717"/>
      <c r="U717"/>
      <c r="V717"/>
      <c r="W717"/>
      <c r="X717"/>
      <c r="Y717"/>
      <c r="Z717"/>
      <c r="AA717"/>
      <c r="AB717"/>
      <c r="AC717"/>
      <c r="AD717"/>
      <c r="AE717"/>
      <c r="AF717"/>
      <c r="AG717"/>
      <c r="AH717"/>
      <c r="AI717"/>
      <c r="AJ717"/>
      <c r="AK717"/>
      <c r="AL717"/>
      <c r="AM717"/>
      <c r="AN717"/>
      <c r="AO717"/>
      <c r="AP717"/>
      <c r="AQ717"/>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row>
    <row r="718" spans="1:78">
      <c r="A718"/>
      <c r="B718"/>
      <c r="C718"/>
      <c r="D718"/>
      <c r="E718"/>
      <c r="F718"/>
      <c r="G718"/>
      <c r="H718"/>
      <c r="I718"/>
      <c r="J718"/>
      <c r="K718"/>
      <c r="L718"/>
      <c r="M718"/>
      <c r="N718"/>
      <c r="O718"/>
      <c r="P718"/>
      <c r="Q718"/>
      <c r="R718"/>
      <c r="S718"/>
      <c r="T718"/>
      <c r="U718"/>
      <c r="V718"/>
      <c r="W718"/>
      <c r="X718"/>
      <c r="Y718"/>
      <c r="Z718"/>
      <c r="AA718"/>
      <c r="AB718"/>
      <c r="AC718"/>
      <c r="AD718"/>
      <c r="AE718"/>
      <c r="AF718"/>
      <c r="AG718"/>
      <c r="AH718"/>
      <c r="AI718"/>
      <c r="AJ718"/>
      <c r="AK718"/>
      <c r="AL718"/>
      <c r="AM718"/>
      <c r="AN718"/>
      <c r="AO718"/>
      <c r="AP718"/>
      <c r="AQ718"/>
      <c r="AR718"/>
      <c r="AS718"/>
      <c r="AT718"/>
      <c r="AU718"/>
      <c r="AV718"/>
      <c r="AW718"/>
      <c r="AX718"/>
      <c r="AY718"/>
      <c r="AZ718"/>
      <c r="BA718"/>
      <c r="BB718"/>
      <c r="BC718"/>
      <c r="BD718"/>
      <c r="BE718"/>
      <c r="BF718"/>
      <c r="BG718"/>
      <c r="BH718"/>
      <c r="BI718"/>
      <c r="BJ718"/>
      <c r="BK718"/>
      <c r="BL718"/>
      <c r="BM718"/>
      <c r="BN718"/>
      <c r="BO718"/>
      <c r="BP718"/>
      <c r="BQ718"/>
      <c r="BR718"/>
      <c r="BS718"/>
      <c r="BT718"/>
      <c r="BU718"/>
      <c r="BV718"/>
      <c r="BW718"/>
      <c r="BX718"/>
      <c r="BY718"/>
      <c r="BZ718"/>
    </row>
    <row r="719" spans="1:78">
      <c r="A719"/>
      <c r="B719"/>
      <c r="C719"/>
      <c r="D719"/>
      <c r="E719"/>
      <c r="F719"/>
      <c r="G719"/>
      <c r="H719"/>
      <c r="I719"/>
      <c r="J719"/>
      <c r="K719"/>
      <c r="L719"/>
      <c r="M719"/>
      <c r="N719"/>
      <c r="O719"/>
      <c r="P719"/>
      <c r="Q719"/>
      <c r="R719"/>
      <c r="S719"/>
      <c r="T719"/>
      <c r="U719"/>
      <c r="V719"/>
      <c r="W719"/>
      <c r="X719"/>
      <c r="Y719"/>
      <c r="Z719"/>
      <c r="AA719"/>
      <c r="AB719"/>
      <c r="AC719"/>
      <c r="AD719"/>
      <c r="AE719"/>
      <c r="AF719"/>
      <c r="AG719"/>
      <c r="AH719"/>
      <c r="AI719"/>
      <c r="AJ719"/>
      <c r="AK719"/>
      <c r="AL719"/>
      <c r="AM719"/>
      <c r="AN719"/>
      <c r="AO719"/>
      <c r="AP719"/>
      <c r="AQ719"/>
      <c r="AR719"/>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row>
    <row r="720" spans="1:78">
      <c r="A720"/>
      <c r="B720"/>
      <c r="C720"/>
      <c r="D720"/>
      <c r="E720"/>
      <c r="F720"/>
      <c r="G720"/>
      <c r="H720"/>
      <c r="I720"/>
      <c r="J720"/>
      <c r="K720"/>
      <c r="L720"/>
      <c r="M720"/>
      <c r="N720"/>
      <c r="O720"/>
      <c r="P720"/>
      <c r="Q720"/>
      <c r="R720"/>
      <c r="S720"/>
      <c r="T720"/>
      <c r="U720"/>
      <c r="V720"/>
      <c r="W720"/>
      <c r="X720"/>
      <c r="Y720"/>
      <c r="Z720"/>
      <c r="AA720"/>
      <c r="AB720"/>
      <c r="AC720"/>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row>
    <row r="721" spans="1:78">
      <c r="A721"/>
      <c r="B721"/>
      <c r="C721"/>
      <c r="D721"/>
      <c r="E721"/>
      <c r="F721"/>
      <c r="G721"/>
      <c r="H721"/>
      <c r="I721"/>
      <c r="J721"/>
      <c r="K721"/>
      <c r="L721"/>
      <c r="M721"/>
      <c r="N721"/>
      <c r="O721"/>
      <c r="P721"/>
      <c r="Q721"/>
      <c r="R721"/>
      <c r="S721"/>
      <c r="T721"/>
      <c r="U721"/>
      <c r="V721"/>
      <c r="W721"/>
      <c r="X721"/>
      <c r="Y721"/>
      <c r="Z721"/>
      <c r="AA721"/>
      <c r="AB721"/>
      <c r="AC721"/>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row>
    <row r="722" spans="1:78">
      <c r="A722"/>
      <c r="B722"/>
      <c r="C722"/>
      <c r="D722"/>
      <c r="E722"/>
      <c r="F722"/>
      <c r="G722"/>
      <c r="H722"/>
      <c r="I722"/>
      <c r="J722"/>
      <c r="K722"/>
      <c r="L722"/>
      <c r="M722"/>
      <c r="N722"/>
      <c r="O722"/>
      <c r="P722"/>
      <c r="Q722"/>
      <c r="R722"/>
      <c r="S722"/>
      <c r="T722"/>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row>
    <row r="723" spans="1:78">
      <c r="A723"/>
      <c r="B723"/>
      <c r="C723"/>
      <c r="D723"/>
      <c r="E723"/>
      <c r="F723"/>
      <c r="G723"/>
      <c r="H723"/>
      <c r="I723"/>
      <c r="J723"/>
      <c r="K723"/>
      <c r="L723"/>
      <c r="M723"/>
      <c r="N723"/>
      <c r="O723"/>
      <c r="P723"/>
      <c r="Q723"/>
      <c r="R723"/>
      <c r="S723"/>
      <c r="T723"/>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c r="BN723"/>
      <c r="BO723"/>
      <c r="BP723"/>
      <c r="BQ723"/>
      <c r="BR723"/>
      <c r="BS723"/>
      <c r="BT723"/>
      <c r="BU723"/>
      <c r="BV723"/>
      <c r="BW723"/>
      <c r="BX723"/>
      <c r="BY723"/>
      <c r="BZ723"/>
    </row>
    <row r="724" spans="1:78">
      <c r="A724"/>
      <c r="B724"/>
      <c r="C724"/>
      <c r="D724"/>
      <c r="E724"/>
      <c r="F724"/>
      <c r="G724"/>
      <c r="H724"/>
      <c r="I724"/>
      <c r="J724"/>
      <c r="K724"/>
      <c r="L724"/>
      <c r="M724"/>
      <c r="N724"/>
      <c r="O724"/>
      <c r="P724"/>
      <c r="Q724"/>
      <c r="R724"/>
      <c r="S724"/>
      <c r="T724"/>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row>
    <row r="725" spans="1:78">
      <c r="A725"/>
      <c r="B725"/>
      <c r="C725"/>
      <c r="D725"/>
      <c r="E725"/>
      <c r="F725"/>
      <c r="G725"/>
      <c r="H725"/>
      <c r="I725"/>
      <c r="J725"/>
      <c r="K725"/>
      <c r="L725"/>
      <c r="M725"/>
      <c r="N725"/>
      <c r="O725"/>
      <c r="P725"/>
      <c r="Q725"/>
      <c r="R725"/>
      <c r="S725"/>
      <c r="T725"/>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c r="BR725"/>
      <c r="BS725"/>
      <c r="BT725"/>
      <c r="BU725"/>
      <c r="BV725"/>
      <c r="BW725"/>
      <c r="BX725"/>
      <c r="BY725"/>
      <c r="BZ725"/>
    </row>
    <row r="726" spans="1:78">
      <c r="A726"/>
      <c r="B726"/>
      <c r="C726"/>
      <c r="D726"/>
      <c r="E726"/>
      <c r="F726"/>
      <c r="G726"/>
      <c r="H726"/>
      <c r="I726"/>
      <c r="J726"/>
      <c r="K726"/>
      <c r="L726"/>
      <c r="M726"/>
      <c r="N726"/>
      <c r="O726"/>
      <c r="P726"/>
      <c r="Q726"/>
      <c r="R726"/>
      <c r="S726"/>
      <c r="T726"/>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c r="BR726"/>
      <c r="BS726"/>
      <c r="BT726"/>
      <c r="BU726"/>
      <c r="BV726"/>
      <c r="BW726"/>
      <c r="BX726"/>
      <c r="BY726"/>
      <c r="BZ726"/>
    </row>
    <row r="727" spans="1:78">
      <c r="A727"/>
      <c r="B727"/>
      <c r="C727"/>
      <c r="D727"/>
      <c r="E727"/>
      <c r="F727"/>
      <c r="G727"/>
      <c r="H727"/>
      <c r="I727"/>
      <c r="J727"/>
      <c r="K727"/>
      <c r="L727"/>
      <c r="M727"/>
      <c r="N727"/>
      <c r="O727"/>
      <c r="P727"/>
      <c r="Q727"/>
      <c r="R727"/>
      <c r="S727"/>
      <c r="T727"/>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c r="BR727"/>
      <c r="BS727"/>
      <c r="BT727"/>
      <c r="BU727"/>
      <c r="BV727"/>
      <c r="BW727"/>
      <c r="BX727"/>
      <c r="BY727"/>
      <c r="BZ727"/>
    </row>
    <row r="728" spans="1:78">
      <c r="A728"/>
      <c r="B728"/>
      <c r="C728"/>
      <c r="D728"/>
      <c r="E728"/>
      <c r="F728"/>
      <c r="G728"/>
      <c r="H728"/>
      <c r="I728"/>
      <c r="J728"/>
      <c r="K728"/>
      <c r="L728"/>
      <c r="M728"/>
      <c r="N728"/>
      <c r="O728"/>
      <c r="P728"/>
      <c r="Q728"/>
      <c r="R728"/>
      <c r="S728"/>
      <c r="T728"/>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row>
    <row r="729" spans="1:78">
      <c r="A729"/>
      <c r="B729"/>
      <c r="C729"/>
      <c r="D729"/>
      <c r="E729"/>
      <c r="F729"/>
      <c r="G729"/>
      <c r="H729"/>
      <c r="I729"/>
      <c r="J729"/>
      <c r="K729"/>
      <c r="L729"/>
      <c r="M729"/>
      <c r="N729"/>
      <c r="O729"/>
      <c r="P729"/>
      <c r="Q729"/>
      <c r="R729"/>
      <c r="S729"/>
      <c r="T729"/>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c r="BR729"/>
      <c r="BS729"/>
      <c r="BT729"/>
      <c r="BU729"/>
      <c r="BV729"/>
      <c r="BW729"/>
      <c r="BX729"/>
      <c r="BY729"/>
      <c r="BZ729"/>
    </row>
    <row r="730" spans="1:78">
      <c r="A730"/>
      <c r="B730"/>
      <c r="C730"/>
      <c r="D730"/>
      <c r="E730"/>
      <c r="F730"/>
      <c r="G730"/>
      <c r="H730"/>
      <c r="I730"/>
      <c r="J730"/>
      <c r="K730"/>
      <c r="L730"/>
      <c r="M730"/>
      <c r="N730"/>
      <c r="O730"/>
      <c r="P730"/>
      <c r="Q730"/>
      <c r="R730"/>
      <c r="S730"/>
      <c r="T730"/>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c r="BL730"/>
      <c r="BM730"/>
      <c r="BN730"/>
      <c r="BO730"/>
      <c r="BP730"/>
      <c r="BQ730"/>
      <c r="BR730"/>
      <c r="BS730"/>
      <c r="BT730"/>
      <c r="BU730"/>
      <c r="BV730"/>
      <c r="BW730"/>
      <c r="BX730"/>
      <c r="BY730"/>
      <c r="BZ730"/>
    </row>
    <row r="731" spans="1:78">
      <c r="A731"/>
      <c r="B731"/>
      <c r="C731"/>
      <c r="D731"/>
      <c r="E731"/>
      <c r="F731"/>
      <c r="G731"/>
      <c r="H731"/>
      <c r="I731"/>
      <c r="J731"/>
      <c r="K731"/>
      <c r="L731"/>
      <c r="M731"/>
      <c r="N731"/>
      <c r="O731"/>
      <c r="P731"/>
      <c r="Q731"/>
      <c r="R731"/>
      <c r="S731"/>
      <c r="T731"/>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row>
    <row r="732" spans="1:78">
      <c r="A732"/>
      <c r="B732"/>
      <c r="C732"/>
      <c r="D732"/>
      <c r="E732"/>
      <c r="F732"/>
      <c r="G732"/>
      <c r="H732"/>
      <c r="I732"/>
      <c r="J732"/>
      <c r="K732"/>
      <c r="L732"/>
      <c r="M732"/>
      <c r="N732"/>
      <c r="O732"/>
      <c r="P732"/>
      <c r="Q732"/>
      <c r="R732"/>
      <c r="S732"/>
      <c r="T732"/>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c r="BR732"/>
      <c r="BS732"/>
      <c r="BT732"/>
      <c r="BU732"/>
      <c r="BV732"/>
      <c r="BW732"/>
      <c r="BX732"/>
      <c r="BY732"/>
      <c r="BZ732"/>
    </row>
    <row r="733" spans="1:78">
      <c r="A733"/>
      <c r="B733"/>
      <c r="C733"/>
      <c r="D733"/>
      <c r="E733"/>
      <c r="F733"/>
      <c r="G733"/>
      <c r="H733"/>
      <c r="I733"/>
      <c r="J733"/>
      <c r="K733"/>
      <c r="L733"/>
      <c r="M733"/>
      <c r="N733"/>
      <c r="O733"/>
      <c r="P733"/>
      <c r="Q733"/>
      <c r="R733"/>
      <c r="S733"/>
      <c r="T733"/>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row>
    <row r="734" spans="1:78">
      <c r="A734"/>
      <c r="B734"/>
      <c r="C734"/>
      <c r="D734"/>
      <c r="E734"/>
      <c r="F734"/>
      <c r="G734"/>
      <c r="H734"/>
      <c r="I734"/>
      <c r="J734"/>
      <c r="K734"/>
      <c r="L734"/>
      <c r="M734"/>
      <c r="N734"/>
      <c r="O734"/>
      <c r="P734"/>
      <c r="Q734"/>
      <c r="R734"/>
      <c r="S734"/>
      <c r="T734"/>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row>
    <row r="735" spans="1:78">
      <c r="A735"/>
      <c r="B735"/>
      <c r="C735"/>
      <c r="D735"/>
      <c r="E735"/>
      <c r="F735"/>
      <c r="G735"/>
      <c r="H735"/>
      <c r="I735"/>
      <c r="J735"/>
      <c r="K735"/>
      <c r="L735"/>
      <c r="M735"/>
      <c r="N735"/>
      <c r="O735"/>
      <c r="P735"/>
      <c r="Q735"/>
      <c r="R735"/>
      <c r="S735"/>
      <c r="T735"/>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row>
    <row r="736" spans="1:78">
      <c r="A736"/>
      <c r="B736"/>
      <c r="C736"/>
      <c r="D736"/>
      <c r="E736"/>
      <c r="F736"/>
      <c r="G736"/>
      <c r="H736"/>
      <c r="I736"/>
      <c r="J736"/>
      <c r="K736"/>
      <c r="L736"/>
      <c r="M736"/>
      <c r="N736"/>
      <c r="O736"/>
      <c r="P736"/>
      <c r="Q736"/>
      <c r="R736"/>
      <c r="S736"/>
      <c r="T736"/>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row>
    <row r="737" spans="1:78">
      <c r="A737"/>
      <c r="B737"/>
      <c r="C737"/>
      <c r="D737"/>
      <c r="E737"/>
      <c r="F737"/>
      <c r="G737"/>
      <c r="H737"/>
      <c r="I737"/>
      <c r="J737"/>
      <c r="K737"/>
      <c r="L737"/>
      <c r="M737"/>
      <c r="N737"/>
      <c r="O737"/>
      <c r="P737"/>
      <c r="Q737"/>
      <c r="R737"/>
      <c r="S737"/>
      <c r="T737"/>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row>
    <row r="738" spans="1:78">
      <c r="A738"/>
      <c r="B738"/>
      <c r="C738"/>
      <c r="D738"/>
      <c r="E738"/>
      <c r="F738"/>
      <c r="G738"/>
      <c r="H738"/>
      <c r="I738"/>
      <c r="J738"/>
      <c r="K738"/>
      <c r="L738"/>
      <c r="M738"/>
      <c r="N738"/>
      <c r="O738"/>
      <c r="P738"/>
      <c r="Q738"/>
      <c r="R738"/>
      <c r="S738"/>
      <c r="T738"/>
      <c r="U738"/>
      <c r="V738"/>
      <c r="W738"/>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c r="BR738"/>
      <c r="BS738"/>
      <c r="BT738"/>
      <c r="BU738"/>
      <c r="BV738"/>
      <c r="BW738"/>
      <c r="BX738"/>
      <c r="BY738"/>
      <c r="BZ738"/>
    </row>
    <row r="739" spans="1:78">
      <c r="A739"/>
      <c r="B739"/>
      <c r="C739"/>
      <c r="D739"/>
      <c r="E739"/>
      <c r="F739"/>
      <c r="G739"/>
      <c r="H739"/>
      <c r="I739"/>
      <c r="J739"/>
      <c r="K739"/>
      <c r="L739"/>
      <c r="M739"/>
      <c r="N739"/>
      <c r="O739"/>
      <c r="P739"/>
      <c r="Q739"/>
      <c r="R739"/>
      <c r="S739"/>
      <c r="T739"/>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row>
    <row r="740" spans="1:78">
      <c r="A740"/>
      <c r="B740"/>
      <c r="C740"/>
      <c r="D740"/>
      <c r="E740"/>
      <c r="F740"/>
      <c r="G740"/>
      <c r="H740"/>
      <c r="I740"/>
      <c r="J740"/>
      <c r="K740"/>
      <c r="L740"/>
      <c r="M740"/>
      <c r="N740"/>
      <c r="O740"/>
      <c r="P740"/>
      <c r="Q740"/>
      <c r="R740"/>
      <c r="S740"/>
      <c r="T740"/>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row>
    <row r="741" spans="1:78">
      <c r="A741"/>
      <c r="B741"/>
      <c r="C741"/>
      <c r="D741"/>
      <c r="E741"/>
      <c r="F741"/>
      <c r="G741"/>
      <c r="H741"/>
      <c r="I741"/>
      <c r="J741"/>
      <c r="K741"/>
      <c r="L741"/>
      <c r="M741"/>
      <c r="N741"/>
      <c r="O741"/>
      <c r="P741"/>
      <c r="Q741"/>
      <c r="R741"/>
      <c r="S741"/>
      <c r="T741"/>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row>
    <row r="742" spans="1:78">
      <c r="A742"/>
      <c r="B742"/>
      <c r="C742"/>
      <c r="D742"/>
      <c r="E742"/>
      <c r="F742"/>
      <c r="G742"/>
      <c r="H742"/>
      <c r="I742"/>
      <c r="J742"/>
      <c r="K742"/>
      <c r="L742"/>
      <c r="M742"/>
      <c r="N742"/>
      <c r="O742"/>
      <c r="P742"/>
      <c r="Q742"/>
      <c r="R742"/>
      <c r="S742"/>
      <c r="T742"/>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row>
    <row r="743" spans="1:78">
      <c r="A743"/>
      <c r="B743"/>
      <c r="C743"/>
      <c r="D743"/>
      <c r="E743"/>
      <c r="F743"/>
      <c r="G743"/>
      <c r="H743"/>
      <c r="I743"/>
      <c r="J743"/>
      <c r="K743"/>
      <c r="L743"/>
      <c r="M743"/>
      <c r="N743"/>
      <c r="O743"/>
      <c r="P743"/>
      <c r="Q743"/>
      <c r="R743"/>
      <c r="S743"/>
      <c r="T743"/>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row>
    <row r="744" spans="1:78">
      <c r="A744"/>
      <c r="B744"/>
      <c r="C744"/>
      <c r="D744"/>
      <c r="E744"/>
      <c r="F744"/>
      <c r="G744"/>
      <c r="H744"/>
      <c r="I744"/>
      <c r="J744"/>
      <c r="K744"/>
      <c r="L744"/>
      <c r="M744"/>
      <c r="N744"/>
      <c r="O744"/>
      <c r="P744"/>
      <c r="Q744"/>
      <c r="R744"/>
      <c r="S744"/>
      <c r="T744"/>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row>
    <row r="745" spans="1:78">
      <c r="A745"/>
      <c r="B745"/>
      <c r="C745"/>
      <c r="D745"/>
      <c r="E745"/>
      <c r="F745"/>
      <c r="G745"/>
      <c r="H745"/>
      <c r="I745"/>
      <c r="J745"/>
      <c r="K745"/>
      <c r="L745"/>
      <c r="M745"/>
      <c r="N745"/>
      <c r="O745"/>
      <c r="P745"/>
      <c r="Q745"/>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row>
    <row r="746" spans="1:78">
      <c r="A746"/>
      <c r="B746"/>
      <c r="C746"/>
      <c r="D746"/>
      <c r="E746"/>
      <c r="F746"/>
      <c r="G746"/>
      <c r="H746"/>
      <c r="I746"/>
      <c r="J746"/>
      <c r="K746"/>
      <c r="L746"/>
      <c r="M746"/>
      <c r="N746"/>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row>
    <row r="747" spans="1:78">
      <c r="A747"/>
      <c r="B747"/>
      <c r="C747"/>
      <c r="D747"/>
      <c r="E747"/>
      <c r="F747"/>
      <c r="G747"/>
      <c r="H747"/>
      <c r="I747"/>
      <c r="J747"/>
      <c r="K747"/>
      <c r="L747"/>
      <c r="M747"/>
      <c r="N747"/>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row>
    <row r="748" spans="1:78">
      <c r="A748"/>
      <c r="B748"/>
      <c r="C748"/>
      <c r="D748"/>
      <c r="E748"/>
      <c r="F748"/>
      <c r="G748"/>
      <c r="H748"/>
      <c r="I748"/>
      <c r="J748"/>
      <c r="K748"/>
      <c r="L748"/>
      <c r="M748"/>
      <c r="N748"/>
      <c r="O748"/>
      <c r="P748"/>
      <c r="Q748"/>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row>
    <row r="749" spans="1:78">
      <c r="A749"/>
      <c r="B749"/>
      <c r="C749"/>
      <c r="D749"/>
      <c r="E749"/>
      <c r="F749"/>
      <c r="G749"/>
      <c r="H749"/>
      <c r="I749"/>
      <c r="J749"/>
      <c r="K749"/>
      <c r="L749"/>
      <c r="M749"/>
      <c r="N749"/>
      <c r="O749"/>
      <c r="P749"/>
      <c r="Q749"/>
      <c r="R749"/>
      <c r="S749"/>
      <c r="T749"/>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row>
    <row r="750" spans="1:78">
      <c r="A750"/>
      <c r="B750"/>
      <c r="C750"/>
      <c r="D750"/>
      <c r="E750"/>
      <c r="F750"/>
      <c r="G750"/>
      <c r="H750"/>
      <c r="I750"/>
      <c r="J750"/>
      <c r="K750"/>
      <c r="L750"/>
      <c r="M750"/>
      <c r="N750"/>
      <c r="O750"/>
      <c r="P750"/>
      <c r="Q750"/>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row>
    <row r="751" spans="1:78">
      <c r="A751"/>
      <c r="B751"/>
      <c r="C751"/>
      <c r="D751"/>
      <c r="E751"/>
      <c r="F751"/>
      <c r="G751"/>
      <c r="H751"/>
      <c r="I751"/>
      <c r="J751"/>
      <c r="K751"/>
      <c r="L751"/>
      <c r="M751"/>
      <c r="N751"/>
      <c r="O751"/>
      <c r="P751"/>
      <c r="Q751"/>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row>
    <row r="752" spans="1:78">
      <c r="A752"/>
      <c r="B752"/>
      <c r="C752"/>
      <c r="D752"/>
      <c r="E752"/>
      <c r="F752"/>
      <c r="G752"/>
      <c r="H752"/>
      <c r="I752"/>
      <c r="J752"/>
      <c r="K752"/>
      <c r="L752"/>
      <c r="M752"/>
      <c r="N752"/>
      <c r="O752"/>
      <c r="P752"/>
      <c r="Q752"/>
      <c r="R752"/>
      <c r="S752"/>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row>
    <row r="753" spans="1:78">
      <c r="A753"/>
      <c r="B753"/>
      <c r="C753"/>
      <c r="D753"/>
      <c r="E753"/>
      <c r="F753"/>
      <c r="G753"/>
      <c r="H753"/>
      <c r="I753"/>
      <c r="J753"/>
      <c r="K753"/>
      <c r="L753"/>
      <c r="M753"/>
      <c r="N753"/>
      <c r="O753"/>
      <c r="P753"/>
      <c r="Q753"/>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row>
    <row r="754" spans="1:78">
      <c r="A754"/>
      <c r="B754"/>
      <c r="C754"/>
      <c r="D754"/>
      <c r="E754"/>
      <c r="F754"/>
      <c r="G754"/>
      <c r="H754"/>
      <c r="I754"/>
      <c r="J754"/>
      <c r="K754"/>
      <c r="L754"/>
      <c r="M754"/>
      <c r="N754"/>
      <c r="O754"/>
      <c r="P754"/>
      <c r="Q754"/>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row>
    <row r="755" spans="1:78">
      <c r="A755"/>
      <c r="B755"/>
      <c r="C755"/>
      <c r="D755"/>
      <c r="E755"/>
      <c r="F755"/>
      <c r="G755"/>
      <c r="H755"/>
      <c r="I755"/>
      <c r="J755"/>
      <c r="K755"/>
      <c r="L755"/>
      <c r="M755"/>
      <c r="N755"/>
      <c r="O755"/>
      <c r="P755"/>
      <c r="Q755"/>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row>
    <row r="756" spans="1:78">
      <c r="A756"/>
      <c r="B756"/>
      <c r="C756"/>
      <c r="D756"/>
      <c r="E756"/>
      <c r="F756"/>
      <c r="G756"/>
      <c r="H756"/>
      <c r="I756"/>
      <c r="J756"/>
      <c r="K756"/>
      <c r="L756"/>
      <c r="M756"/>
      <c r="N756"/>
      <c r="O756"/>
      <c r="P756"/>
      <c r="Q756"/>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row>
    <row r="757" spans="1:78">
      <c r="A757"/>
      <c r="B757"/>
      <c r="C757"/>
      <c r="D757"/>
      <c r="E757"/>
      <c r="F757"/>
      <c r="G757"/>
      <c r="H757"/>
      <c r="I757"/>
      <c r="J757"/>
      <c r="K757"/>
      <c r="L757"/>
      <c r="M757"/>
      <c r="N757"/>
      <c r="O757"/>
      <c r="P757"/>
      <c r="Q757"/>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row>
    <row r="758" spans="1:78">
      <c r="A758"/>
      <c r="B758"/>
      <c r="C758"/>
      <c r="D758"/>
      <c r="E758"/>
      <c r="F758"/>
      <c r="G758"/>
      <c r="H758"/>
      <c r="I758"/>
      <c r="J758"/>
      <c r="K758"/>
      <c r="L758"/>
      <c r="M758"/>
      <c r="N758"/>
      <c r="O758"/>
      <c r="P758"/>
      <c r="Q758"/>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row>
    <row r="759" spans="1:78">
      <c r="A759"/>
      <c r="B759"/>
      <c r="C759"/>
      <c r="D759"/>
      <c r="E759"/>
      <c r="F759"/>
      <c r="G759"/>
      <c r="H759"/>
      <c r="I759"/>
      <c r="J759"/>
      <c r="K759"/>
      <c r="L759"/>
      <c r="M759"/>
      <c r="N759"/>
      <c r="O759"/>
      <c r="P759"/>
      <c r="Q759"/>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row>
    <row r="760" spans="1:78">
      <c r="A760"/>
      <c r="B760"/>
      <c r="C760"/>
      <c r="D760"/>
      <c r="E760"/>
      <c r="F760"/>
      <c r="G760"/>
      <c r="H760"/>
      <c r="I760"/>
      <c r="J760"/>
      <c r="K760"/>
      <c r="L760"/>
      <c r="M760"/>
      <c r="N760"/>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row>
    <row r="761" spans="1:78">
      <c r="A761"/>
      <c r="B761"/>
      <c r="C761"/>
      <c r="D761"/>
      <c r="E761"/>
      <c r="F761"/>
      <c r="G761"/>
      <c r="H761"/>
      <c r="I761"/>
      <c r="J761"/>
      <c r="K761"/>
      <c r="L761"/>
      <c r="M761"/>
      <c r="N761"/>
      <c r="O761"/>
      <c r="P761"/>
      <c r="Q761"/>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row>
    <row r="762" spans="1:78">
      <c r="A762"/>
      <c r="B762"/>
      <c r="C762"/>
      <c r="D762"/>
      <c r="E762"/>
      <c r="F762"/>
      <c r="G762"/>
      <c r="H762"/>
      <c r="I762"/>
      <c r="J762"/>
      <c r="K762"/>
      <c r="L762"/>
      <c r="M762"/>
      <c r="N762"/>
      <c r="O762"/>
      <c r="P762"/>
      <c r="Q762"/>
      <c r="R762"/>
      <c r="S762"/>
      <c r="T762"/>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row>
    <row r="763" spans="1:78">
      <c r="A763"/>
      <c r="B763"/>
      <c r="C763"/>
      <c r="D763"/>
      <c r="E763"/>
      <c r="F763"/>
      <c r="G763"/>
      <c r="H763"/>
      <c r="I763"/>
      <c r="J763"/>
      <c r="K763"/>
      <c r="L763"/>
      <c r="M763"/>
      <c r="N763"/>
      <c r="O763"/>
      <c r="P763"/>
      <c r="Q763"/>
      <c r="R763"/>
      <c r="S763"/>
      <c r="T763"/>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row>
    <row r="764" spans="1:78">
      <c r="A764"/>
      <c r="B764"/>
      <c r="C764"/>
      <c r="D764"/>
      <c r="E764"/>
      <c r="F764"/>
      <c r="G764"/>
      <c r="H764"/>
      <c r="I764"/>
      <c r="J764"/>
      <c r="K764"/>
      <c r="L764"/>
      <c r="M764"/>
      <c r="N764"/>
      <c r="O764"/>
      <c r="P764"/>
      <c r="Q764"/>
      <c r="R764"/>
      <c r="S764"/>
      <c r="T764"/>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row>
    <row r="765" spans="1:78">
      <c r="A765"/>
      <c r="B765"/>
      <c r="C765"/>
      <c r="D765"/>
      <c r="E765"/>
      <c r="F765"/>
      <c r="G765"/>
      <c r="H765"/>
      <c r="I765"/>
      <c r="J765"/>
      <c r="K765"/>
      <c r="L765"/>
      <c r="M765"/>
      <c r="N765"/>
      <c r="O765"/>
      <c r="P765"/>
      <c r="Q765"/>
      <c r="R765"/>
      <c r="S765"/>
      <c r="T765"/>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row>
    <row r="766" spans="1:78">
      <c r="A766"/>
      <c r="B766"/>
      <c r="C766"/>
      <c r="D766"/>
      <c r="E766"/>
      <c r="F766"/>
      <c r="G766"/>
      <c r="H766"/>
      <c r="I766"/>
      <c r="J766"/>
      <c r="K766"/>
      <c r="L766"/>
      <c r="M766"/>
      <c r="N766"/>
      <c r="O766"/>
      <c r="P766"/>
      <c r="Q766"/>
      <c r="R766"/>
      <c r="S766"/>
      <c r="T766"/>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row>
    <row r="767" spans="1:78">
      <c r="A767"/>
      <c r="B767"/>
      <c r="C767"/>
      <c r="D767"/>
      <c r="E767"/>
      <c r="F767"/>
      <c r="G767"/>
      <c r="H767"/>
      <c r="I767"/>
      <c r="J767"/>
      <c r="K767"/>
      <c r="L767"/>
      <c r="M767"/>
      <c r="N767"/>
      <c r="O767"/>
      <c r="P767"/>
      <c r="Q767"/>
      <c r="R767"/>
      <c r="S767"/>
      <c r="T767"/>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row>
    <row r="768" spans="1:78">
      <c r="A768"/>
      <c r="B768"/>
      <c r="C768"/>
      <c r="D768"/>
      <c r="E768"/>
      <c r="F768"/>
      <c r="G768"/>
      <c r="H768"/>
      <c r="I768"/>
      <c r="J768"/>
      <c r="K768"/>
      <c r="L768"/>
      <c r="M768"/>
      <c r="N768"/>
      <c r="O768"/>
      <c r="P768"/>
      <c r="Q768"/>
      <c r="R768"/>
      <c r="S768"/>
      <c r="T768"/>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row>
    <row r="769" spans="1:78">
      <c r="A769"/>
      <c r="B769"/>
      <c r="C769"/>
      <c r="D769"/>
      <c r="E769"/>
      <c r="F769"/>
      <c r="G769"/>
      <c r="H769"/>
      <c r="I769"/>
      <c r="J769"/>
      <c r="K769"/>
      <c r="L769"/>
      <c r="M769"/>
      <c r="N769"/>
      <c r="O769"/>
      <c r="P769"/>
      <c r="Q769"/>
      <c r="R769"/>
      <c r="S769"/>
      <c r="T769"/>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row>
    <row r="770" spans="1:78">
      <c r="A770"/>
      <c r="B770"/>
      <c r="C770"/>
      <c r="D770"/>
      <c r="E770"/>
      <c r="F770"/>
      <c r="G770"/>
      <c r="H770"/>
      <c r="I770"/>
      <c r="J770"/>
      <c r="K770"/>
      <c r="L770"/>
      <c r="M770"/>
      <c r="N770"/>
      <c r="O770"/>
      <c r="P770"/>
      <c r="Q770"/>
      <c r="R770"/>
      <c r="S770"/>
      <c r="T770"/>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row>
    <row r="771" spans="1:78">
      <c r="A771"/>
      <c r="B771"/>
      <c r="C771"/>
      <c r="D771"/>
      <c r="E771"/>
      <c r="F771"/>
      <c r="G771"/>
      <c r="H771"/>
      <c r="I771"/>
      <c r="J771"/>
      <c r="K771"/>
      <c r="L771"/>
      <c r="M771"/>
      <c r="N771"/>
      <c r="O771"/>
      <c r="P771"/>
      <c r="Q771"/>
      <c r="R771"/>
      <c r="S771"/>
      <c r="T771"/>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row>
    <row r="772" spans="1:78">
      <c r="A772"/>
      <c r="B772"/>
      <c r="C772"/>
      <c r="D772"/>
      <c r="E772"/>
      <c r="F772"/>
      <c r="G772"/>
      <c r="H772"/>
      <c r="I772"/>
      <c r="J772"/>
      <c r="K772"/>
      <c r="L772"/>
      <c r="M772"/>
      <c r="N772"/>
      <c r="O772"/>
      <c r="P772"/>
      <c r="Q772"/>
      <c r="R772"/>
      <c r="S772"/>
      <c r="T772"/>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row>
    <row r="773" spans="1:78">
      <c r="A773"/>
      <c r="B773"/>
      <c r="C773"/>
      <c r="D773"/>
      <c r="E773"/>
      <c r="F773"/>
      <c r="G773"/>
      <c r="H773"/>
      <c r="I773"/>
      <c r="J773"/>
      <c r="K773"/>
      <c r="L773"/>
      <c r="M773"/>
      <c r="N773"/>
      <c r="O773"/>
      <c r="P773"/>
      <c r="Q773"/>
      <c r="R773"/>
      <c r="S773"/>
      <c r="T773"/>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row>
    <row r="774" spans="1:78">
      <c r="A774"/>
      <c r="B774"/>
      <c r="C774"/>
      <c r="D774"/>
      <c r="E774"/>
      <c r="F774"/>
      <c r="G774"/>
      <c r="H774"/>
      <c r="I774"/>
      <c r="J774"/>
      <c r="K774"/>
      <c r="L774"/>
      <c r="M774"/>
      <c r="N774"/>
      <c r="O774"/>
      <c r="P774"/>
      <c r="Q774"/>
      <c r="R774"/>
      <c r="S774"/>
      <c r="T774"/>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row>
    <row r="775" spans="1:78">
      <c r="A775"/>
      <c r="B775"/>
      <c r="C775"/>
      <c r="D775"/>
      <c r="E775"/>
      <c r="F775"/>
      <c r="G775"/>
      <c r="H775"/>
      <c r="I775"/>
      <c r="J775"/>
      <c r="K775"/>
      <c r="L775"/>
      <c r="M775"/>
      <c r="N775"/>
      <c r="O775"/>
      <c r="P775"/>
      <c r="Q775"/>
      <c r="R775"/>
      <c r="S775"/>
      <c r="T775"/>
      <c r="U775"/>
      <c r="V775"/>
      <c r="W775"/>
      <c r="X775"/>
      <c r="Y775"/>
      <c r="Z775"/>
      <c r="AA775"/>
      <c r="AB775"/>
      <c r="AC775"/>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row>
    <row r="776" spans="1:78">
      <c r="A776"/>
      <c r="B776"/>
      <c r="C776"/>
      <c r="D776"/>
      <c r="E776"/>
      <c r="F776"/>
      <c r="G776"/>
      <c r="H776"/>
      <c r="I776"/>
      <c r="J776"/>
      <c r="K776"/>
      <c r="L776"/>
      <c r="M776"/>
      <c r="N776"/>
      <c r="O776"/>
      <c r="P776"/>
      <c r="Q776"/>
      <c r="R776"/>
      <c r="S776"/>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row>
    <row r="777" spans="1:78">
      <c r="A777"/>
      <c r="B777"/>
      <c r="C777"/>
      <c r="D777"/>
      <c r="E777"/>
      <c r="F777"/>
      <c r="G777"/>
      <c r="H777"/>
      <c r="I777"/>
      <c r="J777"/>
      <c r="K777"/>
      <c r="L777"/>
      <c r="M777"/>
      <c r="N777"/>
      <c r="O777"/>
      <c r="P777"/>
      <c r="Q777"/>
      <c r="R777"/>
      <c r="S777"/>
      <c r="T777"/>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row>
    <row r="778" spans="1:78">
      <c r="A778"/>
      <c r="B778"/>
      <c r="C778"/>
      <c r="D778"/>
      <c r="E778"/>
      <c r="F778"/>
      <c r="G778"/>
      <c r="H778"/>
      <c r="I778"/>
      <c r="J778"/>
      <c r="K778"/>
      <c r="L778"/>
      <c r="M778"/>
      <c r="N778"/>
      <c r="O778"/>
      <c r="P778"/>
      <c r="Q778"/>
      <c r="R778"/>
      <c r="S778"/>
      <c r="T778"/>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row>
    <row r="779" spans="1:78">
      <c r="A779"/>
      <c r="B779"/>
      <c r="C779"/>
      <c r="D779"/>
      <c r="E779"/>
      <c r="F779"/>
      <c r="G779"/>
      <c r="H779"/>
      <c r="I779"/>
      <c r="J779"/>
      <c r="K779"/>
      <c r="L779"/>
      <c r="M779"/>
      <c r="N779"/>
      <c r="O779"/>
      <c r="P779"/>
      <c r="Q779"/>
      <c r="R779"/>
      <c r="S779"/>
      <c r="T779"/>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row>
    <row r="780" spans="1:78">
      <c r="A780"/>
      <c r="B780"/>
      <c r="C780"/>
      <c r="D780"/>
      <c r="E780"/>
      <c r="F780"/>
      <c r="G780"/>
      <c r="H780"/>
      <c r="I780"/>
      <c r="J780"/>
      <c r="K780"/>
      <c r="L780"/>
      <c r="M780"/>
      <c r="N780"/>
      <c r="O780"/>
      <c r="P780"/>
      <c r="Q780"/>
      <c r="R780"/>
      <c r="S780"/>
      <c r="T780"/>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row>
    <row r="781" spans="1:78">
      <c r="A781"/>
      <c r="B781"/>
      <c r="C781"/>
      <c r="D781"/>
      <c r="E781"/>
      <c r="F781"/>
      <c r="G781"/>
      <c r="H781"/>
      <c r="I781"/>
      <c r="J781"/>
      <c r="K781"/>
      <c r="L781"/>
      <c r="M781"/>
      <c r="N781"/>
      <c r="O781"/>
      <c r="P781"/>
      <c r="Q781"/>
      <c r="R781"/>
      <c r="S781"/>
      <c r="T781"/>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row>
    <row r="782" spans="1:78">
      <c r="A782"/>
      <c r="B782"/>
      <c r="C782"/>
      <c r="D782"/>
      <c r="E782"/>
      <c r="F782"/>
      <c r="G782"/>
      <c r="H782"/>
      <c r="I782"/>
      <c r="J782"/>
      <c r="K782"/>
      <c r="L782"/>
      <c r="M782"/>
      <c r="N782"/>
      <c r="O782"/>
      <c r="P782"/>
      <c r="Q782"/>
      <c r="R782"/>
      <c r="S782"/>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row>
    <row r="783" spans="1:78">
      <c r="A783"/>
      <c r="B783"/>
      <c r="C783"/>
      <c r="D783"/>
      <c r="E783"/>
      <c r="F783"/>
      <c r="G783"/>
      <c r="H783"/>
      <c r="I783"/>
      <c r="J783"/>
      <c r="K783"/>
      <c r="L783"/>
      <c r="M783"/>
      <c r="N783"/>
      <c r="O783"/>
      <c r="P783"/>
      <c r="Q783"/>
      <c r="R783"/>
      <c r="S783"/>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row>
    <row r="784" spans="1:78">
      <c r="A784"/>
      <c r="B784"/>
      <c r="C784"/>
      <c r="D784"/>
      <c r="E784"/>
      <c r="F784"/>
      <c r="G784"/>
      <c r="H784"/>
      <c r="I784"/>
      <c r="J784"/>
      <c r="K784"/>
      <c r="L784"/>
      <c r="M784"/>
      <c r="N784"/>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row>
    <row r="785" spans="1:78">
      <c r="A785"/>
      <c r="B785"/>
      <c r="C785"/>
      <c r="D785"/>
      <c r="E785"/>
      <c r="F785"/>
      <c r="G785"/>
      <c r="H785"/>
      <c r="I785"/>
      <c r="J785"/>
      <c r="K785"/>
      <c r="L785"/>
      <c r="M785"/>
      <c r="N785"/>
      <c r="O785"/>
      <c r="P785"/>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row>
    <row r="786" spans="1:78">
      <c r="A786"/>
      <c r="B786"/>
      <c r="C786"/>
      <c r="D786"/>
      <c r="E786"/>
      <c r="F786"/>
      <c r="G786"/>
      <c r="H786"/>
      <c r="I786"/>
      <c r="J786"/>
      <c r="K786"/>
      <c r="L786"/>
      <c r="M786"/>
      <c r="N786"/>
      <c r="O786"/>
      <c r="P786"/>
      <c r="Q786"/>
      <c r="R786"/>
      <c r="S786"/>
      <c r="T786"/>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row>
    <row r="787" spans="1:78">
      <c r="A787"/>
      <c r="B787"/>
      <c r="C787"/>
      <c r="D787"/>
      <c r="E787"/>
      <c r="F787"/>
      <c r="G787"/>
      <c r="H787"/>
      <c r="I787"/>
      <c r="J787"/>
      <c r="K787"/>
      <c r="L787"/>
      <c r="M787"/>
      <c r="N787"/>
      <c r="O787"/>
      <c r="P787"/>
      <c r="Q787"/>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row>
    <row r="788" spans="1:78">
      <c r="A788"/>
      <c r="B788"/>
      <c r="C788"/>
      <c r="D788"/>
      <c r="E788"/>
      <c r="F788"/>
      <c r="G788"/>
      <c r="H788"/>
      <c r="I788"/>
      <c r="J788"/>
      <c r="K788"/>
      <c r="L788"/>
      <c r="M788"/>
      <c r="N788"/>
      <c r="O788"/>
      <c r="P788"/>
      <c r="Q788"/>
      <c r="R788"/>
      <c r="S788"/>
      <c r="T788"/>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row>
    <row r="789" spans="1:78">
      <c r="A789"/>
      <c r="B789"/>
      <c r="C789"/>
      <c r="D789"/>
      <c r="E789"/>
      <c r="F789"/>
      <c r="G789"/>
      <c r="H789"/>
      <c r="I789"/>
      <c r="J789"/>
      <c r="K789"/>
      <c r="L789"/>
      <c r="M789"/>
      <c r="N789"/>
      <c r="O789"/>
      <c r="P789"/>
      <c r="Q789"/>
      <c r="R789"/>
      <c r="S789"/>
      <c r="T789"/>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row>
    <row r="790" spans="1:78">
      <c r="A790"/>
      <c r="B790"/>
      <c r="C790"/>
      <c r="D790"/>
      <c r="E790"/>
      <c r="F790"/>
      <c r="G790"/>
      <c r="H790"/>
      <c r="I790"/>
      <c r="J790"/>
      <c r="K790"/>
      <c r="L790"/>
      <c r="M790"/>
      <c r="N790"/>
      <c r="O790"/>
      <c r="P790"/>
      <c r="Q790"/>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row>
    <row r="791" spans="1:78">
      <c r="A791"/>
      <c r="B791"/>
      <c r="C791"/>
      <c r="D791"/>
      <c r="E791"/>
      <c r="F791"/>
      <c r="G791"/>
      <c r="H791"/>
      <c r="I791"/>
      <c r="J791"/>
      <c r="K791"/>
      <c r="L791"/>
      <c r="M791"/>
      <c r="N791"/>
      <c r="O791"/>
      <c r="P791"/>
      <c r="Q791"/>
      <c r="R791"/>
      <c r="S791"/>
      <c r="T791"/>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row>
    <row r="792" spans="1:78">
      <c r="A792"/>
      <c r="B792"/>
      <c r="C792"/>
      <c r="D792"/>
      <c r="E792"/>
      <c r="F792"/>
      <c r="G792"/>
      <c r="H792"/>
      <c r="I792"/>
      <c r="J792"/>
      <c r="K792"/>
      <c r="L792"/>
      <c r="M792"/>
      <c r="N792"/>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row>
    <row r="793" spans="1:78">
      <c r="A793"/>
      <c r="B793"/>
      <c r="C793"/>
      <c r="D793"/>
      <c r="E793"/>
      <c r="F793"/>
      <c r="G793"/>
      <c r="H793"/>
      <c r="I793"/>
      <c r="J793"/>
      <c r="K793"/>
      <c r="L793"/>
      <c r="M793"/>
      <c r="N793"/>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row>
    <row r="794" spans="1:78">
      <c r="A794"/>
      <c r="B794"/>
      <c r="C794"/>
      <c r="D794"/>
      <c r="E794"/>
      <c r="F794"/>
      <c r="G794"/>
      <c r="H794"/>
      <c r="I794"/>
      <c r="J794"/>
      <c r="K794"/>
      <c r="L794"/>
      <c r="M794"/>
      <c r="N794"/>
      <c r="O794"/>
      <c r="P794"/>
      <c r="Q794"/>
      <c r="R794"/>
      <c r="S794"/>
      <c r="T794"/>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row>
    <row r="795" spans="1:78">
      <c r="A795"/>
      <c r="B795"/>
      <c r="C795"/>
      <c r="D795"/>
      <c r="E795"/>
      <c r="F795"/>
      <c r="G795"/>
      <c r="H795"/>
      <c r="I795"/>
      <c r="J795"/>
      <c r="K795"/>
      <c r="L795"/>
      <c r="M795"/>
      <c r="N795"/>
      <c r="O795"/>
      <c r="P795"/>
      <c r="Q795"/>
      <c r="R795"/>
      <c r="S795"/>
      <c r="T795"/>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row>
    <row r="796" spans="1:78">
      <c r="A796"/>
      <c r="B796"/>
      <c r="C796"/>
      <c r="D796"/>
      <c r="E796"/>
      <c r="F796"/>
      <c r="G796"/>
      <c r="H796"/>
      <c r="I796"/>
      <c r="J796"/>
      <c r="K796"/>
      <c r="L796"/>
      <c r="M796"/>
      <c r="N796"/>
      <c r="O796"/>
      <c r="P796"/>
      <c r="Q796"/>
      <c r="R796"/>
      <c r="S796"/>
      <c r="T796"/>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row>
    <row r="797" spans="1:78">
      <c r="A797"/>
      <c r="B797"/>
      <c r="C797"/>
      <c r="D797"/>
      <c r="E797"/>
      <c r="F797"/>
      <c r="G797"/>
      <c r="H797"/>
      <c r="I797"/>
      <c r="J797"/>
      <c r="K797"/>
      <c r="L797"/>
      <c r="M797"/>
      <c r="N797"/>
      <c r="O797"/>
      <c r="P797"/>
      <c r="Q797"/>
      <c r="R797"/>
      <c r="S797"/>
      <c r="T797"/>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row>
    <row r="798" spans="1:78">
      <c r="A798"/>
      <c r="B798"/>
      <c r="C798"/>
      <c r="D798"/>
      <c r="E798"/>
      <c r="F798"/>
      <c r="G798"/>
      <c r="H798"/>
      <c r="I798"/>
      <c r="J798"/>
      <c r="K798"/>
      <c r="L798"/>
      <c r="M798"/>
      <c r="N798"/>
      <c r="O798"/>
      <c r="P798"/>
      <c r="Q798"/>
      <c r="R798"/>
      <c r="S798"/>
      <c r="T798"/>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row>
    <row r="799" spans="1:78">
      <c r="A799"/>
      <c r="B799"/>
      <c r="C799"/>
      <c r="D799"/>
      <c r="E799"/>
      <c r="F799"/>
      <c r="G799"/>
      <c r="H799"/>
      <c r="I799"/>
      <c r="J799"/>
      <c r="K799"/>
      <c r="L799"/>
      <c r="M799"/>
      <c r="N799"/>
      <c r="O799"/>
      <c r="P799"/>
      <c r="Q799"/>
      <c r="R799"/>
      <c r="S799"/>
      <c r="T799"/>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row>
    <row r="800" spans="1:78">
      <c r="A800"/>
      <c r="B800"/>
      <c r="C800"/>
      <c r="D800"/>
      <c r="E800"/>
      <c r="F800"/>
      <c r="G800"/>
      <c r="H800"/>
      <c r="I800"/>
      <c r="J800"/>
      <c r="K800"/>
      <c r="L800"/>
      <c r="M800"/>
      <c r="N800"/>
      <c r="O800"/>
      <c r="P800"/>
      <c r="Q800"/>
      <c r="R800"/>
      <c r="S800"/>
      <c r="T800"/>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row>
    <row r="801" spans="1:78">
      <c r="A801"/>
      <c r="B801"/>
      <c r="C801"/>
      <c r="D801"/>
      <c r="E801"/>
      <c r="F801"/>
      <c r="G801"/>
      <c r="H801"/>
      <c r="I801"/>
      <c r="J801"/>
      <c r="K801"/>
      <c r="L801"/>
      <c r="M801"/>
      <c r="N801"/>
      <c r="O801"/>
      <c r="P801"/>
      <c r="Q801"/>
      <c r="R801"/>
      <c r="S801"/>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row>
    <row r="802" spans="1:78">
      <c r="A802"/>
      <c r="B802"/>
      <c r="C802"/>
      <c r="D802"/>
      <c r="E802"/>
      <c r="F802"/>
      <c r="G802"/>
      <c r="H802"/>
      <c r="I802"/>
      <c r="J802"/>
      <c r="K802"/>
      <c r="L802"/>
      <c r="M802"/>
      <c r="N802"/>
      <c r="O802"/>
      <c r="P802"/>
      <c r="Q802"/>
      <c r="R802"/>
      <c r="S802"/>
      <c r="T802"/>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row>
    <row r="803" spans="1:78">
      <c r="A803"/>
      <c r="B803"/>
      <c r="C803"/>
      <c r="D803"/>
      <c r="E803"/>
      <c r="F803"/>
      <c r="G803"/>
      <c r="H803"/>
      <c r="I803"/>
      <c r="J803"/>
      <c r="K803"/>
      <c r="L803"/>
      <c r="M803"/>
      <c r="N803"/>
      <c r="O803"/>
      <c r="P803"/>
      <c r="Q803"/>
      <c r="R803"/>
      <c r="S803"/>
      <c r="T803"/>
      <c r="U803"/>
      <c r="V803"/>
      <c r="W803"/>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row>
    <row r="804" spans="1:78">
      <c r="A804"/>
      <c r="B804"/>
      <c r="C804"/>
      <c r="D804"/>
      <c r="E804"/>
      <c r="F804"/>
      <c r="G804"/>
      <c r="H804"/>
      <c r="I804"/>
      <c r="J804"/>
      <c r="K804"/>
      <c r="L804"/>
      <c r="M804"/>
      <c r="N804"/>
      <c r="O804"/>
      <c r="P804"/>
      <c r="Q804"/>
      <c r="R804"/>
      <c r="S804"/>
      <c r="T804"/>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row>
    <row r="805" spans="1:78">
      <c r="A805"/>
      <c r="B805"/>
      <c r="C805"/>
      <c r="D805"/>
      <c r="E805"/>
      <c r="F805"/>
      <c r="G805"/>
      <c r="H805"/>
      <c r="I805"/>
      <c r="J805"/>
      <c r="K805"/>
      <c r="L805"/>
      <c r="M805"/>
      <c r="N805"/>
      <c r="O805"/>
      <c r="P805"/>
      <c r="Q805"/>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row>
    <row r="806" spans="1:78">
      <c r="A806"/>
      <c r="B806"/>
      <c r="C806"/>
      <c r="D806"/>
      <c r="E806"/>
      <c r="F806"/>
      <c r="G806"/>
      <c r="H806"/>
      <c r="I806"/>
      <c r="J806"/>
      <c r="K806"/>
      <c r="L806"/>
      <c r="M806"/>
      <c r="N806"/>
      <c r="O806"/>
      <c r="P806"/>
      <c r="Q806"/>
      <c r="R806"/>
      <c r="S806"/>
      <c r="T806"/>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row>
    <row r="807" spans="1:78">
      <c r="A807"/>
      <c r="B807"/>
      <c r="C807"/>
      <c r="D807"/>
      <c r="E807"/>
      <c r="F807"/>
      <c r="G807"/>
      <c r="H807"/>
      <c r="I807"/>
      <c r="J807"/>
      <c r="K807"/>
      <c r="L807"/>
      <c r="M807"/>
      <c r="N807"/>
      <c r="O807"/>
      <c r="P807"/>
      <c r="Q807"/>
      <c r="R807"/>
      <c r="S807"/>
      <c r="T807"/>
      <c r="U807"/>
      <c r="V807"/>
      <c r="W807"/>
      <c r="X807"/>
      <c r="Y807"/>
      <c r="Z807"/>
      <c r="AA807"/>
      <c r="AB807"/>
      <c r="AC807"/>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row>
    <row r="808" spans="1:78">
      <c r="A808"/>
      <c r="B808"/>
      <c r="C808"/>
      <c r="D808"/>
      <c r="E808"/>
      <c r="F808"/>
      <c r="G808"/>
      <c r="H808"/>
      <c r="I808"/>
      <c r="J808"/>
      <c r="K808"/>
      <c r="L808"/>
      <c r="M808"/>
      <c r="N808"/>
      <c r="O808"/>
      <c r="P808"/>
      <c r="Q808"/>
      <c r="R808"/>
      <c r="S808"/>
      <c r="T808"/>
      <c r="U808"/>
      <c r="V808"/>
      <c r="W808"/>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row>
    <row r="809" spans="1:78">
      <c r="A809"/>
      <c r="B809"/>
      <c r="C809"/>
      <c r="D809"/>
      <c r="E809"/>
      <c r="F809"/>
      <c r="G809"/>
      <c r="H809"/>
      <c r="I809"/>
      <c r="J809"/>
      <c r="K809"/>
      <c r="L809"/>
      <c r="M809"/>
      <c r="N809"/>
      <c r="O809"/>
      <c r="P809"/>
      <c r="Q809"/>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row>
    <row r="810" spans="1:78">
      <c r="A810"/>
      <c r="B810"/>
      <c r="C810"/>
      <c r="D810"/>
      <c r="E810"/>
      <c r="F810"/>
      <c r="G810"/>
      <c r="H810"/>
      <c r="I810"/>
      <c r="J810"/>
      <c r="K810"/>
      <c r="L810"/>
      <c r="M810"/>
      <c r="N810"/>
      <c r="O810"/>
      <c r="P810"/>
      <c r="Q810"/>
      <c r="R810"/>
      <c r="S810"/>
      <c r="T810"/>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row>
    <row r="811" spans="1:78">
      <c r="A811"/>
      <c r="B811"/>
      <c r="C811"/>
      <c r="D811"/>
      <c r="E811"/>
      <c r="F811"/>
      <c r="G811"/>
      <c r="H811"/>
      <c r="I811"/>
      <c r="J811"/>
      <c r="K811"/>
      <c r="L811"/>
      <c r="M811"/>
      <c r="N811"/>
      <c r="O811"/>
      <c r="P811"/>
      <c r="Q811"/>
      <c r="R811"/>
      <c r="S811"/>
      <c r="T811"/>
      <c r="U811"/>
      <c r="V811"/>
      <c r="W811"/>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row>
    <row r="812" spans="1:78">
      <c r="A812"/>
      <c r="B812"/>
      <c r="C812"/>
      <c r="D812"/>
      <c r="E812"/>
      <c r="F812"/>
      <c r="G812"/>
      <c r="H812"/>
      <c r="I812"/>
      <c r="J812"/>
      <c r="K812"/>
      <c r="L812"/>
      <c r="M812"/>
      <c r="N812"/>
      <c r="O812"/>
      <c r="P812"/>
      <c r="Q812"/>
      <c r="R812"/>
      <c r="S812"/>
      <c r="T812"/>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row>
    <row r="813" spans="1:78">
      <c r="A813"/>
      <c r="B813"/>
      <c r="C813"/>
      <c r="D813"/>
      <c r="E813"/>
      <c r="F813"/>
      <c r="G813"/>
      <c r="H813"/>
      <c r="I813"/>
      <c r="J813"/>
      <c r="K813"/>
      <c r="L813"/>
      <c r="M813"/>
      <c r="N813"/>
      <c r="O813"/>
      <c r="P813"/>
      <c r="Q813"/>
      <c r="R813"/>
      <c r="S813"/>
      <c r="T813"/>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row>
    <row r="814" spans="1:78">
      <c r="A814"/>
      <c r="B814"/>
      <c r="C814"/>
      <c r="D814"/>
      <c r="E814"/>
      <c r="F814"/>
      <c r="G814"/>
      <c r="H814"/>
      <c r="I814"/>
      <c r="J814"/>
      <c r="K814"/>
      <c r="L814"/>
      <c r="M814"/>
      <c r="N814"/>
      <c r="O814"/>
      <c r="P814"/>
      <c r="Q814"/>
      <c r="R814"/>
      <c r="S814"/>
      <c r="T814"/>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row>
    <row r="815" spans="1:78">
      <c r="A815"/>
      <c r="B815"/>
      <c r="C815"/>
      <c r="D815"/>
      <c r="E815"/>
      <c r="F815"/>
      <c r="G815"/>
      <c r="H815"/>
      <c r="I815"/>
      <c r="J815"/>
      <c r="K815"/>
      <c r="L815"/>
      <c r="M815"/>
      <c r="N815"/>
      <c r="O815"/>
      <c r="P815"/>
      <c r="Q815"/>
      <c r="R815"/>
      <c r="S815"/>
      <c r="T815"/>
      <c r="U815"/>
      <c r="V815"/>
      <c r="W815"/>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row>
    <row r="816" spans="1:78">
      <c r="A816"/>
      <c r="B816"/>
      <c r="C816"/>
      <c r="D816"/>
      <c r="E816"/>
      <c r="F816"/>
      <c r="G816"/>
      <c r="H816"/>
      <c r="I816"/>
      <c r="J816"/>
      <c r="K816"/>
      <c r="L816"/>
      <c r="M816"/>
      <c r="N816"/>
      <c r="O816"/>
      <c r="P816"/>
      <c r="Q816"/>
      <c r="R816"/>
      <c r="S816"/>
      <c r="T816"/>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row>
    <row r="817" spans="1:78">
      <c r="A817"/>
      <c r="B817"/>
      <c r="C817"/>
      <c r="D817"/>
      <c r="E817"/>
      <c r="F817"/>
      <c r="G817"/>
      <c r="H817"/>
      <c r="I817"/>
      <c r="J817"/>
      <c r="K817"/>
      <c r="L817"/>
      <c r="M817"/>
      <c r="N817"/>
      <c r="O817"/>
      <c r="P817"/>
      <c r="Q817"/>
      <c r="R817"/>
      <c r="S817"/>
      <c r="T817"/>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row>
    <row r="818" spans="1:78">
      <c r="A818"/>
      <c r="B818"/>
      <c r="C818"/>
      <c r="D818"/>
      <c r="E818"/>
      <c r="F818"/>
      <c r="G818"/>
      <c r="H818"/>
      <c r="I818"/>
      <c r="J818"/>
      <c r="K818"/>
      <c r="L818"/>
      <c r="M818"/>
      <c r="N818"/>
      <c r="O818"/>
      <c r="P818"/>
      <c r="Q818"/>
      <c r="R818"/>
      <c r="S818"/>
      <c r="T818"/>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row>
    <row r="819" spans="1:78">
      <c r="A819"/>
      <c r="B819"/>
      <c r="C819"/>
      <c r="D819"/>
      <c r="E819"/>
      <c r="F819"/>
      <c r="G819"/>
      <c r="H819"/>
      <c r="I819"/>
      <c r="J819"/>
      <c r="K819"/>
      <c r="L819"/>
      <c r="M819"/>
      <c r="N819"/>
      <c r="O819"/>
      <c r="P819"/>
      <c r="Q819"/>
      <c r="R819"/>
      <c r="S819"/>
      <c r="T819"/>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row>
    <row r="820" spans="1:78">
      <c r="A820"/>
      <c r="B820"/>
      <c r="C820"/>
      <c r="D820"/>
      <c r="E820"/>
      <c r="F820"/>
      <c r="G820"/>
      <c r="H820"/>
      <c r="I820"/>
      <c r="J820"/>
      <c r="K820"/>
      <c r="L820"/>
      <c r="M820"/>
      <c r="N820"/>
      <c r="O820"/>
      <c r="P820"/>
      <c r="Q820"/>
      <c r="R820"/>
      <c r="S820"/>
      <c r="T820"/>
      <c r="U820"/>
      <c r="V820"/>
      <c r="W820"/>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row>
    <row r="821" spans="1:78">
      <c r="A821"/>
      <c r="B821"/>
      <c r="C821"/>
      <c r="D821"/>
      <c r="E821"/>
      <c r="F821"/>
      <c r="G821"/>
      <c r="H821"/>
      <c r="I821"/>
      <c r="J821"/>
      <c r="K821"/>
      <c r="L821"/>
      <c r="M821"/>
      <c r="N821"/>
      <c r="O821"/>
      <c r="P821"/>
      <c r="Q821"/>
      <c r="R821"/>
      <c r="S821"/>
      <c r="T821"/>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row>
    <row r="822" spans="1:78">
      <c r="A822"/>
      <c r="B822"/>
      <c r="C822"/>
      <c r="D822"/>
      <c r="E822"/>
      <c r="F822"/>
      <c r="G822"/>
      <c r="H822"/>
      <c r="I822"/>
      <c r="J822"/>
      <c r="K822"/>
      <c r="L822"/>
      <c r="M822"/>
      <c r="N822"/>
      <c r="O822"/>
      <c r="P822"/>
      <c r="Q822"/>
      <c r="R822"/>
      <c r="S822"/>
      <c r="T822"/>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row>
    <row r="823" spans="1:78">
      <c r="A823"/>
      <c r="B823"/>
      <c r="C823"/>
      <c r="D823"/>
      <c r="E823"/>
      <c r="F823"/>
      <c r="G823"/>
      <c r="H823"/>
      <c r="I823"/>
      <c r="J823"/>
      <c r="K823"/>
      <c r="L823"/>
      <c r="M823"/>
      <c r="N823"/>
      <c r="O823"/>
      <c r="P823"/>
      <c r="Q823"/>
      <c r="R823"/>
      <c r="S823"/>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row>
    <row r="824" spans="1:78">
      <c r="A824"/>
      <c r="B824"/>
      <c r="C824"/>
      <c r="D824"/>
      <c r="E824"/>
      <c r="F824"/>
      <c r="G824"/>
      <c r="H824"/>
      <c r="I824"/>
      <c r="J824"/>
      <c r="K824"/>
      <c r="L824"/>
      <c r="M824"/>
      <c r="N824"/>
      <c r="O824"/>
      <c r="P824"/>
      <c r="Q824"/>
      <c r="R824"/>
      <c r="S824"/>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row>
    <row r="825" spans="1:78">
      <c r="A825"/>
      <c r="B825"/>
      <c r="C825"/>
      <c r="D825"/>
      <c r="E825"/>
      <c r="F825"/>
      <c r="G825"/>
      <c r="H825"/>
      <c r="I825"/>
      <c r="J825"/>
      <c r="K825"/>
      <c r="L825"/>
      <c r="M825"/>
      <c r="N825"/>
      <c r="O825"/>
      <c r="P825"/>
      <c r="Q825"/>
      <c r="R825"/>
      <c r="S825"/>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row>
    <row r="826" spans="1:78">
      <c r="A826"/>
      <c r="B826"/>
      <c r="C826"/>
      <c r="D826"/>
      <c r="E826"/>
      <c r="F826"/>
      <c r="G826"/>
      <c r="H826"/>
      <c r="I826"/>
      <c r="J826"/>
      <c r="K826"/>
      <c r="L826"/>
      <c r="M826"/>
      <c r="N826"/>
      <c r="O826"/>
      <c r="P826"/>
      <c r="Q826"/>
      <c r="R826"/>
      <c r="S826"/>
      <c r="T826"/>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row>
    <row r="827" spans="1:78">
      <c r="A827"/>
      <c r="B827"/>
      <c r="C827"/>
      <c r="D827"/>
      <c r="E827"/>
      <c r="F827"/>
      <c r="G827"/>
      <c r="H827"/>
      <c r="I827"/>
      <c r="J827"/>
      <c r="K827"/>
      <c r="L827"/>
      <c r="M827"/>
      <c r="N827"/>
      <c r="O827"/>
      <c r="P827"/>
      <c r="Q827"/>
      <c r="R827"/>
      <c r="S827"/>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row>
    <row r="828" spans="1:78">
      <c r="A828"/>
      <c r="B828"/>
      <c r="C828"/>
      <c r="D828"/>
      <c r="E828"/>
      <c r="F828"/>
      <c r="G828"/>
      <c r="H828"/>
      <c r="I828"/>
      <c r="J828"/>
      <c r="K828"/>
      <c r="L828"/>
      <c r="M828"/>
      <c r="N828"/>
      <c r="O828"/>
      <c r="P828"/>
      <c r="Q828"/>
      <c r="R828"/>
      <c r="S828"/>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row>
    <row r="829" spans="1:78">
      <c r="A829"/>
      <c r="B829"/>
      <c r="C829"/>
      <c r="D829"/>
      <c r="E829"/>
      <c r="F829"/>
      <c r="G829"/>
      <c r="H829"/>
      <c r="I829"/>
      <c r="J829"/>
      <c r="K829"/>
      <c r="L829"/>
      <c r="M829"/>
      <c r="N829"/>
      <c r="O829"/>
      <c r="P829"/>
      <c r="Q829"/>
      <c r="R829"/>
      <c r="S829"/>
      <c r="T829"/>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row>
    <row r="830" spans="1:78">
      <c r="A830"/>
      <c r="B830"/>
      <c r="C830"/>
      <c r="D830"/>
      <c r="E830"/>
      <c r="F830"/>
      <c r="G830"/>
      <c r="H830"/>
      <c r="I830"/>
      <c r="J830"/>
      <c r="K830"/>
      <c r="L830"/>
      <c r="M830"/>
      <c r="N830"/>
      <c r="O830"/>
      <c r="P830"/>
      <c r="Q830"/>
      <c r="R830"/>
      <c r="S830"/>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row>
    <row r="831" spans="1:78">
      <c r="A831"/>
      <c r="B831"/>
      <c r="C831"/>
      <c r="D831"/>
      <c r="E831"/>
      <c r="F831"/>
      <c r="G831"/>
      <c r="H831"/>
      <c r="I831"/>
      <c r="J831"/>
      <c r="K831"/>
      <c r="L831"/>
      <c r="M831"/>
      <c r="N831"/>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row>
    <row r="832" spans="1:78">
      <c r="A832"/>
      <c r="B832"/>
      <c r="C832"/>
      <c r="D832"/>
      <c r="E832"/>
      <c r="F832"/>
      <c r="G832"/>
      <c r="H832"/>
      <c r="I832"/>
      <c r="J832"/>
      <c r="K832"/>
      <c r="L832"/>
      <c r="M832"/>
      <c r="N832"/>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row>
    <row r="833" spans="1:78">
      <c r="A833"/>
      <c r="B833"/>
      <c r="C833"/>
      <c r="D833"/>
      <c r="E833"/>
      <c r="F833"/>
      <c r="G833"/>
      <c r="H833"/>
      <c r="I833"/>
      <c r="J833"/>
      <c r="K833"/>
      <c r="L833"/>
      <c r="M833"/>
      <c r="N833"/>
      <c r="O833"/>
      <c r="P833"/>
      <c r="Q833"/>
      <c r="R833"/>
      <c r="S833"/>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row>
    <row r="834" spans="1:78">
      <c r="A834"/>
      <c r="B834"/>
      <c r="C834"/>
      <c r="D834"/>
      <c r="E834"/>
      <c r="F834"/>
      <c r="G834"/>
      <c r="H834"/>
      <c r="I834"/>
      <c r="J834"/>
      <c r="K834"/>
      <c r="L834"/>
      <c r="M834"/>
      <c r="N834"/>
      <c r="O834"/>
      <c r="P834"/>
      <c r="Q834"/>
      <c r="R834"/>
      <c r="S834"/>
      <c r="T834"/>
      <c r="U834"/>
      <c r="V834"/>
      <c r="W834"/>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row>
    <row r="835" spans="1:78">
      <c r="A835"/>
      <c r="B835"/>
      <c r="C835"/>
      <c r="D835"/>
      <c r="E835"/>
      <c r="F835"/>
      <c r="G835"/>
      <c r="H835"/>
      <c r="I835"/>
      <c r="J835"/>
      <c r="K835"/>
      <c r="L835"/>
      <c r="M835"/>
      <c r="N835"/>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row>
    <row r="836" spans="1:78">
      <c r="A836"/>
      <c r="B836"/>
      <c r="C836"/>
      <c r="D836"/>
      <c r="E836"/>
      <c r="F836"/>
      <c r="G836"/>
      <c r="H836"/>
      <c r="I836"/>
      <c r="J836"/>
      <c r="K836"/>
      <c r="L836"/>
      <c r="M836"/>
      <c r="N836"/>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row>
    <row r="837" spans="1:78">
      <c r="A837"/>
      <c r="B837"/>
      <c r="C837"/>
      <c r="D837"/>
      <c r="E837"/>
      <c r="F837"/>
      <c r="G837"/>
      <c r="H837"/>
      <c r="I837"/>
      <c r="J837"/>
      <c r="K837"/>
      <c r="L837"/>
      <c r="M837"/>
      <c r="N837"/>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row>
    <row r="838" spans="1:78">
      <c r="A838"/>
      <c r="B838"/>
      <c r="C838"/>
      <c r="D838"/>
      <c r="E838"/>
      <c r="F838"/>
      <c r="G838"/>
      <c r="H838"/>
      <c r="I838"/>
      <c r="J838"/>
      <c r="K838"/>
      <c r="L838"/>
      <c r="M838"/>
      <c r="N838"/>
      <c r="O838"/>
      <c r="P838"/>
      <c r="Q838"/>
      <c r="R838"/>
      <c r="S838"/>
      <c r="T838"/>
      <c r="U838"/>
      <c r="V838"/>
      <c r="W838"/>
      <c r="X838"/>
      <c r="Y838"/>
      <c r="Z838"/>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row>
    <row r="839" spans="1:78">
      <c r="A839"/>
      <c r="B839"/>
      <c r="C839"/>
      <c r="D839"/>
      <c r="E839"/>
      <c r="F839"/>
      <c r="G839"/>
      <c r="H839"/>
      <c r="I839"/>
      <c r="J839"/>
      <c r="K839"/>
      <c r="L839"/>
      <c r="M839"/>
      <c r="N839"/>
      <c r="O839"/>
      <c r="P839"/>
      <c r="Q839"/>
      <c r="R839"/>
      <c r="S839"/>
      <c r="T839"/>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row>
    <row r="840" spans="1:78">
      <c r="A840"/>
      <c r="B840"/>
      <c r="C840"/>
      <c r="D840"/>
      <c r="E840"/>
      <c r="F840"/>
      <c r="G840"/>
      <c r="H840"/>
      <c r="I840"/>
      <c r="J840"/>
      <c r="K840"/>
      <c r="L840"/>
      <c r="M840"/>
      <c r="N840"/>
      <c r="O840"/>
      <c r="P840"/>
      <c r="Q840"/>
      <c r="R840"/>
      <c r="S840"/>
      <c r="T840"/>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row>
    <row r="841" spans="1:78">
      <c r="A841"/>
      <c r="B841"/>
      <c r="C841"/>
      <c r="D841"/>
      <c r="E841"/>
      <c r="F841"/>
      <c r="G841"/>
      <c r="H841"/>
      <c r="I841"/>
      <c r="J841"/>
      <c r="K841"/>
      <c r="L841"/>
      <c r="M841"/>
      <c r="N841"/>
      <c r="O841"/>
      <c r="P841"/>
      <c r="Q841"/>
      <c r="R841"/>
      <c r="S841"/>
      <c r="T841"/>
      <c r="U841"/>
      <c r="V841"/>
      <c r="W841"/>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row>
    <row r="842" spans="1:78">
      <c r="A842"/>
      <c r="B842"/>
      <c r="C842"/>
      <c r="D842"/>
      <c r="E842"/>
      <c r="F842"/>
      <c r="G842"/>
      <c r="H842"/>
      <c r="I842"/>
      <c r="J842"/>
      <c r="K842"/>
      <c r="L842"/>
      <c r="M842"/>
      <c r="N842"/>
      <c r="O842"/>
      <c r="P842"/>
      <c r="Q842"/>
      <c r="R842"/>
      <c r="S842"/>
      <c r="T842"/>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row>
    <row r="843" spans="1:78">
      <c r="A843"/>
      <c r="B843"/>
      <c r="C843"/>
      <c r="D843"/>
      <c r="E843"/>
      <c r="F843"/>
      <c r="G843"/>
      <c r="H843"/>
      <c r="I843"/>
      <c r="J843"/>
      <c r="K843"/>
      <c r="L843"/>
      <c r="M843"/>
      <c r="N843"/>
      <c r="O843"/>
      <c r="P843"/>
      <c r="Q843"/>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row>
    <row r="844" spans="1:78">
      <c r="A844"/>
      <c r="B844"/>
      <c r="C844"/>
      <c r="D844"/>
      <c r="E844"/>
      <c r="F844"/>
      <c r="G844"/>
      <c r="H844"/>
      <c r="I844"/>
      <c r="J844"/>
      <c r="K844"/>
      <c r="L844"/>
      <c r="M844"/>
      <c r="N844"/>
      <c r="O844"/>
      <c r="P844"/>
      <c r="Q844"/>
      <c r="R844"/>
      <c r="S844"/>
      <c r="T844"/>
      <c r="U844"/>
      <c r="V844"/>
      <c r="W844"/>
      <c r="X844"/>
      <c r="Y844"/>
      <c r="Z844"/>
      <c r="AA844"/>
      <c r="AB844"/>
      <c r="AC844"/>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row>
    <row r="845" spans="1:78">
      <c r="A845"/>
      <c r="B845"/>
      <c r="C845"/>
      <c r="D845"/>
      <c r="E845"/>
      <c r="F845"/>
      <c r="G845"/>
      <c r="H845"/>
      <c r="I845"/>
      <c r="J845"/>
      <c r="K845"/>
      <c r="L845"/>
      <c r="M845"/>
      <c r="N845"/>
      <c r="O845"/>
      <c r="P845"/>
      <c r="Q845"/>
      <c r="R845"/>
      <c r="S845"/>
      <c r="T845"/>
      <c r="U845"/>
      <c r="V845"/>
      <c r="W845"/>
      <c r="X845"/>
      <c r="Y845"/>
      <c r="Z845"/>
      <c r="AA845"/>
      <c r="AB845"/>
      <c r="AC845"/>
      <c r="AD845"/>
      <c r="AE845"/>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row>
    <row r="846" spans="1:78">
      <c r="A846"/>
      <c r="B846"/>
      <c r="C846"/>
      <c r="D846"/>
      <c r="E846"/>
      <c r="F846"/>
      <c r="G846"/>
      <c r="H846"/>
      <c r="I846"/>
      <c r="J846"/>
      <c r="K846"/>
      <c r="L846"/>
      <c r="M846"/>
      <c r="N846"/>
      <c r="O846"/>
      <c r="P846"/>
      <c r="Q846"/>
      <c r="R846"/>
      <c r="S846"/>
      <c r="T846"/>
      <c r="U846"/>
      <c r="V846"/>
      <c r="W846"/>
      <c r="X846"/>
      <c r="Y846"/>
      <c r="Z846"/>
      <c r="AA846"/>
      <c r="AB846"/>
      <c r="AC846"/>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row>
    <row r="847" spans="1:78">
      <c r="A847"/>
      <c r="B847"/>
      <c r="C847"/>
      <c r="D847"/>
      <c r="E847"/>
      <c r="F847"/>
      <c r="G847"/>
      <c r="H847"/>
      <c r="I847"/>
      <c r="J847"/>
      <c r="K847"/>
      <c r="L847"/>
      <c r="M847"/>
      <c r="N847"/>
      <c r="O847"/>
      <c r="P847"/>
      <c r="Q847"/>
      <c r="R847"/>
      <c r="S847"/>
      <c r="T847"/>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row>
    <row r="848" spans="1:78">
      <c r="A848"/>
      <c r="B848"/>
      <c r="C848"/>
      <c r="D848"/>
      <c r="E848"/>
      <c r="F848"/>
      <c r="G848"/>
      <c r="H848"/>
      <c r="I848"/>
      <c r="J848"/>
      <c r="K848"/>
      <c r="L848"/>
      <c r="M848"/>
      <c r="N848"/>
      <c r="O848"/>
      <c r="P848"/>
      <c r="Q848"/>
      <c r="R848"/>
      <c r="S848"/>
      <c r="T848"/>
      <c r="U848"/>
      <c r="V848"/>
      <c r="W848"/>
      <c r="X848"/>
      <c r="Y848"/>
      <c r="Z848"/>
      <c r="AA848"/>
      <c r="AB848"/>
      <c r="AC848"/>
      <c r="AD848"/>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row>
    <row r="849" spans="1:78">
      <c r="A849"/>
      <c r="B849"/>
      <c r="C849"/>
      <c r="D849"/>
      <c r="E849"/>
      <c r="F849"/>
      <c r="G849"/>
      <c r="H849"/>
      <c r="I849"/>
      <c r="J849"/>
      <c r="K849"/>
      <c r="L849"/>
      <c r="M849"/>
      <c r="N849"/>
      <c r="O849"/>
      <c r="P849"/>
      <c r="Q849"/>
      <c r="R849"/>
      <c r="S849"/>
      <c r="T849"/>
      <c r="U849"/>
      <c r="V849"/>
      <c r="W849"/>
      <c r="X849"/>
      <c r="Y849"/>
      <c r="Z849"/>
      <c r="AA849"/>
      <c r="AB849"/>
      <c r="AC849"/>
      <c r="AD849"/>
      <c r="AE849"/>
      <c r="AF849"/>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row>
    <row r="850" spans="1:78">
      <c r="A850"/>
      <c r="B850"/>
      <c r="C850"/>
      <c r="D850"/>
      <c r="E850"/>
      <c r="F850"/>
      <c r="G850"/>
      <c r="H850"/>
      <c r="I850"/>
      <c r="J850"/>
      <c r="K850"/>
      <c r="L850"/>
      <c r="M850"/>
      <c r="N850"/>
      <c r="O850"/>
      <c r="P850"/>
      <c r="Q850"/>
      <c r="R850"/>
      <c r="S850"/>
      <c r="T850"/>
      <c r="U850"/>
      <c r="V850"/>
      <c r="W850"/>
      <c r="X850"/>
      <c r="Y850"/>
      <c r="Z850"/>
      <c r="AA850"/>
      <c r="AB850"/>
      <c r="AC850"/>
      <c r="AD850"/>
      <c r="AE850"/>
      <c r="AF850"/>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row>
    <row r="851" spans="1:78">
      <c r="A851"/>
      <c r="B851"/>
      <c r="C851"/>
      <c r="D851"/>
      <c r="E851"/>
      <c r="F851"/>
      <c r="G851"/>
      <c r="H851"/>
      <c r="I851"/>
      <c r="J851"/>
      <c r="K851"/>
      <c r="L851"/>
      <c r="M851"/>
      <c r="N851"/>
      <c r="O851"/>
      <c r="P851"/>
      <c r="Q851"/>
      <c r="R851"/>
      <c r="S851"/>
      <c r="T851"/>
      <c r="U851"/>
      <c r="V851"/>
      <c r="W851"/>
      <c r="X851"/>
      <c r="Y851"/>
      <c r="Z851"/>
      <c r="AA851"/>
      <c r="AB851"/>
      <c r="AC851"/>
      <c r="AD851"/>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row>
    <row r="852" spans="1:78">
      <c r="A852"/>
      <c r="B852"/>
      <c r="C852"/>
      <c r="D852"/>
      <c r="E852"/>
      <c r="F852"/>
      <c r="G852"/>
      <c r="H852"/>
      <c r="I852"/>
      <c r="J852"/>
      <c r="K852"/>
      <c r="L852"/>
      <c r="M852"/>
      <c r="N852"/>
      <c r="O852"/>
      <c r="P852"/>
      <c r="Q852"/>
      <c r="R852"/>
      <c r="S852"/>
      <c r="T852"/>
      <c r="U852"/>
      <c r="V852"/>
      <c r="W852"/>
      <c r="X852"/>
      <c r="Y852"/>
      <c r="Z852"/>
      <c r="AA852"/>
      <c r="AB852"/>
      <c r="AC852"/>
      <c r="AD852"/>
      <c r="AE852"/>
      <c r="AF852"/>
      <c r="AG852"/>
      <c r="AH852"/>
      <c r="AI852"/>
      <c r="AJ852"/>
      <c r="AK852"/>
      <c r="AL852"/>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row>
    <row r="853" spans="1:78">
      <c r="A853"/>
      <c r="B853"/>
      <c r="C853"/>
      <c r="D853"/>
      <c r="E853"/>
      <c r="F853"/>
      <c r="G853"/>
      <c r="H853"/>
      <c r="I853"/>
      <c r="J853"/>
      <c r="K853"/>
      <c r="L853"/>
      <c r="M853"/>
      <c r="N853"/>
      <c r="O853"/>
      <c r="P853"/>
      <c r="Q853"/>
      <c r="R853"/>
      <c r="S853"/>
      <c r="T853"/>
      <c r="U853"/>
      <c r="V853"/>
      <c r="W853"/>
      <c r="X853"/>
      <c r="Y853"/>
      <c r="Z853"/>
      <c r="AA853"/>
      <c r="AB853"/>
      <c r="AC853"/>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row>
    <row r="854" spans="1:78">
      <c r="A854"/>
      <c r="B854"/>
      <c r="C854"/>
      <c r="D854"/>
      <c r="E854"/>
      <c r="F854"/>
      <c r="G854"/>
      <c r="H854"/>
      <c r="I854"/>
      <c r="J854"/>
      <c r="K854"/>
      <c r="L854"/>
      <c r="M854"/>
      <c r="N854"/>
      <c r="O854"/>
      <c r="P854"/>
      <c r="Q854"/>
      <c r="R854"/>
      <c r="S854"/>
      <c r="T854"/>
      <c r="U854"/>
      <c r="V854"/>
      <c r="W854"/>
      <c r="X854"/>
      <c r="Y854"/>
      <c r="Z854"/>
      <c r="AA854"/>
      <c r="AB854"/>
      <c r="AC854"/>
      <c r="AD854"/>
      <c r="AE854"/>
      <c r="AF854"/>
      <c r="AG854"/>
      <c r="AH854"/>
      <c r="AI854"/>
      <c r="AJ854"/>
      <c r="AK854"/>
      <c r="AL854"/>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row>
    <row r="855" spans="1:78">
      <c r="A855"/>
      <c r="B855"/>
      <c r="C855"/>
      <c r="D855"/>
      <c r="E855"/>
      <c r="F855"/>
      <c r="G855"/>
      <c r="H855"/>
      <c r="I855"/>
      <c r="J855"/>
      <c r="K855"/>
      <c r="L855"/>
      <c r="M855"/>
      <c r="N855"/>
      <c r="O855"/>
      <c r="P855"/>
      <c r="Q855"/>
      <c r="R855"/>
      <c r="S855"/>
      <c r="T855"/>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row>
    <row r="856" spans="1:78">
      <c r="A856"/>
      <c r="B856"/>
      <c r="C856"/>
      <c r="D856"/>
      <c r="E856"/>
      <c r="F856"/>
      <c r="G856"/>
      <c r="H856"/>
      <c r="I856"/>
      <c r="J856"/>
      <c r="K856"/>
      <c r="L856"/>
      <c r="M856"/>
      <c r="N856"/>
      <c r="O856"/>
      <c r="P856"/>
      <c r="Q856"/>
      <c r="R856"/>
      <c r="S856"/>
      <c r="T856"/>
      <c r="U856"/>
      <c r="V856"/>
      <c r="W856"/>
      <c r="X856"/>
      <c r="Y856"/>
      <c r="Z856"/>
      <c r="AA856"/>
      <c r="AB856"/>
      <c r="AC856"/>
      <c r="AD856"/>
      <c r="AE856"/>
      <c r="AF856"/>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row>
    <row r="857" spans="1:78">
      <c r="A857"/>
      <c r="B857"/>
      <c r="C857"/>
      <c r="D857"/>
      <c r="E857"/>
      <c r="F857"/>
      <c r="G857"/>
      <c r="H857"/>
      <c r="I857"/>
      <c r="J857"/>
      <c r="K857"/>
      <c r="L857"/>
      <c r="M857"/>
      <c r="N857"/>
      <c r="O857"/>
      <c r="P857"/>
      <c r="Q857"/>
      <c r="R857"/>
      <c r="S857"/>
      <c r="T857"/>
      <c r="U857"/>
      <c r="V857"/>
      <c r="W857"/>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row>
    <row r="858" spans="1:78">
      <c r="A858"/>
      <c r="B858"/>
      <c r="C858"/>
      <c r="D858"/>
      <c r="E858"/>
      <c r="F858"/>
      <c r="G858"/>
      <c r="H858"/>
      <c r="I858"/>
      <c r="J858"/>
      <c r="K858"/>
      <c r="L858"/>
      <c r="M858"/>
      <c r="N858"/>
      <c r="O858"/>
      <c r="P858"/>
      <c r="Q858"/>
      <c r="R858"/>
      <c r="S858"/>
      <c r="T858"/>
      <c r="U858"/>
      <c r="V858"/>
      <c r="W858"/>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row>
    <row r="859" spans="1:78">
      <c r="A859"/>
      <c r="B859"/>
      <c r="C859"/>
      <c r="D859"/>
      <c r="E859"/>
      <c r="F859"/>
      <c r="G859"/>
      <c r="H859"/>
      <c r="I859"/>
      <c r="J859"/>
      <c r="K859"/>
      <c r="L859"/>
      <c r="M859"/>
      <c r="N859"/>
      <c r="O859"/>
      <c r="P859"/>
      <c r="Q859"/>
      <c r="R859"/>
      <c r="S859"/>
      <c r="T859"/>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row>
    <row r="860" spans="1:78">
      <c r="A860"/>
      <c r="B860"/>
      <c r="C860"/>
      <c r="D860"/>
      <c r="E860"/>
      <c r="F860"/>
      <c r="G860"/>
      <c r="H860"/>
      <c r="I860"/>
      <c r="J860"/>
      <c r="K860"/>
      <c r="L860"/>
      <c r="M860"/>
      <c r="N860"/>
      <c r="O860"/>
      <c r="P860"/>
      <c r="Q860"/>
      <c r="R860"/>
      <c r="S860"/>
      <c r="T860"/>
      <c r="U860"/>
      <c r="V860"/>
      <c r="W860"/>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row>
    <row r="861" spans="1:78">
      <c r="A861"/>
      <c r="B861"/>
      <c r="C861"/>
      <c r="D861"/>
      <c r="E861"/>
      <c r="F861"/>
      <c r="G861"/>
      <c r="H861"/>
      <c r="I861"/>
      <c r="J861"/>
      <c r="K861"/>
      <c r="L861"/>
      <c r="M861"/>
      <c r="N861"/>
      <c r="O861"/>
      <c r="P861"/>
      <c r="Q861"/>
      <c r="R861"/>
      <c r="S861"/>
      <c r="T861"/>
      <c r="U861"/>
      <c r="V861"/>
      <c r="W861"/>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row>
    <row r="862" spans="1:78">
      <c r="A862"/>
      <c r="B862"/>
      <c r="C862"/>
      <c r="D862"/>
      <c r="E862"/>
      <c r="F862"/>
      <c r="G862"/>
      <c r="H862"/>
      <c r="I862"/>
      <c r="J862"/>
      <c r="K862"/>
      <c r="L862"/>
      <c r="M862"/>
      <c r="N862"/>
      <c r="O862"/>
      <c r="P862"/>
      <c r="Q862"/>
      <c r="R862"/>
      <c r="S862"/>
      <c r="T862"/>
      <c r="U862"/>
      <c r="V862"/>
      <c r="W862"/>
      <c r="X862"/>
      <c r="Y862"/>
      <c r="Z862"/>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row>
    <row r="863" spans="1:78">
      <c r="A863"/>
      <c r="B863"/>
      <c r="C863"/>
      <c r="D863"/>
      <c r="E863"/>
      <c r="F863"/>
      <c r="G863"/>
      <c r="H863"/>
      <c r="I863"/>
      <c r="J863"/>
      <c r="K863"/>
      <c r="L863"/>
      <c r="M863"/>
      <c r="N863"/>
      <c r="O863"/>
      <c r="P863"/>
      <c r="Q863"/>
      <c r="R863"/>
      <c r="S863"/>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row>
    <row r="864" spans="1:78">
      <c r="A864"/>
      <c r="B864"/>
      <c r="C864"/>
      <c r="D864"/>
      <c r="E864"/>
      <c r="F864"/>
      <c r="G864"/>
      <c r="H864"/>
      <c r="I864"/>
      <c r="J864"/>
      <c r="K864"/>
      <c r="L864"/>
      <c r="M864"/>
      <c r="N864"/>
      <c r="O864"/>
      <c r="P864"/>
      <c r="Q864"/>
      <c r="R864"/>
      <c r="S864"/>
      <c r="T864"/>
      <c r="U864"/>
      <c r="V864"/>
      <c r="W864"/>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row>
    <row r="865" spans="1:78">
      <c r="A865"/>
      <c r="B865"/>
      <c r="C865"/>
      <c r="D865"/>
      <c r="E865"/>
      <c r="F865"/>
      <c r="G865"/>
      <c r="H865"/>
      <c r="I865"/>
      <c r="J865"/>
      <c r="K865"/>
      <c r="L865"/>
      <c r="M865"/>
      <c r="N865"/>
      <c r="O865"/>
      <c r="P865"/>
      <c r="Q865"/>
      <c r="R865"/>
      <c r="S865"/>
      <c r="T865"/>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row>
    <row r="866" spans="1:78">
      <c r="A866"/>
      <c r="B866"/>
      <c r="C866"/>
      <c r="D866"/>
      <c r="E866"/>
      <c r="F866"/>
      <c r="G866"/>
      <c r="H866"/>
      <c r="I866"/>
      <c r="J866"/>
      <c r="K866"/>
      <c r="L866"/>
      <c r="M866"/>
      <c r="N866"/>
      <c r="O866"/>
      <c r="P866"/>
      <c r="Q866"/>
      <c r="R866"/>
      <c r="S866"/>
      <c r="T866"/>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row>
    <row r="867" spans="1:78">
      <c r="A867"/>
      <c r="B867"/>
      <c r="C867"/>
      <c r="D867"/>
      <c r="E867"/>
      <c r="F867"/>
      <c r="G867"/>
      <c r="H867"/>
      <c r="I867"/>
      <c r="J867"/>
      <c r="K867"/>
      <c r="L867"/>
      <c r="M867"/>
      <c r="N867"/>
      <c r="O867"/>
      <c r="P867"/>
      <c r="Q867"/>
      <c r="R867"/>
      <c r="S867"/>
      <c r="T867"/>
      <c r="U867"/>
      <c r="V867"/>
      <c r="W867"/>
      <c r="X867"/>
      <c r="Y867"/>
      <c r="Z867"/>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row>
    <row r="868" spans="1:78">
      <c r="A868"/>
      <c r="B868"/>
      <c r="C868"/>
      <c r="D868"/>
      <c r="E868"/>
      <c r="F868"/>
      <c r="G868"/>
      <c r="H868"/>
      <c r="I868"/>
      <c r="J868"/>
      <c r="K868"/>
      <c r="L868"/>
      <c r="M868"/>
      <c r="N868"/>
      <c r="O868"/>
      <c r="P868"/>
      <c r="Q868"/>
      <c r="R868"/>
      <c r="S868"/>
      <c r="T868"/>
      <c r="U868"/>
      <c r="V868"/>
      <c r="W868"/>
      <c r="X868"/>
      <c r="Y868"/>
      <c r="Z868"/>
      <c r="AA868"/>
      <c r="AB868"/>
      <c r="AC868"/>
      <c r="AD868"/>
      <c r="AE868"/>
      <c r="AF868"/>
      <c r="AG868"/>
      <c r="AH868"/>
      <c r="AI868"/>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row>
    <row r="869" spans="1:78">
      <c r="A869"/>
      <c r="B869"/>
      <c r="C869"/>
      <c r="D869"/>
      <c r="E869"/>
      <c r="F869"/>
      <c r="G869"/>
      <c r="H869"/>
      <c r="I869"/>
      <c r="J869"/>
      <c r="K869"/>
      <c r="L869"/>
      <c r="M869"/>
      <c r="N869"/>
      <c r="O869"/>
      <c r="P869"/>
      <c r="Q869"/>
      <c r="R869"/>
      <c r="S869"/>
      <c r="T869"/>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row>
    <row r="870" spans="1:78">
      <c r="A870"/>
      <c r="B870"/>
      <c r="C870"/>
      <c r="D870"/>
      <c r="E870"/>
      <c r="F870"/>
      <c r="G870"/>
      <c r="H870"/>
      <c r="I870"/>
      <c r="J870"/>
      <c r="K870"/>
      <c r="L870"/>
      <c r="M870"/>
      <c r="N870"/>
      <c r="O870"/>
      <c r="P870"/>
      <c r="Q870"/>
      <c r="R870"/>
      <c r="S870"/>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row>
    <row r="871" spans="1:78">
      <c r="A871"/>
      <c r="B871"/>
      <c r="C871"/>
      <c r="D871"/>
      <c r="E871"/>
      <c r="F871"/>
      <c r="G871"/>
      <c r="H871"/>
      <c r="I871"/>
      <c r="J871"/>
      <c r="K871"/>
      <c r="L871"/>
      <c r="M871"/>
      <c r="N871"/>
      <c r="O871"/>
      <c r="P871"/>
      <c r="Q871"/>
      <c r="R871"/>
      <c r="S871"/>
      <c r="T871"/>
      <c r="U871"/>
      <c r="V871"/>
      <c r="W871"/>
      <c r="X871"/>
      <c r="Y871"/>
      <c r="Z871"/>
      <c r="AA871"/>
      <c r="AB871"/>
      <c r="AC871"/>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row>
    <row r="872" spans="1:78">
      <c r="A872"/>
      <c r="B872"/>
      <c r="C872"/>
      <c r="D872"/>
      <c r="E872"/>
      <c r="F872"/>
      <c r="G872"/>
      <c r="H872"/>
      <c r="I872"/>
      <c r="J872"/>
      <c r="K872"/>
      <c r="L872"/>
      <c r="M872"/>
      <c r="N872"/>
      <c r="O872"/>
      <c r="P872"/>
      <c r="Q872"/>
      <c r="R872"/>
      <c r="S872"/>
      <c r="T872"/>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row>
    <row r="873" spans="1:78">
      <c r="A873"/>
      <c r="B873"/>
      <c r="C873"/>
      <c r="D873"/>
      <c r="E873"/>
      <c r="F873"/>
      <c r="G873"/>
      <c r="H873"/>
      <c r="I873"/>
      <c r="J873"/>
      <c r="K873"/>
      <c r="L873"/>
      <c r="M873"/>
      <c r="N873"/>
      <c r="O873"/>
      <c r="P873"/>
      <c r="Q873"/>
      <c r="R873"/>
      <c r="S873"/>
      <c r="T873"/>
      <c r="U873"/>
      <c r="V873"/>
      <c r="W873"/>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row>
    <row r="874" spans="1:78">
      <c r="A874"/>
      <c r="B874"/>
      <c r="C874"/>
      <c r="D874"/>
      <c r="E874"/>
      <c r="F874"/>
      <c r="G874"/>
      <c r="H874"/>
      <c r="I874"/>
      <c r="J874"/>
      <c r="K874"/>
      <c r="L874"/>
      <c r="M874"/>
      <c r="N874"/>
      <c r="O874"/>
      <c r="P874"/>
      <c r="Q874"/>
      <c r="R874"/>
      <c r="S874"/>
      <c r="T874"/>
      <c r="U874"/>
      <c r="V874"/>
      <c r="W874"/>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row>
    <row r="875" spans="1:78">
      <c r="A875"/>
      <c r="B875"/>
      <c r="C875"/>
      <c r="D875"/>
      <c r="E875"/>
      <c r="F875"/>
      <c r="G875"/>
      <c r="H875"/>
      <c r="I875"/>
      <c r="J875"/>
      <c r="K875"/>
      <c r="L875"/>
      <c r="M875"/>
      <c r="N875"/>
      <c r="O875"/>
      <c r="P875"/>
      <c r="Q875"/>
      <c r="R875"/>
      <c r="S875"/>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row>
    <row r="876" spans="1:78">
      <c r="A876"/>
      <c r="B876"/>
      <c r="C876"/>
      <c r="D876"/>
      <c r="E876"/>
      <c r="F876"/>
      <c r="G876"/>
      <c r="H876"/>
      <c r="I876"/>
      <c r="J876"/>
      <c r="K876"/>
      <c r="L876"/>
      <c r="M876"/>
      <c r="N876"/>
      <c r="O876"/>
      <c r="P876"/>
      <c r="Q876"/>
      <c r="R876"/>
      <c r="S876"/>
      <c r="T876"/>
      <c r="U876"/>
      <c r="V876"/>
      <c r="W876"/>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row>
    <row r="877" spans="1:78">
      <c r="A877"/>
      <c r="B877"/>
      <c r="C877"/>
      <c r="D877"/>
      <c r="E877"/>
      <c r="F877"/>
      <c r="G877"/>
      <c r="H877"/>
      <c r="I877"/>
      <c r="J877"/>
      <c r="K877"/>
      <c r="L877"/>
      <c r="M877"/>
      <c r="N877"/>
      <c r="O877"/>
      <c r="P877"/>
      <c r="Q877"/>
      <c r="R877"/>
      <c r="S877"/>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row>
    <row r="878" spans="1:78">
      <c r="A878"/>
      <c r="B878"/>
      <c r="C878"/>
      <c r="D878"/>
      <c r="E878"/>
      <c r="F878"/>
      <c r="G878"/>
      <c r="H878"/>
      <c r="I878"/>
      <c r="J878"/>
      <c r="K878"/>
      <c r="L878"/>
      <c r="M878"/>
      <c r="N878"/>
      <c r="O878"/>
      <c r="P878"/>
      <c r="Q878"/>
      <c r="R878"/>
      <c r="S878"/>
      <c r="T878"/>
      <c r="U878"/>
      <c r="V878"/>
      <c r="W878"/>
      <c r="X878"/>
      <c r="Y878"/>
      <c r="Z878"/>
      <c r="AA878"/>
      <c r="AB878"/>
      <c r="AC878"/>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row>
    <row r="879" spans="1:78">
      <c r="A879"/>
      <c r="B879"/>
      <c r="C879"/>
      <c r="D879"/>
      <c r="E879"/>
      <c r="F879"/>
      <c r="G879"/>
      <c r="H879"/>
      <c r="I879"/>
      <c r="J879"/>
      <c r="K879"/>
      <c r="L879"/>
      <c r="M879"/>
      <c r="N879"/>
      <c r="O879"/>
      <c r="P879"/>
      <c r="Q879"/>
      <c r="R879"/>
      <c r="S879"/>
      <c r="T879"/>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row>
    <row r="880" spans="1:78">
      <c r="A880"/>
      <c r="B880"/>
      <c r="C880"/>
      <c r="D880"/>
      <c r="E880"/>
      <c r="F880"/>
      <c r="G880"/>
      <c r="H880"/>
      <c r="I880"/>
      <c r="J880"/>
      <c r="K880"/>
      <c r="L880"/>
      <c r="M880"/>
      <c r="N880"/>
      <c r="O880"/>
      <c r="P880"/>
      <c r="Q880"/>
      <c r="R880"/>
      <c r="S880"/>
      <c r="T880"/>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row>
    <row r="881" spans="1:78">
      <c r="A881"/>
      <c r="B881"/>
      <c r="C881"/>
      <c r="D881"/>
      <c r="E881"/>
      <c r="F881"/>
      <c r="G881"/>
      <c r="H881"/>
      <c r="I881"/>
      <c r="J881"/>
      <c r="K881"/>
      <c r="L881"/>
      <c r="M881"/>
      <c r="N881"/>
      <c r="O881"/>
      <c r="P881"/>
      <c r="Q881"/>
      <c r="R881"/>
      <c r="S881"/>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row>
    <row r="882" spans="1:78">
      <c r="A882"/>
      <c r="B882"/>
      <c r="C882"/>
      <c r="D882"/>
      <c r="E882"/>
      <c r="F882"/>
      <c r="G882"/>
      <c r="H882"/>
      <c r="I882"/>
      <c r="J882"/>
      <c r="K882"/>
      <c r="L882"/>
      <c r="M882"/>
      <c r="N882"/>
      <c r="O882"/>
      <c r="P882"/>
      <c r="Q882"/>
      <c r="R882"/>
      <c r="S882"/>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row>
    <row r="883" spans="1:78">
      <c r="A883"/>
      <c r="B883"/>
      <c r="C883"/>
      <c r="D883"/>
      <c r="E883"/>
      <c r="F883"/>
      <c r="G883"/>
      <c r="H883"/>
      <c r="I883"/>
      <c r="J883"/>
      <c r="K883"/>
      <c r="L883"/>
      <c r="M883"/>
      <c r="N883"/>
      <c r="O883"/>
      <c r="P883"/>
      <c r="Q883"/>
      <c r="R883"/>
      <c r="S883"/>
      <c r="T883"/>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row>
    <row r="884" spans="1:78">
      <c r="A884"/>
      <c r="B884"/>
      <c r="C884"/>
      <c r="D884"/>
      <c r="E884"/>
      <c r="F884"/>
      <c r="G884"/>
      <c r="H884"/>
      <c r="I884"/>
      <c r="J884"/>
      <c r="K884"/>
      <c r="L884"/>
      <c r="M884"/>
      <c r="N884"/>
      <c r="O884"/>
      <c r="P884"/>
      <c r="Q884"/>
      <c r="R884"/>
      <c r="S884"/>
      <c r="T884"/>
      <c r="U884"/>
      <c r="V884"/>
      <c r="W884"/>
      <c r="X884"/>
      <c r="Y884"/>
      <c r="Z884"/>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row>
    <row r="885" spans="1:78">
      <c r="A885"/>
      <c r="B885"/>
      <c r="C885"/>
      <c r="D885"/>
      <c r="E885"/>
      <c r="F885"/>
      <c r="G885"/>
      <c r="H885"/>
      <c r="I885"/>
      <c r="J885"/>
      <c r="K885"/>
      <c r="L885"/>
      <c r="M885"/>
      <c r="N885"/>
      <c r="O885"/>
      <c r="P885"/>
      <c r="Q885"/>
      <c r="R885"/>
      <c r="S885"/>
      <c r="T885"/>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row>
    <row r="886" spans="1:78">
      <c r="A886"/>
      <c r="B886"/>
      <c r="C886"/>
      <c r="D886"/>
      <c r="E886"/>
      <c r="F886"/>
      <c r="G886"/>
      <c r="H886"/>
      <c r="I886"/>
      <c r="J886"/>
      <c r="K886"/>
      <c r="L886"/>
      <c r="M886"/>
      <c r="N886"/>
      <c r="O886"/>
      <c r="P886"/>
      <c r="Q886"/>
      <c r="R886"/>
      <c r="S886"/>
      <c r="T886"/>
      <c r="U886"/>
      <c r="V886"/>
      <c r="W886"/>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row>
    <row r="887" spans="1:78">
      <c r="A887"/>
      <c r="B887"/>
      <c r="C887"/>
      <c r="D887"/>
      <c r="E887"/>
      <c r="F887"/>
      <c r="G887"/>
      <c r="H887"/>
      <c r="I887"/>
      <c r="J887"/>
      <c r="K887"/>
      <c r="L887"/>
      <c r="M887"/>
      <c r="N887"/>
      <c r="O887"/>
      <c r="P887"/>
      <c r="Q887"/>
      <c r="R887"/>
      <c r="S887"/>
      <c r="T887"/>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row>
    <row r="888" spans="1:78">
      <c r="A888"/>
      <c r="B888"/>
      <c r="C888"/>
      <c r="D888"/>
      <c r="E888"/>
      <c r="F888"/>
      <c r="G888"/>
      <c r="H888"/>
      <c r="I888"/>
      <c r="J888"/>
      <c r="K888"/>
      <c r="L888"/>
      <c r="M888"/>
      <c r="N888"/>
      <c r="O888"/>
      <c r="P888"/>
      <c r="Q888"/>
      <c r="R888"/>
      <c r="S888"/>
      <c r="T888"/>
      <c r="U888"/>
      <c r="V888"/>
      <c r="W888"/>
      <c r="X888"/>
      <c r="Y888"/>
      <c r="Z888"/>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row>
    <row r="889" spans="1:78">
      <c r="A889"/>
      <c r="B889"/>
      <c r="C889"/>
      <c r="D889"/>
      <c r="E889"/>
      <c r="F889"/>
      <c r="G889"/>
      <c r="H889"/>
      <c r="I889"/>
      <c r="J889"/>
      <c r="K889"/>
      <c r="L889"/>
      <c r="M889"/>
      <c r="N889"/>
      <c r="O889"/>
      <c r="P889"/>
      <c r="Q889"/>
      <c r="R889"/>
      <c r="S889"/>
      <c r="T889"/>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row>
    <row r="890" spans="1:78">
      <c r="A890"/>
      <c r="B890"/>
      <c r="C890"/>
      <c r="D890"/>
      <c r="E890"/>
      <c r="F890"/>
      <c r="G890"/>
      <c r="H890"/>
      <c r="I890"/>
      <c r="J890"/>
      <c r="K890"/>
      <c r="L890"/>
      <c r="M890"/>
      <c r="N890"/>
      <c r="O890"/>
      <c r="P890"/>
      <c r="Q890"/>
      <c r="R890"/>
      <c r="S890"/>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row>
    <row r="891" spans="1:78">
      <c r="A891"/>
      <c r="B891"/>
      <c r="C891"/>
      <c r="D891"/>
      <c r="E891"/>
      <c r="F891"/>
      <c r="G891"/>
      <c r="H891"/>
      <c r="I891"/>
      <c r="J891"/>
      <c r="K891"/>
      <c r="L891"/>
      <c r="M891"/>
      <c r="N891"/>
      <c r="O891"/>
      <c r="P891"/>
      <c r="Q891"/>
      <c r="R891"/>
      <c r="S891"/>
      <c r="T891"/>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row>
    <row r="892" spans="1:78">
      <c r="A892"/>
      <c r="B892"/>
      <c r="C892"/>
      <c r="D892"/>
      <c r="E892"/>
      <c r="F892"/>
      <c r="G892"/>
      <c r="H892"/>
      <c r="I892"/>
      <c r="J892"/>
      <c r="K892"/>
      <c r="L892"/>
      <c r="M892"/>
      <c r="N892"/>
      <c r="O892"/>
      <c r="P892"/>
      <c r="Q892"/>
      <c r="R892"/>
      <c r="S892"/>
      <c r="T892"/>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row>
    <row r="893" spans="1:78">
      <c r="A893"/>
      <c r="B893"/>
      <c r="C893"/>
      <c r="D893"/>
      <c r="E893"/>
      <c r="F893"/>
      <c r="G893"/>
      <c r="H893"/>
      <c r="I893"/>
      <c r="J893"/>
      <c r="K893"/>
      <c r="L893"/>
      <c r="M893"/>
      <c r="N893"/>
      <c r="O893"/>
      <c r="P893"/>
      <c r="Q893"/>
      <c r="R893"/>
      <c r="S893"/>
      <c r="T893"/>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row>
    <row r="894" spans="1:78">
      <c r="A894"/>
      <c r="B894"/>
      <c r="C894"/>
      <c r="D894"/>
      <c r="E894"/>
      <c r="F894"/>
      <c r="G894"/>
      <c r="H894"/>
      <c r="I894"/>
      <c r="J894"/>
      <c r="K894"/>
      <c r="L894"/>
      <c r="M894"/>
      <c r="N894"/>
      <c r="O894"/>
      <c r="P894"/>
      <c r="Q894"/>
      <c r="R894"/>
      <c r="S894"/>
      <c r="T894"/>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c r="BR894"/>
      <c r="BS894"/>
      <c r="BT894"/>
      <c r="BU894"/>
      <c r="BV894"/>
      <c r="BW894"/>
      <c r="BX894"/>
      <c r="BY894"/>
      <c r="BZ894"/>
    </row>
    <row r="895" spans="1:78">
      <c r="A895"/>
      <c r="B895"/>
      <c r="C895"/>
      <c r="D895"/>
      <c r="E895"/>
      <c r="F895"/>
      <c r="G895"/>
      <c r="H895"/>
      <c r="I895"/>
      <c r="J895"/>
      <c r="K895"/>
      <c r="L895"/>
      <c r="M895"/>
      <c r="N895"/>
      <c r="O895"/>
      <c r="P895"/>
      <c r="Q895"/>
      <c r="R895"/>
      <c r="S895"/>
      <c r="T895"/>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row>
    <row r="896" spans="1:78">
      <c r="A896"/>
      <c r="B896"/>
      <c r="C896"/>
      <c r="D896"/>
      <c r="E896"/>
      <c r="F896"/>
      <c r="G896"/>
      <c r="H896"/>
      <c r="I896"/>
      <c r="J896"/>
      <c r="K896"/>
      <c r="L896"/>
      <c r="M896"/>
      <c r="N896"/>
      <c r="O896"/>
      <c r="P896"/>
      <c r="Q896"/>
      <c r="R896"/>
      <c r="S896"/>
      <c r="T896"/>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row>
    <row r="897" spans="1:78">
      <c r="A897"/>
      <c r="B897"/>
      <c r="C897"/>
      <c r="D897"/>
      <c r="E897"/>
      <c r="F897"/>
      <c r="G897"/>
      <c r="H897"/>
      <c r="I897"/>
      <c r="J897"/>
      <c r="K897"/>
      <c r="L897"/>
      <c r="M897"/>
      <c r="N897"/>
      <c r="O897"/>
      <c r="P897"/>
      <c r="Q897"/>
      <c r="R897"/>
      <c r="S897"/>
      <c r="T897"/>
      <c r="U897"/>
      <c r="V897"/>
      <c r="W897"/>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row>
    <row r="898" spans="1:78">
      <c r="A898"/>
      <c r="B898"/>
      <c r="C898"/>
      <c r="D898"/>
      <c r="E898"/>
      <c r="F898"/>
      <c r="G898"/>
      <c r="H898"/>
      <c r="I898"/>
      <c r="J898"/>
      <c r="K898"/>
      <c r="L898"/>
      <c r="M898"/>
      <c r="N898"/>
      <c r="O898"/>
      <c r="P898"/>
      <c r="Q898"/>
      <c r="R898"/>
      <c r="S898"/>
      <c r="T898"/>
      <c r="U898"/>
      <c r="V898"/>
      <c r="W898"/>
      <c r="X898"/>
      <c r="Y898"/>
      <c r="Z898"/>
      <c r="AA898"/>
      <c r="AB898"/>
      <c r="AC898"/>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c r="BS898"/>
      <c r="BT898"/>
      <c r="BU898"/>
      <c r="BV898"/>
      <c r="BW898"/>
      <c r="BX898"/>
      <c r="BY898"/>
      <c r="BZ898"/>
    </row>
    <row r="899" spans="1:78">
      <c r="A899"/>
      <c r="B899"/>
      <c r="C899"/>
      <c r="D899"/>
      <c r="E899"/>
      <c r="F899"/>
      <c r="G899"/>
      <c r="H899"/>
      <c r="I899"/>
      <c r="J899"/>
      <c r="K899"/>
      <c r="L899"/>
      <c r="M899"/>
      <c r="N899"/>
      <c r="O899"/>
      <c r="P899"/>
      <c r="Q899"/>
      <c r="R899"/>
      <c r="S899"/>
      <c r="T899"/>
      <c r="U899"/>
      <c r="V899"/>
      <c r="W899"/>
      <c r="X899"/>
      <c r="Y899"/>
      <c r="Z899"/>
      <c r="AA899"/>
      <c r="AB899"/>
      <c r="AC899"/>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row>
    <row r="900" spans="1:78">
      <c r="A900"/>
      <c r="B900"/>
      <c r="C900"/>
      <c r="D900"/>
      <c r="E900"/>
      <c r="F900"/>
      <c r="G900"/>
      <c r="H900"/>
      <c r="I900"/>
      <c r="J900"/>
      <c r="K900"/>
      <c r="L900"/>
      <c r="M900"/>
      <c r="N900"/>
      <c r="O900"/>
      <c r="P900"/>
      <c r="Q900"/>
      <c r="R900"/>
      <c r="S900"/>
      <c r="T900"/>
      <c r="U900"/>
      <c r="V900"/>
      <c r="W900"/>
      <c r="X900"/>
      <c r="Y900"/>
      <c r="Z900"/>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row>
    <row r="901" spans="1:78">
      <c r="A901"/>
      <c r="B901"/>
      <c r="C901"/>
      <c r="D901"/>
      <c r="E901"/>
      <c r="F901"/>
      <c r="G901"/>
      <c r="H901"/>
      <c r="I901"/>
      <c r="J901"/>
      <c r="K901"/>
      <c r="L901"/>
      <c r="M901"/>
      <c r="N901"/>
      <c r="O901"/>
      <c r="P901"/>
      <c r="Q901"/>
      <c r="R901"/>
      <c r="S901"/>
      <c r="T901"/>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row>
    <row r="902" spans="1:78">
      <c r="A902"/>
      <c r="B902"/>
      <c r="C902"/>
      <c r="D902"/>
      <c r="E902"/>
      <c r="F902"/>
      <c r="G902"/>
      <c r="H902"/>
      <c r="I902"/>
      <c r="J902"/>
      <c r="K902"/>
      <c r="L902"/>
      <c r="M902"/>
      <c r="N902"/>
      <c r="O902"/>
      <c r="P902"/>
      <c r="Q902"/>
      <c r="R902"/>
      <c r="S902"/>
      <c r="T902"/>
      <c r="U902"/>
      <c r="V902"/>
      <c r="W902"/>
      <c r="X902"/>
      <c r="Y902"/>
      <c r="Z902"/>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row>
    <row r="903" spans="1:78">
      <c r="A903"/>
      <c r="B903"/>
      <c r="C903"/>
      <c r="D903"/>
      <c r="E903"/>
      <c r="F903"/>
      <c r="G903"/>
      <c r="H903"/>
      <c r="I903"/>
      <c r="J903"/>
      <c r="K903"/>
      <c r="L903"/>
      <c r="M903"/>
      <c r="N903"/>
      <c r="O903"/>
      <c r="P903"/>
      <c r="Q903"/>
      <c r="R903"/>
      <c r="S903"/>
      <c r="T903"/>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row>
    <row r="904" spans="1:78">
      <c r="A904"/>
      <c r="B904"/>
      <c r="C904"/>
      <c r="D904"/>
      <c r="E904"/>
      <c r="F904"/>
      <c r="G904"/>
      <c r="H904"/>
      <c r="I904"/>
      <c r="J904"/>
      <c r="K904"/>
      <c r="L904"/>
      <c r="M904"/>
      <c r="N904"/>
      <c r="O904"/>
      <c r="P904"/>
      <c r="Q904"/>
      <c r="R904"/>
      <c r="S904"/>
      <c r="T904"/>
      <c r="U904"/>
      <c r="V904"/>
      <c r="W904"/>
      <c r="X904"/>
      <c r="Y904"/>
      <c r="Z904"/>
      <c r="AA904"/>
      <c r="AB904"/>
      <c r="AC904"/>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row>
    <row r="905" spans="1:78">
      <c r="A905"/>
      <c r="B905"/>
      <c r="C905"/>
      <c r="D905"/>
      <c r="E905"/>
      <c r="F905"/>
      <c r="G905"/>
      <c r="H905"/>
      <c r="I905"/>
      <c r="J905"/>
      <c r="K905"/>
      <c r="L905"/>
      <c r="M905"/>
      <c r="N905"/>
      <c r="O905"/>
      <c r="P905"/>
      <c r="Q905"/>
      <c r="R905"/>
      <c r="S905"/>
      <c r="T905"/>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row>
    <row r="906" spans="1:78">
      <c r="A906"/>
      <c r="B906"/>
      <c r="C906"/>
      <c r="D906"/>
      <c r="E906"/>
      <c r="F906"/>
      <c r="G906"/>
      <c r="H906"/>
      <c r="I906"/>
      <c r="J906"/>
      <c r="K906"/>
      <c r="L906"/>
      <c r="M906"/>
      <c r="N906"/>
      <c r="O906"/>
      <c r="P906"/>
      <c r="Q906"/>
      <c r="R906"/>
      <c r="S906"/>
      <c r="T906"/>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c r="BX906"/>
      <c r="BY906"/>
      <c r="BZ906"/>
    </row>
    <row r="907" spans="1:78">
      <c r="A907"/>
      <c r="B907"/>
      <c r="C907"/>
      <c r="D907"/>
      <c r="E907"/>
      <c r="F907"/>
      <c r="G907"/>
      <c r="H907"/>
      <c r="I907"/>
      <c r="J907"/>
      <c r="K907"/>
      <c r="L907"/>
      <c r="M907"/>
      <c r="N907"/>
      <c r="O907"/>
      <c r="P907"/>
      <c r="Q907"/>
      <c r="R907"/>
      <c r="S907"/>
      <c r="T907"/>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c r="BX907"/>
      <c r="BY907"/>
      <c r="BZ907"/>
    </row>
    <row r="908" spans="1:78">
      <c r="A908"/>
      <c r="B908"/>
      <c r="C908"/>
      <c r="D908"/>
      <c r="E908"/>
      <c r="F908"/>
      <c r="G908"/>
      <c r="H908"/>
      <c r="I908"/>
      <c r="J908"/>
      <c r="K908"/>
      <c r="L908"/>
      <c r="M908"/>
      <c r="N908"/>
      <c r="O908"/>
      <c r="P908"/>
      <c r="Q908"/>
      <c r="R908"/>
      <c r="S908"/>
      <c r="T908"/>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row>
    <row r="909" spans="1:78">
      <c r="A909"/>
      <c r="B909"/>
      <c r="C909"/>
      <c r="D909"/>
      <c r="E909"/>
      <c r="F909"/>
      <c r="G909"/>
      <c r="H909"/>
      <c r="I909"/>
      <c r="J909"/>
      <c r="K909"/>
      <c r="L909"/>
      <c r="M909"/>
      <c r="N909"/>
      <c r="O909"/>
      <c r="P909"/>
      <c r="Q909"/>
      <c r="R909"/>
      <c r="S909"/>
      <c r="T909"/>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row>
    <row r="910" spans="1:78">
      <c r="A910"/>
      <c r="B910"/>
      <c r="C910"/>
      <c r="D910"/>
      <c r="E910"/>
      <c r="F910"/>
      <c r="G910"/>
      <c r="H910"/>
      <c r="I910"/>
      <c r="J910"/>
      <c r="K910"/>
      <c r="L910"/>
      <c r="M910"/>
      <c r="N910"/>
      <c r="O910"/>
      <c r="P910"/>
      <c r="Q910"/>
      <c r="R910"/>
      <c r="S910"/>
      <c r="T910"/>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row>
    <row r="911" spans="1:78">
      <c r="A911"/>
      <c r="B911"/>
      <c r="C911"/>
      <c r="D911"/>
      <c r="E911"/>
      <c r="F911"/>
      <c r="G911"/>
      <c r="H911"/>
      <c r="I911"/>
      <c r="J911"/>
      <c r="K911"/>
      <c r="L911"/>
      <c r="M911"/>
      <c r="N911"/>
      <c r="O911"/>
      <c r="P911"/>
      <c r="Q911"/>
      <c r="R911"/>
      <c r="S911"/>
      <c r="T911"/>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row>
    <row r="912" spans="1:78">
      <c r="A912"/>
      <c r="B912"/>
      <c r="C912"/>
      <c r="D912"/>
      <c r="E912"/>
      <c r="F912"/>
      <c r="G912"/>
      <c r="H912"/>
      <c r="I912"/>
      <c r="J912"/>
      <c r="K912"/>
      <c r="L912"/>
      <c r="M912"/>
      <c r="N912"/>
      <c r="O912"/>
      <c r="P912"/>
      <c r="Q912"/>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c r="BS912"/>
      <c r="BT912"/>
      <c r="BU912"/>
      <c r="BV912"/>
      <c r="BW912"/>
      <c r="BX912"/>
      <c r="BY912"/>
      <c r="BZ912"/>
    </row>
    <row r="913" spans="1:78">
      <c r="A913"/>
      <c r="B913"/>
      <c r="C913"/>
      <c r="D913"/>
      <c r="E913"/>
      <c r="F913"/>
      <c r="G913"/>
      <c r="H913"/>
      <c r="I913"/>
      <c r="J913"/>
      <c r="K913"/>
      <c r="L913"/>
      <c r="M913"/>
      <c r="N913"/>
      <c r="O913"/>
      <c r="P913"/>
      <c r="Q913"/>
      <c r="R913"/>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row>
    <row r="914" spans="1:78">
      <c r="A914"/>
      <c r="B914"/>
      <c r="C914"/>
      <c r="D914"/>
      <c r="E914"/>
      <c r="F914"/>
      <c r="G914"/>
      <c r="H914"/>
      <c r="I914"/>
      <c r="J914"/>
      <c r="K914"/>
      <c r="L914"/>
      <c r="M914"/>
      <c r="N914"/>
      <c r="O914"/>
      <c r="P914"/>
      <c r="Q914"/>
      <c r="R914"/>
      <c r="S914"/>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c r="BX914"/>
      <c r="BY914"/>
      <c r="BZ914"/>
    </row>
    <row r="915" spans="1:78">
      <c r="A915"/>
      <c r="B915"/>
      <c r="C915"/>
      <c r="D915"/>
      <c r="E915"/>
      <c r="F915"/>
      <c r="G915"/>
      <c r="H915"/>
      <c r="I915"/>
      <c r="J915"/>
      <c r="K915"/>
      <c r="L915"/>
      <c r="M915"/>
      <c r="N915"/>
      <c r="O915"/>
      <c r="P915"/>
      <c r="Q915"/>
      <c r="R915"/>
      <c r="S915"/>
      <c r="T915"/>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row>
    <row r="916" spans="1:78">
      <c r="A916"/>
      <c r="B916"/>
      <c r="C916"/>
      <c r="D916"/>
      <c r="E916"/>
      <c r="F916"/>
      <c r="G916"/>
      <c r="H916"/>
      <c r="I916"/>
      <c r="J916"/>
      <c r="K916"/>
      <c r="L916"/>
      <c r="M916"/>
      <c r="N916"/>
      <c r="O916"/>
      <c r="P916"/>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row>
    <row r="917" spans="1:78">
      <c r="A917"/>
      <c r="B917"/>
      <c r="C917"/>
      <c r="D917"/>
      <c r="E917"/>
      <c r="F917"/>
      <c r="G917"/>
      <c r="H917"/>
      <c r="I917"/>
      <c r="J917"/>
      <c r="K917"/>
      <c r="L917"/>
      <c r="M917"/>
      <c r="N917"/>
      <c r="O917"/>
      <c r="P917"/>
      <c r="Q917"/>
      <c r="R917"/>
      <c r="S917"/>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c r="BR917"/>
      <c r="BS917"/>
      <c r="BT917"/>
      <c r="BU917"/>
      <c r="BV917"/>
      <c r="BW917"/>
      <c r="BX917"/>
      <c r="BY917"/>
      <c r="BZ917"/>
    </row>
    <row r="918" spans="1:78">
      <c r="A918"/>
      <c r="B918"/>
      <c r="C918"/>
      <c r="D918"/>
      <c r="E918"/>
      <c r="F918"/>
      <c r="G918"/>
      <c r="H918"/>
      <c r="I918"/>
      <c r="J918"/>
      <c r="K918"/>
      <c r="L918"/>
      <c r="M918"/>
      <c r="N918"/>
      <c r="O918"/>
      <c r="P918"/>
      <c r="Q918"/>
      <c r="R918"/>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c r="BS918"/>
      <c r="BT918"/>
      <c r="BU918"/>
      <c r="BV918"/>
      <c r="BW918"/>
      <c r="BX918"/>
      <c r="BY918"/>
      <c r="BZ918"/>
    </row>
    <row r="919" spans="1:78">
      <c r="A919"/>
      <c r="B919"/>
      <c r="C919"/>
      <c r="D919"/>
      <c r="E919"/>
      <c r="F919"/>
      <c r="G919"/>
      <c r="H919"/>
      <c r="I919"/>
      <c r="J919"/>
      <c r="K919"/>
      <c r="L919"/>
      <c r="M919"/>
      <c r="N919"/>
      <c r="O919"/>
      <c r="P919"/>
      <c r="Q919"/>
      <c r="R919"/>
      <c r="S919"/>
      <c r="T919"/>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c r="BS919"/>
      <c r="BT919"/>
      <c r="BU919"/>
      <c r="BV919"/>
      <c r="BW919"/>
      <c r="BX919"/>
      <c r="BY919"/>
      <c r="BZ919"/>
    </row>
    <row r="920" spans="1:78">
      <c r="A920"/>
      <c r="B920"/>
      <c r="C920"/>
      <c r="D920"/>
      <c r="E920"/>
      <c r="F920"/>
      <c r="G920"/>
      <c r="H920"/>
      <c r="I920"/>
      <c r="J920"/>
      <c r="K920"/>
      <c r="L920"/>
      <c r="M920"/>
      <c r="N920"/>
      <c r="O920"/>
      <c r="P920"/>
      <c r="Q920"/>
      <c r="R920"/>
      <c r="S920"/>
      <c r="T920"/>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c r="BS920"/>
      <c r="BT920"/>
      <c r="BU920"/>
      <c r="BV920"/>
      <c r="BW920"/>
      <c r="BX920"/>
      <c r="BY920"/>
      <c r="BZ920"/>
    </row>
    <row r="921" spans="1:78">
      <c r="A921"/>
      <c r="B921"/>
      <c r="C921"/>
      <c r="D921"/>
      <c r="E921"/>
      <c r="F921"/>
      <c r="G921"/>
      <c r="H921"/>
      <c r="I921"/>
      <c r="J921"/>
      <c r="K921"/>
      <c r="L921"/>
      <c r="M921"/>
      <c r="N921"/>
      <c r="O921"/>
      <c r="P921"/>
      <c r="Q921"/>
      <c r="R921"/>
      <c r="S921"/>
      <c r="T921"/>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c r="BX921"/>
      <c r="BY921"/>
      <c r="BZ921"/>
    </row>
    <row r="922" spans="1:78">
      <c r="A922"/>
      <c r="B922"/>
      <c r="C922"/>
      <c r="D922"/>
      <c r="E922"/>
      <c r="F922"/>
      <c r="G922"/>
      <c r="H922"/>
      <c r="I922"/>
      <c r="J922"/>
      <c r="K922"/>
      <c r="L922"/>
      <c r="M922"/>
      <c r="N922"/>
      <c r="O922"/>
      <c r="P922"/>
      <c r="Q922"/>
      <c r="R922"/>
      <c r="S922"/>
      <c r="T922"/>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row>
    <row r="923" spans="1:78">
      <c r="A923"/>
      <c r="B923"/>
      <c r="C923"/>
      <c r="D923"/>
      <c r="E923"/>
      <c r="F923"/>
      <c r="G923"/>
      <c r="H923"/>
      <c r="I923"/>
      <c r="J923"/>
      <c r="K923"/>
      <c r="L923"/>
      <c r="M923"/>
      <c r="N923"/>
      <c r="O923"/>
      <c r="P923"/>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row>
    <row r="924" spans="1:78">
      <c r="A924"/>
      <c r="B924"/>
      <c r="C924"/>
      <c r="D924"/>
      <c r="E924"/>
      <c r="F924"/>
      <c r="G924"/>
      <c r="H924"/>
      <c r="I924"/>
      <c r="J924"/>
      <c r="K924"/>
      <c r="L924"/>
      <c r="M924"/>
      <c r="N924"/>
      <c r="O924"/>
      <c r="P924"/>
      <c r="Q924"/>
      <c r="R924"/>
      <c r="S924"/>
      <c r="T924"/>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row>
    <row r="925" spans="1:78">
      <c r="A925"/>
      <c r="B925"/>
      <c r="C925"/>
      <c r="D925"/>
      <c r="E925"/>
      <c r="F925"/>
      <c r="G925"/>
      <c r="H925"/>
      <c r="I925"/>
      <c r="J925"/>
      <c r="K925"/>
      <c r="L925"/>
      <c r="M925"/>
      <c r="N925"/>
      <c r="O925"/>
      <c r="P925"/>
      <c r="Q925"/>
      <c r="R925"/>
      <c r="S925"/>
      <c r="T925"/>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c r="BS925"/>
      <c r="BT925"/>
      <c r="BU925"/>
      <c r="BV925"/>
      <c r="BW925"/>
      <c r="BX925"/>
      <c r="BY925"/>
      <c r="BZ925"/>
    </row>
    <row r="926" spans="1:78">
      <c r="A926"/>
      <c r="B926"/>
      <c r="C926"/>
      <c r="D926"/>
      <c r="E926"/>
      <c r="F926"/>
      <c r="G926"/>
      <c r="H926"/>
      <c r="I926"/>
      <c r="J926"/>
      <c r="K926"/>
      <c r="L926"/>
      <c r="M926"/>
      <c r="N926"/>
      <c r="O926"/>
      <c r="P926"/>
      <c r="Q926"/>
      <c r="R926"/>
      <c r="S926"/>
      <c r="T926"/>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c r="BS926"/>
      <c r="BT926"/>
      <c r="BU926"/>
      <c r="BV926"/>
      <c r="BW926"/>
      <c r="BX926"/>
      <c r="BY926"/>
      <c r="BZ926"/>
    </row>
    <row r="927" spans="1:78">
      <c r="A927"/>
      <c r="B927"/>
      <c r="C927"/>
      <c r="D927"/>
      <c r="E927"/>
      <c r="F927"/>
      <c r="G927"/>
      <c r="H927"/>
      <c r="I927"/>
      <c r="J927"/>
      <c r="K927"/>
      <c r="L927"/>
      <c r="M927"/>
      <c r="N927"/>
      <c r="O927"/>
      <c r="P927"/>
      <c r="Q927"/>
      <c r="R927"/>
      <c r="S927"/>
      <c r="T927"/>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row>
    <row r="928" spans="1:78">
      <c r="A928"/>
      <c r="B928"/>
      <c r="C928"/>
      <c r="D928"/>
      <c r="E928"/>
      <c r="F928"/>
      <c r="G928"/>
      <c r="H928"/>
      <c r="I928"/>
      <c r="J928"/>
      <c r="K928"/>
      <c r="L928"/>
      <c r="M928"/>
      <c r="N928"/>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c r="BX928"/>
      <c r="BY928"/>
      <c r="BZ928"/>
    </row>
    <row r="929" spans="1:78">
      <c r="A929"/>
      <c r="B929"/>
      <c r="C929"/>
      <c r="D929"/>
      <c r="E929"/>
      <c r="F929"/>
      <c r="G929"/>
      <c r="H929"/>
      <c r="I929"/>
      <c r="J929"/>
      <c r="K929"/>
      <c r="L929"/>
      <c r="M929"/>
      <c r="N929"/>
      <c r="O929"/>
      <c r="P929"/>
      <c r="Q929"/>
      <c r="R929"/>
      <c r="S929"/>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c r="BX929"/>
      <c r="BY929"/>
      <c r="BZ929"/>
    </row>
    <row r="930" spans="1:78">
      <c r="A930"/>
      <c r="B930"/>
      <c r="C930"/>
      <c r="D930"/>
      <c r="E930"/>
      <c r="F930"/>
      <c r="G930"/>
      <c r="H930"/>
      <c r="I930"/>
      <c r="J930"/>
      <c r="K930"/>
      <c r="L930"/>
      <c r="M930"/>
      <c r="N930"/>
      <c r="O930"/>
      <c r="P930"/>
      <c r="Q930"/>
      <c r="R930"/>
      <c r="S930"/>
      <c r="T930"/>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c r="BR930"/>
      <c r="BS930"/>
      <c r="BT930"/>
      <c r="BU930"/>
      <c r="BV930"/>
      <c r="BW930"/>
      <c r="BX930"/>
      <c r="BY930"/>
      <c r="BZ930"/>
    </row>
    <row r="931" spans="1:78">
      <c r="A931"/>
      <c r="B931"/>
      <c r="C931"/>
      <c r="D931"/>
      <c r="E931"/>
      <c r="F931"/>
      <c r="G931"/>
      <c r="H931"/>
      <c r="I931"/>
      <c r="J931"/>
      <c r="K931"/>
      <c r="L931"/>
      <c r="M931"/>
      <c r="N931"/>
      <c r="O931"/>
      <c r="P931"/>
      <c r="Q931"/>
      <c r="R931"/>
      <c r="S931"/>
      <c r="T931"/>
      <c r="U931"/>
      <c r="V931"/>
      <c r="W931"/>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c r="BS931"/>
      <c r="BT931"/>
      <c r="BU931"/>
      <c r="BV931"/>
      <c r="BW931"/>
      <c r="BX931"/>
      <c r="BY931"/>
      <c r="BZ931"/>
    </row>
    <row r="932" spans="1:78">
      <c r="A932"/>
      <c r="B932"/>
      <c r="C932"/>
      <c r="D932"/>
      <c r="E932"/>
      <c r="F932"/>
      <c r="G932"/>
      <c r="H932"/>
      <c r="I932"/>
      <c r="J932"/>
      <c r="K932"/>
      <c r="L932"/>
      <c r="M932"/>
      <c r="N932"/>
      <c r="O932"/>
      <c r="P932"/>
      <c r="Q932"/>
      <c r="R932"/>
      <c r="S932"/>
      <c r="T932"/>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c r="BR932"/>
      <c r="BS932"/>
      <c r="BT932"/>
      <c r="BU932"/>
      <c r="BV932"/>
      <c r="BW932"/>
      <c r="BX932"/>
      <c r="BY932"/>
      <c r="BZ932"/>
    </row>
    <row r="933" spans="1:78">
      <c r="A933"/>
      <c r="B933"/>
      <c r="C933"/>
      <c r="D933"/>
      <c r="E933"/>
      <c r="F933"/>
      <c r="G933"/>
      <c r="H933"/>
      <c r="I933"/>
      <c r="J933"/>
      <c r="K933"/>
      <c r="L933"/>
      <c r="M933"/>
      <c r="N933"/>
      <c r="O933"/>
      <c r="P933"/>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c r="BX933"/>
      <c r="BY933"/>
      <c r="BZ933"/>
    </row>
    <row r="934" spans="1:78">
      <c r="A934"/>
      <c r="B934"/>
      <c r="C934"/>
      <c r="D934"/>
      <c r="E934"/>
      <c r="F934"/>
      <c r="G934"/>
      <c r="H934"/>
      <c r="I934"/>
      <c r="J934"/>
      <c r="K934"/>
      <c r="L934"/>
      <c r="M934"/>
      <c r="N934"/>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c r="BS934"/>
      <c r="BT934"/>
      <c r="BU934"/>
      <c r="BV934"/>
      <c r="BW934"/>
      <c r="BX934"/>
      <c r="BY934"/>
      <c r="BZ934"/>
    </row>
    <row r="935" spans="1:78">
      <c r="A935"/>
      <c r="B935"/>
      <c r="C935"/>
      <c r="D935"/>
      <c r="E935"/>
      <c r="F935"/>
      <c r="G935"/>
      <c r="H935"/>
      <c r="I935"/>
      <c r="J935"/>
      <c r="K935"/>
      <c r="L935"/>
      <c r="M935"/>
      <c r="N935"/>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row>
    <row r="936" spans="1:78">
      <c r="A936"/>
      <c r="B936"/>
      <c r="C936"/>
      <c r="D936"/>
      <c r="E936"/>
      <c r="F936"/>
      <c r="G936"/>
      <c r="H936"/>
      <c r="I936"/>
      <c r="J936"/>
      <c r="K936"/>
      <c r="L936"/>
      <c r="M936"/>
      <c r="N936"/>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row>
    <row r="937" spans="1:78">
      <c r="A937"/>
      <c r="B937"/>
      <c r="C937"/>
      <c r="D937"/>
      <c r="E937"/>
      <c r="F937"/>
      <c r="G937"/>
      <c r="H937"/>
      <c r="I937"/>
      <c r="J937"/>
      <c r="K937"/>
      <c r="L937"/>
      <c r="M937"/>
      <c r="N937"/>
      <c r="O937"/>
      <c r="P937"/>
      <c r="Q937"/>
      <c r="R937"/>
      <c r="S937"/>
      <c r="T937"/>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row>
    <row r="938" spans="1:78">
      <c r="A938"/>
      <c r="B938"/>
      <c r="C938"/>
      <c r="D938"/>
      <c r="E938"/>
      <c r="F938"/>
      <c r="G938"/>
      <c r="H938"/>
      <c r="I938"/>
      <c r="J938"/>
      <c r="K938"/>
      <c r="L938"/>
      <c r="M938"/>
      <c r="N938"/>
      <c r="O938"/>
      <c r="P938"/>
      <c r="Q938"/>
      <c r="R938"/>
      <c r="S938"/>
      <c r="T938"/>
      <c r="U938"/>
      <c r="V938"/>
      <c r="W938"/>
      <c r="X938"/>
      <c r="Y938"/>
      <c r="Z938"/>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row>
    <row r="939" spans="1:78">
      <c r="A939"/>
      <c r="B939"/>
      <c r="C939"/>
      <c r="D939"/>
      <c r="E939"/>
      <c r="F939"/>
      <c r="G939"/>
      <c r="H939"/>
      <c r="I939"/>
      <c r="J939"/>
      <c r="K939"/>
      <c r="L939"/>
      <c r="M939"/>
      <c r="N939"/>
      <c r="O939"/>
      <c r="P939"/>
      <c r="Q939"/>
      <c r="R939"/>
      <c r="S939"/>
      <c r="T939"/>
      <c r="U939"/>
      <c r="V939"/>
      <c r="W939"/>
      <c r="X939"/>
      <c r="Y939"/>
      <c r="Z939"/>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row>
    <row r="940" spans="1:78">
      <c r="A940"/>
      <c r="B940"/>
      <c r="C940"/>
      <c r="D940"/>
      <c r="E940"/>
      <c r="F940"/>
      <c r="G940"/>
      <c r="H940"/>
      <c r="I940"/>
      <c r="J940"/>
      <c r="K940"/>
      <c r="L940"/>
      <c r="M940"/>
      <c r="N940"/>
      <c r="O940"/>
      <c r="P940"/>
      <c r="Q940"/>
      <c r="R940"/>
      <c r="S940"/>
      <c r="T940"/>
      <c r="U940"/>
      <c r="V940"/>
      <c r="W940"/>
      <c r="X940"/>
      <c r="Y940"/>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row>
    <row r="941" spans="1:78">
      <c r="A941"/>
      <c r="B941"/>
      <c r="C941"/>
      <c r="D941"/>
      <c r="E941"/>
      <c r="F941"/>
      <c r="G941"/>
      <c r="H941"/>
      <c r="I941"/>
      <c r="J941"/>
      <c r="K941"/>
      <c r="L941"/>
      <c r="M941"/>
      <c r="N941"/>
      <c r="O941"/>
      <c r="P941"/>
      <c r="Q941"/>
      <c r="R941"/>
      <c r="S941"/>
      <c r="T941"/>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row>
    <row r="942" spans="1:78">
      <c r="A942"/>
      <c r="B942"/>
      <c r="C942"/>
      <c r="D942"/>
      <c r="E942"/>
      <c r="F942"/>
      <c r="G942"/>
      <c r="H942"/>
      <c r="I942"/>
      <c r="J942"/>
      <c r="K942"/>
      <c r="L942"/>
      <c r="M942"/>
      <c r="N942"/>
      <c r="O942"/>
      <c r="P942"/>
      <c r="Q942"/>
      <c r="R942"/>
      <c r="S942"/>
      <c r="T942"/>
      <c r="U942"/>
      <c r="V942"/>
      <c r="W942"/>
      <c r="X942"/>
      <c r="Y942"/>
      <c r="Z942"/>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row>
    <row r="943" spans="1:78">
      <c r="A943"/>
      <c r="B943"/>
      <c r="C943"/>
      <c r="D943"/>
      <c r="E943"/>
      <c r="F943"/>
      <c r="G943"/>
      <c r="H943"/>
      <c r="I943"/>
      <c r="J943"/>
      <c r="K943"/>
      <c r="L943"/>
      <c r="M943"/>
      <c r="N943"/>
      <c r="O943"/>
      <c r="P943"/>
      <c r="Q943"/>
      <c r="R943"/>
      <c r="S943"/>
      <c r="T943"/>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row>
    <row r="944" spans="1:78">
      <c r="A944"/>
      <c r="B944"/>
      <c r="C944"/>
      <c r="D944"/>
      <c r="E944"/>
      <c r="F944"/>
      <c r="G944"/>
      <c r="H944"/>
      <c r="I944"/>
      <c r="J944"/>
      <c r="K944"/>
      <c r="L944"/>
      <c r="M944"/>
      <c r="N944"/>
      <c r="O944"/>
      <c r="P944"/>
      <c r="Q944"/>
      <c r="R944"/>
      <c r="S944"/>
      <c r="T944"/>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row>
    <row r="945" spans="1:78">
      <c r="A945"/>
      <c r="B945"/>
      <c r="C945"/>
      <c r="D945"/>
      <c r="E945"/>
      <c r="F945"/>
      <c r="G945"/>
      <c r="H945"/>
      <c r="I945"/>
      <c r="J945"/>
      <c r="K945"/>
      <c r="L945"/>
      <c r="M945"/>
      <c r="N945"/>
      <c r="O945"/>
      <c r="P945"/>
      <c r="Q945"/>
      <c r="R945"/>
      <c r="S945"/>
      <c r="T945"/>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row>
    <row r="946" spans="1:78">
      <c r="A946"/>
      <c r="B946"/>
      <c r="C946"/>
      <c r="D946"/>
      <c r="E946"/>
      <c r="F946"/>
      <c r="G946"/>
      <c r="H946"/>
      <c r="I946"/>
      <c r="J946"/>
      <c r="K946"/>
      <c r="L946"/>
      <c r="M946"/>
      <c r="N946"/>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row>
    <row r="947" spans="1:78">
      <c r="A947"/>
      <c r="B947"/>
      <c r="C947"/>
      <c r="D947"/>
      <c r="E947"/>
      <c r="F947"/>
      <c r="G947"/>
      <c r="H947"/>
      <c r="I947"/>
      <c r="J947"/>
      <c r="K947"/>
      <c r="L947"/>
      <c r="M947"/>
      <c r="N947"/>
      <c r="O947"/>
      <c r="P947"/>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row>
    <row r="948" spans="1:78">
      <c r="A948"/>
      <c r="B948"/>
      <c r="C948"/>
      <c r="D948"/>
      <c r="E948"/>
      <c r="F948"/>
      <c r="G948"/>
      <c r="H948"/>
      <c r="I948"/>
      <c r="J948"/>
      <c r="K948"/>
      <c r="L948"/>
      <c r="M948"/>
      <c r="N948"/>
      <c r="O948"/>
      <c r="P948"/>
      <c r="Q948"/>
      <c r="R948"/>
      <c r="S948"/>
      <c r="T948"/>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row>
    <row r="949" spans="1:78">
      <c r="A949"/>
      <c r="B949"/>
      <c r="C949"/>
      <c r="D949"/>
      <c r="E949"/>
      <c r="F949"/>
      <c r="G949"/>
      <c r="H949"/>
      <c r="I949"/>
      <c r="J949"/>
      <c r="K949"/>
      <c r="L949"/>
      <c r="M949"/>
      <c r="N949"/>
      <c r="O949"/>
      <c r="P949"/>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row>
    <row r="950" spans="1:78">
      <c r="A950"/>
      <c r="B950"/>
      <c r="C950"/>
      <c r="D950"/>
      <c r="E950"/>
      <c r="F950"/>
      <c r="G950"/>
      <c r="H950"/>
      <c r="I950"/>
      <c r="J950"/>
      <c r="K950"/>
      <c r="L950"/>
      <c r="M950"/>
      <c r="N950"/>
      <c r="O950"/>
      <c r="P950"/>
      <c r="Q950"/>
      <c r="R950"/>
      <c r="S950"/>
      <c r="T950"/>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row>
    <row r="951" spans="1:78">
      <c r="A951"/>
      <c r="B951"/>
      <c r="C951"/>
      <c r="D951"/>
      <c r="E951"/>
      <c r="F951"/>
      <c r="G951"/>
      <c r="H951"/>
      <c r="I951"/>
      <c r="J951"/>
      <c r="K951"/>
      <c r="L951"/>
      <c r="M951"/>
      <c r="N951"/>
      <c r="O951"/>
      <c r="P951"/>
      <c r="Q951"/>
      <c r="R951"/>
      <c r="S951"/>
      <c r="T951"/>
      <c r="U951"/>
      <c r="V951"/>
      <c r="W951"/>
      <c r="X951"/>
      <c r="Y951"/>
      <c r="Z951"/>
      <c r="AA951"/>
      <c r="AB951"/>
      <c r="AC951"/>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c r="BW951"/>
      <c r="BX951"/>
      <c r="BY951"/>
      <c r="BZ951"/>
    </row>
    <row r="952" spans="1:78">
      <c r="A952"/>
      <c r="B952"/>
      <c r="C952"/>
      <c r="D952"/>
      <c r="E952"/>
      <c r="F952"/>
      <c r="G952"/>
      <c r="H952"/>
      <c r="I952"/>
      <c r="J952"/>
      <c r="K952"/>
      <c r="L952"/>
      <c r="M952"/>
      <c r="N952"/>
      <c r="O952"/>
      <c r="P952"/>
      <c r="Q952"/>
      <c r="R952"/>
      <c r="S952"/>
      <c r="T952"/>
      <c r="U952"/>
      <c r="V952"/>
      <c r="W952"/>
      <c r="X952"/>
      <c r="Y952"/>
      <c r="Z952"/>
      <c r="AA952"/>
      <c r="AB952"/>
      <c r="AC952"/>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c r="BR952"/>
      <c r="BS952"/>
      <c r="BT952"/>
      <c r="BU952"/>
      <c r="BV952"/>
      <c r="BW952"/>
      <c r="BX952"/>
      <c r="BY952"/>
      <c r="BZ952"/>
    </row>
    <row r="953" spans="1:78">
      <c r="A953"/>
      <c r="B953"/>
      <c r="C953"/>
      <c r="D953"/>
      <c r="E953"/>
      <c r="F953"/>
      <c r="G953"/>
      <c r="H953"/>
      <c r="I953"/>
      <c r="J953"/>
      <c r="K953"/>
      <c r="L953"/>
      <c r="M953"/>
      <c r="N953"/>
      <c r="O953"/>
      <c r="P953"/>
      <c r="Q953"/>
      <c r="R953"/>
      <c r="S953"/>
      <c r="T953"/>
      <c r="U953"/>
      <c r="V953"/>
      <c r="W953"/>
      <c r="X953"/>
      <c r="Y953"/>
      <c r="Z953"/>
      <c r="AA953"/>
      <c r="AB953"/>
      <c r="AC953"/>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c r="BR953"/>
      <c r="BS953"/>
      <c r="BT953"/>
      <c r="BU953"/>
      <c r="BV953"/>
      <c r="BW953"/>
      <c r="BX953"/>
      <c r="BY953"/>
      <c r="BZ953"/>
    </row>
    <row r="954" spans="1:78">
      <c r="A954"/>
      <c r="B954"/>
      <c r="C954"/>
      <c r="D954"/>
      <c r="E954"/>
      <c r="F954"/>
      <c r="G954"/>
      <c r="H954"/>
      <c r="I954"/>
      <c r="J954"/>
      <c r="K954"/>
      <c r="L954"/>
      <c r="M954"/>
      <c r="N954"/>
      <c r="O954"/>
      <c r="P954"/>
      <c r="Q954"/>
      <c r="R954"/>
      <c r="S954"/>
      <c r="T954"/>
      <c r="U954"/>
      <c r="V954"/>
      <c r="W954"/>
      <c r="X954"/>
      <c r="Y954"/>
      <c r="Z954"/>
      <c r="AA954"/>
      <c r="AB954"/>
      <c r="AC954"/>
      <c r="AD954"/>
      <c r="AE954"/>
      <c r="AF954"/>
      <c r="AG954"/>
      <c r="AH954"/>
      <c r="AI954"/>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row>
    <row r="955" spans="1:78">
      <c r="A955"/>
      <c r="B955"/>
      <c r="C955"/>
      <c r="D955"/>
      <c r="E955"/>
      <c r="F955"/>
      <c r="G955"/>
      <c r="H955"/>
      <c r="I955"/>
      <c r="J955"/>
      <c r="K955"/>
      <c r="L955"/>
      <c r="M955"/>
      <c r="N955"/>
      <c r="O955"/>
      <c r="P955"/>
      <c r="Q955"/>
      <c r="R955"/>
      <c r="S955"/>
      <c r="T955"/>
      <c r="U955"/>
      <c r="V955"/>
      <c r="W955"/>
      <c r="X955"/>
      <c r="Y955"/>
      <c r="Z955"/>
      <c r="AA955"/>
      <c r="AB955"/>
      <c r="AC955"/>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row>
    <row r="956" spans="1:78">
      <c r="A956"/>
      <c r="B956"/>
      <c r="C956"/>
      <c r="D956"/>
      <c r="E956"/>
      <c r="F956"/>
      <c r="G956"/>
      <c r="H956"/>
      <c r="I956"/>
      <c r="J956"/>
      <c r="K956"/>
      <c r="L956"/>
      <c r="M956"/>
      <c r="N956"/>
      <c r="O956"/>
      <c r="P956"/>
      <c r="Q956"/>
      <c r="R956"/>
      <c r="S956"/>
      <c r="T956"/>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c r="BX956"/>
      <c r="BY956"/>
      <c r="BZ956"/>
    </row>
    <row r="957" spans="1:78">
      <c r="A957"/>
      <c r="B957"/>
      <c r="C957"/>
      <c r="D957"/>
      <c r="E957"/>
      <c r="F957"/>
      <c r="G957"/>
      <c r="H957"/>
      <c r="I957"/>
      <c r="J957"/>
      <c r="K957"/>
      <c r="L957"/>
      <c r="M957"/>
      <c r="N957"/>
      <c r="O957"/>
      <c r="P957"/>
      <c r="Q957"/>
      <c r="R957"/>
      <c r="S957"/>
      <c r="T957"/>
      <c r="U957"/>
      <c r="V957"/>
      <c r="W957"/>
      <c r="X957"/>
      <c r="Y957"/>
      <c r="Z957"/>
      <c r="AA957"/>
      <c r="AB957"/>
      <c r="AC957"/>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c r="BW957"/>
      <c r="BX957"/>
      <c r="BY957"/>
      <c r="BZ957"/>
    </row>
    <row r="958" spans="1:78">
      <c r="A958"/>
      <c r="B958"/>
      <c r="C958"/>
      <c r="D958"/>
      <c r="E958"/>
      <c r="F958"/>
      <c r="G958"/>
      <c r="H958"/>
      <c r="I958"/>
      <c r="J958"/>
      <c r="K958"/>
      <c r="L958"/>
      <c r="M958"/>
      <c r="N958"/>
      <c r="O958"/>
      <c r="P958"/>
      <c r="Q958"/>
      <c r="R958"/>
      <c r="S958"/>
      <c r="T958"/>
      <c r="U958"/>
      <c r="V958"/>
      <c r="W958"/>
      <c r="X958"/>
      <c r="Y958"/>
      <c r="Z958"/>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c r="BW958"/>
      <c r="BX958"/>
      <c r="BY958"/>
      <c r="BZ958"/>
    </row>
    <row r="959" spans="1:78">
      <c r="A959"/>
      <c r="B959"/>
      <c r="C959"/>
      <c r="D959"/>
      <c r="E959"/>
      <c r="F959"/>
      <c r="G959"/>
      <c r="H959"/>
      <c r="I959"/>
      <c r="J959"/>
      <c r="K959"/>
      <c r="L959"/>
      <c r="M959"/>
      <c r="N959"/>
      <c r="O959"/>
      <c r="P959"/>
      <c r="Q959"/>
      <c r="R959"/>
      <c r="S959"/>
      <c r="T959"/>
      <c r="U959"/>
      <c r="V959"/>
      <c r="W959"/>
      <c r="X959"/>
      <c r="Y959"/>
      <c r="Z959"/>
      <c r="AA959"/>
      <c r="AB959"/>
      <c r="AC959"/>
      <c r="AD959"/>
      <c r="AE959"/>
      <c r="AF959"/>
      <c r="AG959"/>
      <c r="AH959"/>
      <c r="AI959"/>
      <c r="AJ959"/>
      <c r="AK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row>
    <row r="960" spans="1:78">
      <c r="A960"/>
      <c r="B960"/>
      <c r="C960"/>
      <c r="D960"/>
      <c r="E960"/>
      <c r="F960"/>
      <c r="G960"/>
      <c r="H960"/>
      <c r="I960"/>
      <c r="J960"/>
      <c r="K960"/>
      <c r="L960"/>
      <c r="M960"/>
      <c r="N960"/>
      <c r="O960"/>
      <c r="P960"/>
      <c r="Q960"/>
      <c r="R960"/>
      <c r="S960"/>
      <c r="T960"/>
      <c r="U960"/>
      <c r="V960"/>
      <c r="W960"/>
      <c r="X960"/>
      <c r="Y960"/>
      <c r="Z960"/>
      <c r="AA960"/>
      <c r="AB960"/>
      <c r="AC960"/>
      <c r="AD960"/>
      <c r="AE960"/>
      <c r="AF960"/>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row>
    <row r="961" spans="1:78">
      <c r="A961"/>
      <c r="B961"/>
      <c r="C961"/>
      <c r="D961"/>
      <c r="E961"/>
      <c r="F961"/>
      <c r="G961"/>
      <c r="H961"/>
      <c r="I961"/>
      <c r="J961"/>
      <c r="K961"/>
      <c r="L961"/>
      <c r="M961"/>
      <c r="N961"/>
      <c r="O961"/>
      <c r="P961"/>
      <c r="Q961"/>
      <c r="R961"/>
      <c r="S961"/>
      <c r="T961"/>
      <c r="U961"/>
      <c r="V961"/>
      <c r="W961"/>
      <c r="X961"/>
      <c r="Y961"/>
      <c r="Z961"/>
      <c r="AA961"/>
      <c r="AB961"/>
      <c r="AC961"/>
      <c r="AD961"/>
      <c r="AE961"/>
      <c r="AF961"/>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row>
    <row r="962" spans="1:78">
      <c r="A962"/>
      <c r="B962"/>
      <c r="C962"/>
      <c r="D962"/>
      <c r="E962"/>
      <c r="F962"/>
      <c r="G962"/>
      <c r="H962"/>
      <c r="I962"/>
      <c r="J962"/>
      <c r="K962"/>
      <c r="L962"/>
      <c r="M962"/>
      <c r="N962"/>
      <c r="O962"/>
      <c r="P962"/>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c r="BW962"/>
      <c r="BX962"/>
      <c r="BY962"/>
      <c r="BZ962"/>
    </row>
    <row r="963" spans="1:78">
      <c r="A963"/>
      <c r="B963"/>
      <c r="C963"/>
      <c r="D963"/>
      <c r="E963"/>
      <c r="F963"/>
      <c r="G963"/>
      <c r="H963"/>
      <c r="I963"/>
      <c r="J963"/>
      <c r="K963"/>
      <c r="L963"/>
      <c r="M963"/>
      <c r="N963"/>
      <c r="O963"/>
      <c r="P963"/>
      <c r="Q963"/>
      <c r="R963"/>
      <c r="S963"/>
      <c r="T963"/>
      <c r="U963"/>
      <c r="V963"/>
      <c r="W963"/>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row>
    <row r="964" spans="1:78">
      <c r="A964"/>
      <c r="B964"/>
      <c r="C964"/>
      <c r="D964"/>
      <c r="E964"/>
      <c r="F964"/>
      <c r="G964"/>
      <c r="H964"/>
      <c r="I964"/>
      <c r="J964"/>
      <c r="K964"/>
      <c r="L964"/>
      <c r="M964"/>
      <c r="N964"/>
      <c r="O964"/>
      <c r="P964"/>
      <c r="Q964"/>
      <c r="R964"/>
      <c r="S964"/>
      <c r="T964"/>
      <c r="U964"/>
      <c r="V964"/>
      <c r="W964"/>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row>
    <row r="965" spans="1:78">
      <c r="A965"/>
      <c r="B965"/>
      <c r="C965"/>
      <c r="D965"/>
      <c r="E965"/>
      <c r="F965"/>
      <c r="G965"/>
      <c r="H965"/>
      <c r="I965"/>
      <c r="J965"/>
      <c r="K965"/>
      <c r="L965"/>
      <c r="M965"/>
      <c r="N965"/>
      <c r="O965"/>
      <c r="P965"/>
      <c r="Q965"/>
      <c r="R965"/>
      <c r="S965"/>
      <c r="T965"/>
      <c r="U965"/>
      <c r="V965"/>
      <c r="W965"/>
      <c r="X965"/>
      <c r="Y965"/>
      <c r="Z965"/>
      <c r="AA965"/>
      <c r="AB965"/>
      <c r="AC965"/>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row>
    <row r="966" spans="1:78">
      <c r="A966"/>
      <c r="B966"/>
      <c r="C966"/>
      <c r="D966"/>
      <c r="E966"/>
      <c r="F966"/>
      <c r="G966"/>
      <c r="H966"/>
      <c r="I966"/>
      <c r="J966"/>
      <c r="K966"/>
      <c r="L966"/>
      <c r="M966"/>
      <c r="N966"/>
      <c r="O966"/>
      <c r="P966"/>
      <c r="Q966"/>
      <c r="R966"/>
      <c r="S966"/>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row>
    <row r="967" spans="1:78">
      <c r="A967"/>
      <c r="B967"/>
      <c r="C967"/>
      <c r="D967"/>
      <c r="E967"/>
      <c r="F967"/>
      <c r="G967"/>
      <c r="H967"/>
      <c r="I967"/>
      <c r="J967"/>
      <c r="K967"/>
      <c r="L967"/>
      <c r="M967"/>
      <c r="N967"/>
      <c r="O967"/>
      <c r="P967"/>
      <c r="Q967"/>
      <c r="R967"/>
      <c r="S967"/>
      <c r="T967"/>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row>
    <row r="968" spans="1:78">
      <c r="A968"/>
      <c r="B968"/>
      <c r="C968"/>
      <c r="D968"/>
      <c r="E968"/>
      <c r="F968"/>
      <c r="G968"/>
      <c r="H968"/>
      <c r="I968"/>
      <c r="J968"/>
      <c r="K968"/>
      <c r="L968"/>
      <c r="M968"/>
      <c r="N968"/>
      <c r="O968"/>
      <c r="P968"/>
      <c r="Q968"/>
      <c r="R968"/>
      <c r="S968"/>
      <c r="T968"/>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row>
    <row r="969" spans="1:78">
      <c r="A969"/>
      <c r="B969"/>
      <c r="C969"/>
      <c r="D969"/>
      <c r="E969"/>
      <c r="F969"/>
      <c r="G969"/>
      <c r="H969"/>
      <c r="I969"/>
      <c r="J969"/>
      <c r="K969"/>
      <c r="L969"/>
      <c r="M969"/>
      <c r="N969"/>
      <c r="O969"/>
      <c r="P969"/>
      <c r="Q969"/>
      <c r="R969"/>
      <c r="S969"/>
      <c r="T969"/>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row>
    <row r="970" spans="1:78">
      <c r="A970"/>
      <c r="B970"/>
      <c r="C970"/>
      <c r="D970"/>
      <c r="E970"/>
      <c r="F970"/>
      <c r="G970"/>
      <c r="H970"/>
      <c r="I970"/>
      <c r="J970"/>
      <c r="K970"/>
      <c r="L970"/>
      <c r="M970"/>
      <c r="N970"/>
      <c r="O970"/>
      <c r="P970"/>
      <c r="Q970"/>
      <c r="R970"/>
      <c r="S970"/>
      <c r="T970"/>
      <c r="U970"/>
      <c r="V970"/>
      <c r="W970"/>
      <c r="X970"/>
      <c r="Y970"/>
      <c r="Z970"/>
      <c r="AA970"/>
      <c r="AB970"/>
      <c r="AC970"/>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row>
    <row r="971" spans="1:78">
      <c r="A971"/>
      <c r="B971"/>
      <c r="C971"/>
      <c r="D971"/>
      <c r="E971"/>
      <c r="F971"/>
      <c r="G971"/>
      <c r="H971"/>
      <c r="I971"/>
      <c r="J971"/>
      <c r="K971"/>
      <c r="L971"/>
      <c r="M971"/>
      <c r="N971"/>
      <c r="O971"/>
      <c r="P971"/>
      <c r="Q971"/>
      <c r="R971"/>
      <c r="S971"/>
      <c r="T971"/>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row>
    <row r="972" spans="1:78">
      <c r="A972"/>
      <c r="B972"/>
      <c r="C972"/>
      <c r="D972"/>
      <c r="E972"/>
      <c r="F972"/>
      <c r="G972"/>
      <c r="H972"/>
      <c r="I972"/>
      <c r="J972"/>
      <c r="K972"/>
      <c r="L972"/>
      <c r="M972"/>
      <c r="N972"/>
      <c r="O972"/>
      <c r="P972"/>
      <c r="Q972"/>
      <c r="R972"/>
      <c r="S972"/>
      <c r="T972"/>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c r="BR972"/>
      <c r="BS972"/>
      <c r="BT972"/>
      <c r="BU972"/>
      <c r="BV972"/>
      <c r="BW972"/>
      <c r="BX972"/>
      <c r="BY972"/>
      <c r="BZ972"/>
    </row>
    <row r="973" spans="1:78">
      <c r="A973"/>
      <c r="B973"/>
      <c r="C973"/>
      <c r="D973"/>
      <c r="E973"/>
      <c r="F973"/>
      <c r="G973"/>
      <c r="H973"/>
      <c r="I973"/>
      <c r="J973"/>
      <c r="K973"/>
      <c r="L973"/>
      <c r="M973"/>
      <c r="N973"/>
      <c r="O973"/>
      <c r="P973"/>
      <c r="Q973"/>
      <c r="R973"/>
      <c r="S973"/>
      <c r="T973"/>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row>
    <row r="974" spans="1:78">
      <c r="A974"/>
      <c r="B974"/>
      <c r="C974"/>
      <c r="D974"/>
      <c r="E974"/>
      <c r="F974"/>
      <c r="G974"/>
      <c r="H974"/>
      <c r="I974"/>
      <c r="J974"/>
      <c r="K974"/>
      <c r="L974"/>
      <c r="M974"/>
      <c r="N974"/>
      <c r="O974"/>
      <c r="P974"/>
      <c r="Q974"/>
      <c r="R974"/>
      <c r="S974"/>
      <c r="T974"/>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row>
    <row r="975" spans="1:78">
      <c r="A975"/>
      <c r="B975"/>
      <c r="C975"/>
      <c r="D975"/>
      <c r="E975"/>
      <c r="F975"/>
      <c r="G975"/>
      <c r="H975"/>
      <c r="I975"/>
      <c r="J975"/>
      <c r="K975"/>
      <c r="L975"/>
      <c r="M975"/>
      <c r="N975"/>
      <c r="O975"/>
      <c r="P975"/>
      <c r="Q975"/>
      <c r="R975"/>
      <c r="S975"/>
      <c r="T975"/>
      <c r="U975"/>
      <c r="V975"/>
      <c r="W975"/>
      <c r="X975"/>
      <c r="Y975"/>
      <c r="Z975"/>
      <c r="AA975"/>
      <c r="AB975"/>
      <c r="AC975"/>
      <c r="AD975"/>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row>
    <row r="976" spans="1:78">
      <c r="A976"/>
      <c r="B976"/>
      <c r="C976"/>
      <c r="D976"/>
      <c r="E976"/>
      <c r="F976"/>
      <c r="G976"/>
      <c r="H976"/>
      <c r="I976"/>
      <c r="J976"/>
      <c r="K976"/>
      <c r="L976"/>
      <c r="M976"/>
      <c r="N976"/>
      <c r="O976"/>
      <c r="P976"/>
      <c r="Q976"/>
      <c r="R976"/>
      <c r="S976"/>
      <c r="T976"/>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c r="BR976"/>
      <c r="BS976"/>
      <c r="BT976"/>
      <c r="BU976"/>
      <c r="BV976"/>
      <c r="BW976"/>
      <c r="BX976"/>
      <c r="BY976"/>
      <c r="BZ976"/>
    </row>
    <row r="977" spans="1:78">
      <c r="A977"/>
      <c r="B977"/>
      <c r="C977"/>
      <c r="D977"/>
      <c r="E977"/>
      <c r="F977"/>
      <c r="G977"/>
      <c r="H977"/>
      <c r="I977"/>
      <c r="J977"/>
      <c r="K977"/>
      <c r="L977"/>
      <c r="M977"/>
      <c r="N977"/>
      <c r="O977"/>
      <c r="P977"/>
      <c r="Q977"/>
      <c r="R977"/>
      <c r="S977"/>
      <c r="T977"/>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c r="BS977"/>
      <c r="BT977"/>
      <c r="BU977"/>
      <c r="BV977"/>
      <c r="BW977"/>
      <c r="BX977"/>
      <c r="BY977"/>
      <c r="BZ977"/>
    </row>
    <row r="978" spans="1:78">
      <c r="A978"/>
      <c r="B978"/>
      <c r="C978"/>
      <c r="D978"/>
      <c r="E978"/>
      <c r="F978"/>
      <c r="G978"/>
      <c r="H978"/>
      <c r="I978"/>
      <c r="J978"/>
      <c r="K978"/>
      <c r="L978"/>
      <c r="M978"/>
      <c r="N978"/>
      <c r="O978"/>
      <c r="P978"/>
      <c r="Q978"/>
      <c r="R978"/>
      <c r="S978"/>
      <c r="T978"/>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c r="BR978"/>
      <c r="BS978"/>
      <c r="BT978"/>
      <c r="BU978"/>
      <c r="BV978"/>
      <c r="BW978"/>
      <c r="BX978"/>
      <c r="BY978"/>
      <c r="BZ978"/>
    </row>
    <row r="979" spans="1:78">
      <c r="A979"/>
      <c r="B979"/>
      <c r="C979"/>
      <c r="D979"/>
      <c r="E979"/>
      <c r="F979"/>
      <c r="G979"/>
      <c r="H979"/>
      <c r="I979"/>
      <c r="J979"/>
      <c r="K979"/>
      <c r="L979"/>
      <c r="M979"/>
      <c r="N979"/>
      <c r="O979"/>
      <c r="P979"/>
      <c r="Q979"/>
      <c r="R979"/>
      <c r="S979"/>
      <c r="T979"/>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c r="BR979"/>
      <c r="BS979"/>
      <c r="BT979"/>
      <c r="BU979"/>
      <c r="BV979"/>
      <c r="BW979"/>
      <c r="BX979"/>
      <c r="BY979"/>
      <c r="BZ979"/>
    </row>
    <row r="980" spans="1:78">
      <c r="A980"/>
      <c r="B980"/>
      <c r="C980"/>
      <c r="D980"/>
      <c r="E980"/>
      <c r="F980"/>
      <c r="G980"/>
      <c r="H980"/>
      <c r="I980"/>
      <c r="J980"/>
      <c r="K980"/>
      <c r="L980"/>
      <c r="M980"/>
      <c r="N980"/>
      <c r="O980"/>
      <c r="P980"/>
      <c r="Q980"/>
      <c r="R980"/>
      <c r="S980"/>
      <c r="T980"/>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c r="BR980"/>
      <c r="BS980"/>
      <c r="BT980"/>
      <c r="BU980"/>
      <c r="BV980"/>
      <c r="BW980"/>
      <c r="BX980"/>
      <c r="BY980"/>
      <c r="BZ980"/>
    </row>
    <row r="981" spans="1:78">
      <c r="A981"/>
      <c r="B981"/>
      <c r="C981"/>
      <c r="D981"/>
      <c r="E981"/>
      <c r="F981"/>
      <c r="G981"/>
      <c r="H981"/>
      <c r="I981"/>
      <c r="J981"/>
      <c r="K981"/>
      <c r="L981"/>
      <c r="M981"/>
      <c r="N981"/>
      <c r="O981"/>
      <c r="P981"/>
      <c r="Q981"/>
      <c r="R981"/>
      <c r="S981"/>
      <c r="T981"/>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c r="BX981"/>
      <c r="BY981"/>
      <c r="BZ981"/>
    </row>
    <row r="982" spans="1:78">
      <c r="A982"/>
      <c r="B982"/>
      <c r="C982"/>
      <c r="D982"/>
      <c r="E982"/>
      <c r="F982"/>
      <c r="G982"/>
      <c r="H982"/>
      <c r="I982"/>
      <c r="J982"/>
      <c r="K982"/>
      <c r="L982"/>
      <c r="M982"/>
      <c r="N982"/>
      <c r="O982"/>
      <c r="P982"/>
      <c r="Q982"/>
      <c r="R982"/>
      <c r="S982"/>
      <c r="T982"/>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c r="BX982"/>
      <c r="BY982"/>
      <c r="BZ982"/>
    </row>
    <row r="983" spans="1:78">
      <c r="A983"/>
      <c r="B983"/>
      <c r="C983"/>
      <c r="D983"/>
      <c r="E983"/>
      <c r="F983"/>
      <c r="G983"/>
      <c r="H983"/>
      <c r="I983"/>
      <c r="J983"/>
      <c r="K983"/>
      <c r="L983"/>
      <c r="M983"/>
      <c r="N983"/>
      <c r="O983"/>
      <c r="P983"/>
      <c r="Q983"/>
      <c r="R983"/>
      <c r="S983"/>
      <c r="T983"/>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c r="BR983"/>
      <c r="BS983"/>
      <c r="BT983"/>
      <c r="BU983"/>
      <c r="BV983"/>
      <c r="BW983"/>
      <c r="BX983"/>
      <c r="BY983"/>
      <c r="BZ983"/>
    </row>
    <row r="984" spans="1:78">
      <c r="A984"/>
      <c r="B984"/>
      <c r="C984"/>
      <c r="D984"/>
      <c r="E984"/>
      <c r="F984"/>
      <c r="G984"/>
      <c r="H984"/>
      <c r="I984"/>
      <c r="J984"/>
      <c r="K984"/>
      <c r="L984"/>
      <c r="M984"/>
      <c r="N984"/>
      <c r="O984"/>
      <c r="P984"/>
      <c r="Q984"/>
      <c r="R984"/>
      <c r="S984"/>
      <c r="T984"/>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c r="BS984"/>
      <c r="BT984"/>
      <c r="BU984"/>
      <c r="BV984"/>
      <c r="BW984"/>
      <c r="BX984"/>
      <c r="BY984"/>
      <c r="BZ984"/>
    </row>
    <row r="985" spans="1:78">
      <c r="A985"/>
      <c r="B985"/>
      <c r="C985"/>
      <c r="D985"/>
      <c r="E985"/>
      <c r="F985"/>
      <c r="G985"/>
      <c r="H985"/>
      <c r="I985"/>
      <c r="J985"/>
      <c r="K985"/>
      <c r="L985"/>
      <c r="M985"/>
      <c r="N985"/>
      <c r="O985"/>
      <c r="P985"/>
      <c r="Q985"/>
      <c r="R985"/>
      <c r="S985"/>
      <c r="T985"/>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c r="BS985"/>
      <c r="BT985"/>
      <c r="BU985"/>
      <c r="BV985"/>
      <c r="BW985"/>
      <c r="BX985"/>
      <c r="BY985"/>
      <c r="BZ985"/>
    </row>
    <row r="986" spans="1:78">
      <c r="A986"/>
      <c r="B986"/>
      <c r="C986"/>
      <c r="D986"/>
      <c r="E986"/>
      <c r="F986"/>
      <c r="G986"/>
      <c r="H986"/>
      <c r="I986"/>
      <c r="J986"/>
      <c r="K986"/>
      <c r="L986"/>
      <c r="M986"/>
      <c r="N986"/>
      <c r="O986"/>
      <c r="P986"/>
      <c r="Q986"/>
      <c r="R986"/>
      <c r="S986"/>
      <c r="T986"/>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c r="BR986"/>
      <c r="BS986"/>
      <c r="BT986"/>
      <c r="BU986"/>
      <c r="BV986"/>
      <c r="BW986"/>
      <c r="BX986"/>
      <c r="BY986"/>
      <c r="BZ986"/>
    </row>
    <row r="987" spans="1:78">
      <c r="A987"/>
      <c r="B987"/>
      <c r="C987"/>
      <c r="D987"/>
      <c r="E987"/>
      <c r="F987"/>
      <c r="G987"/>
      <c r="H987"/>
      <c r="I987"/>
      <c r="J987"/>
      <c r="K987"/>
      <c r="L987"/>
      <c r="M987"/>
      <c r="N987"/>
      <c r="O987"/>
      <c r="P987"/>
      <c r="Q987"/>
      <c r="R987"/>
      <c r="S987"/>
      <c r="T987"/>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c r="BR987"/>
      <c r="BS987"/>
      <c r="BT987"/>
      <c r="BU987"/>
      <c r="BV987"/>
      <c r="BW987"/>
      <c r="BX987"/>
      <c r="BY987"/>
      <c r="BZ987"/>
    </row>
    <row r="988" spans="1:78">
      <c r="A988"/>
      <c r="B988"/>
      <c r="C988"/>
      <c r="D988"/>
      <c r="E988"/>
      <c r="F988"/>
      <c r="G988"/>
      <c r="H988"/>
      <c r="I988"/>
      <c r="J988"/>
      <c r="K988"/>
      <c r="L988"/>
      <c r="M988"/>
      <c r="N988"/>
      <c r="O988"/>
      <c r="P988"/>
      <c r="Q988"/>
      <c r="R988"/>
      <c r="S988"/>
      <c r="T988"/>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row>
    <row r="989" spans="1:78">
      <c r="A989"/>
      <c r="B989"/>
      <c r="C989"/>
      <c r="D989"/>
      <c r="E989"/>
      <c r="F989"/>
      <c r="G989"/>
      <c r="H989"/>
      <c r="I989"/>
      <c r="J989"/>
      <c r="K989"/>
      <c r="L989"/>
      <c r="M989"/>
      <c r="N989"/>
      <c r="O989"/>
      <c r="P989"/>
      <c r="Q989"/>
      <c r="R989"/>
      <c r="S989"/>
      <c r="T989"/>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c r="BR989"/>
      <c r="BS989"/>
      <c r="BT989"/>
      <c r="BU989"/>
      <c r="BV989"/>
      <c r="BW989"/>
      <c r="BX989"/>
      <c r="BY989"/>
      <c r="BZ989"/>
    </row>
    <row r="990" spans="1:78">
      <c r="A990"/>
      <c r="B990"/>
      <c r="C990"/>
      <c r="D990"/>
      <c r="E990"/>
      <c r="F990"/>
      <c r="G990"/>
      <c r="H990"/>
      <c r="I990"/>
      <c r="J990"/>
      <c r="K990"/>
      <c r="L990"/>
      <c r="M990"/>
      <c r="N990"/>
      <c r="O990"/>
      <c r="P990"/>
      <c r="Q990"/>
      <c r="R990"/>
      <c r="S990"/>
      <c r="T990"/>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row>
    <row r="991" spans="1:78">
      <c r="A991"/>
      <c r="B991"/>
      <c r="C991"/>
      <c r="D991"/>
      <c r="E991"/>
      <c r="F991"/>
      <c r="G991"/>
      <c r="H991"/>
      <c r="I991"/>
      <c r="J991"/>
      <c r="K991"/>
      <c r="L991"/>
      <c r="M991"/>
      <c r="N991"/>
      <c r="O991"/>
      <c r="P991"/>
      <c r="Q991"/>
      <c r="R991"/>
      <c r="S991"/>
      <c r="T991"/>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c r="BR991"/>
      <c r="BS991"/>
      <c r="BT991"/>
      <c r="BU991"/>
      <c r="BV991"/>
      <c r="BW991"/>
      <c r="BX991"/>
      <c r="BY991"/>
      <c r="BZ991"/>
    </row>
    <row r="992" spans="1:78">
      <c r="A992"/>
      <c r="B992"/>
      <c r="C992"/>
      <c r="D992"/>
      <c r="E992"/>
      <c r="F992"/>
      <c r="G992"/>
      <c r="H992"/>
      <c r="I992"/>
      <c r="J992"/>
      <c r="K992"/>
      <c r="L992"/>
      <c r="M992"/>
      <c r="N992"/>
      <c r="O992"/>
      <c r="P992"/>
      <c r="Q992"/>
      <c r="R992"/>
      <c r="S992"/>
      <c r="T992"/>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c r="BR992"/>
      <c r="BS992"/>
      <c r="BT992"/>
      <c r="BU992"/>
      <c r="BV992"/>
      <c r="BW992"/>
      <c r="BX992"/>
      <c r="BY992"/>
      <c r="BZ992"/>
    </row>
    <row r="993" spans="1:78">
      <c r="A993"/>
      <c r="B993"/>
      <c r="C993"/>
      <c r="D993"/>
      <c r="E993"/>
      <c r="F993"/>
      <c r="G993"/>
      <c r="H993"/>
      <c r="I993"/>
      <c r="J993"/>
      <c r="K993"/>
      <c r="L993"/>
      <c r="M993"/>
      <c r="N993"/>
      <c r="O993"/>
      <c r="P993"/>
      <c r="Q993"/>
      <c r="R993"/>
      <c r="S993"/>
      <c r="T993"/>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row>
    <row r="994" spans="1:78">
      <c r="A994"/>
      <c r="B994"/>
      <c r="C994"/>
      <c r="D994"/>
      <c r="E994"/>
      <c r="F994"/>
      <c r="G994"/>
      <c r="H994"/>
      <c r="I994"/>
      <c r="J994"/>
      <c r="K994"/>
      <c r="L994"/>
      <c r="M994"/>
      <c r="N994"/>
      <c r="O994"/>
      <c r="P994"/>
      <c r="Q994"/>
      <c r="R994"/>
      <c r="S994"/>
      <c r="T994"/>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row>
    <row r="995" spans="1:78">
      <c r="A995"/>
      <c r="B995"/>
      <c r="C995"/>
      <c r="D995"/>
      <c r="E995"/>
      <c r="F995"/>
      <c r="G995"/>
      <c r="H995"/>
      <c r="I995"/>
      <c r="J995"/>
      <c r="K995"/>
      <c r="L995"/>
      <c r="M995"/>
      <c r="N995"/>
      <c r="O995"/>
      <c r="P995"/>
      <c r="Q995"/>
      <c r="R995"/>
      <c r="S995"/>
      <c r="T995"/>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row>
    <row r="996" spans="1:78">
      <c r="A996"/>
      <c r="B996"/>
      <c r="C996"/>
      <c r="D996"/>
      <c r="E996"/>
      <c r="F996"/>
      <c r="G996"/>
      <c r="H996"/>
      <c r="I996"/>
      <c r="J996"/>
      <c r="K996"/>
      <c r="L996"/>
      <c r="M996"/>
      <c r="N996"/>
      <c r="O996"/>
      <c r="P996"/>
      <c r="Q996"/>
      <c r="R996"/>
      <c r="S996"/>
      <c r="T996"/>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row>
    <row r="997" spans="1:78">
      <c r="A997"/>
      <c r="B997"/>
      <c r="C997"/>
      <c r="D997"/>
      <c r="E997"/>
      <c r="F997"/>
      <c r="G997"/>
      <c r="H997"/>
      <c r="I997"/>
      <c r="J997"/>
      <c r="K997"/>
      <c r="L997"/>
      <c r="M997"/>
      <c r="N997"/>
      <c r="O997"/>
      <c r="P997"/>
      <c r="Q997"/>
      <c r="R997"/>
      <c r="S997"/>
      <c r="T997"/>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row>
    <row r="998" spans="1:78">
      <c r="A998"/>
      <c r="B998"/>
      <c r="C998"/>
      <c r="D998"/>
      <c r="E998"/>
      <c r="F998"/>
      <c r="G998"/>
      <c r="H998"/>
      <c r="I998"/>
      <c r="J998"/>
      <c r="K998"/>
      <c r="L998"/>
      <c r="M998"/>
      <c r="N998"/>
      <c r="O998"/>
      <c r="P998"/>
      <c r="Q998"/>
      <c r="R998"/>
      <c r="S998"/>
      <c r="T998"/>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row>
    <row r="999" spans="1:78">
      <c r="A999"/>
      <c r="B999"/>
      <c r="C999"/>
      <c r="D999"/>
      <c r="E999"/>
      <c r="F999"/>
      <c r="G999"/>
      <c r="H999"/>
      <c r="I999"/>
      <c r="J999"/>
      <c r="K999"/>
      <c r="L999"/>
      <c r="M999"/>
      <c r="N999"/>
      <c r="O999"/>
      <c r="P999"/>
      <c r="Q999"/>
      <c r="R999"/>
      <c r="S999"/>
      <c r="T999"/>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row>
    <row r="1000" spans="1:78">
      <c r="A1000"/>
      <c r="B1000"/>
      <c r="C1000"/>
      <c r="D1000"/>
      <c r="E1000"/>
      <c r="F1000"/>
      <c r="G1000"/>
      <c r="H1000"/>
      <c r="I1000"/>
      <c r="J1000"/>
      <c r="K1000"/>
      <c r="L1000"/>
      <c r="M1000"/>
      <c r="N1000"/>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row>
  </sheetData>
  <mergeCells count="41">
    <mergeCell ref="B135:D135"/>
    <mergeCell ref="B130:D130"/>
    <mergeCell ref="B131:D131"/>
    <mergeCell ref="B132:D132"/>
    <mergeCell ref="B133:D133"/>
    <mergeCell ref="B134:D134"/>
    <mergeCell ref="B123:D123"/>
    <mergeCell ref="A126:E126"/>
    <mergeCell ref="B127:D127"/>
    <mergeCell ref="B128:D128"/>
    <mergeCell ref="B129:D129"/>
    <mergeCell ref="B118:D118"/>
    <mergeCell ref="B119:D119"/>
    <mergeCell ref="B120:D120"/>
    <mergeCell ref="B121:D121"/>
    <mergeCell ref="B122:D122"/>
    <mergeCell ref="B111:D111"/>
    <mergeCell ref="A114:E114"/>
    <mergeCell ref="B115:D115"/>
    <mergeCell ref="B116:D116"/>
    <mergeCell ref="B117:D117"/>
    <mergeCell ref="B106:D106"/>
    <mergeCell ref="B107:D107"/>
    <mergeCell ref="B108:D108"/>
    <mergeCell ref="B109:D109"/>
    <mergeCell ref="B110:D110"/>
    <mergeCell ref="B99:D99"/>
    <mergeCell ref="A102:E102"/>
    <mergeCell ref="B103:D103"/>
    <mergeCell ref="B104:D104"/>
    <mergeCell ref="B105:D105"/>
    <mergeCell ref="B94:D94"/>
    <mergeCell ref="B95:D95"/>
    <mergeCell ref="B96:D96"/>
    <mergeCell ref="B97:D97"/>
    <mergeCell ref="B98:D98"/>
    <mergeCell ref="A1:G1"/>
    <mergeCell ref="A90:E90"/>
    <mergeCell ref="B91:D91"/>
    <mergeCell ref="B92:D92"/>
    <mergeCell ref="B93:D9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8872C-AC06-4C9A-B59E-C60DE074FF32}">
  <dimension ref="A1:BZ1000"/>
  <sheetViews>
    <sheetView rightToLeft="1" workbookViewId="0">
      <pane ySplit="3" topLeftCell="A38" activePane="bottomLeft" state="frozen"/>
      <selection pane="bottomLeft" activeCell="E80" sqref="B80:E83"/>
    </sheetView>
  </sheetViews>
  <sheetFormatPr defaultRowHeight="14.5"/>
  <cols>
    <col min="1" max="1" width="4.08984375" style="12" bestFit="1" customWidth="1"/>
    <col min="2" max="2" width="10.1796875" style="12" bestFit="1" customWidth="1"/>
    <col min="3" max="3" width="5.81640625" style="12" bestFit="1" customWidth="1"/>
    <col min="4" max="4" width="6.1796875" style="12" bestFit="1" customWidth="1"/>
    <col min="5" max="5" width="12.90625" style="12" bestFit="1" customWidth="1"/>
    <col min="6" max="6" width="5.08984375" style="12" bestFit="1" customWidth="1"/>
    <col min="7" max="7" width="10.90625" style="12" bestFit="1" customWidth="1"/>
    <col min="8" max="8" width="9.7265625" style="4" bestFit="1" customWidth="1"/>
    <col min="9" max="9" width="5.08984375" style="4" bestFit="1" customWidth="1"/>
    <col min="10" max="10" width="4.453125" style="4" bestFit="1" customWidth="1"/>
    <col min="11" max="11" width="10.1796875" style="4" bestFit="1" customWidth="1"/>
    <col min="12" max="12" width="9.7265625" style="4" bestFit="1" customWidth="1"/>
    <col min="13" max="14" width="8.7265625" style="4"/>
    <col min="15" max="15" width="4.453125" style="4" bestFit="1" customWidth="1"/>
    <col min="16" max="16" width="10.1796875" style="4" bestFit="1" customWidth="1"/>
    <col min="17" max="16384" width="8.7265625" style="4"/>
  </cols>
  <sheetData>
    <row r="1" spans="1:78" ht="18.5">
      <c r="A1" s="61" t="s">
        <v>525</v>
      </c>
      <c r="B1" s="61"/>
      <c r="C1" s="61"/>
      <c r="D1" s="61"/>
      <c r="E1" s="61"/>
      <c r="F1" s="61"/>
      <c r="G1" s="61"/>
      <c r="H1" s="3"/>
      <c r="I1" s="3"/>
      <c r="J1" s="3"/>
      <c r="K1" s="3"/>
      <c r="L1" s="3"/>
      <c r="M1" s="3"/>
      <c r="N1" s="3"/>
      <c r="O1" s="3"/>
      <c r="P1" s="3"/>
    </row>
    <row r="2" spans="1:78">
      <c r="A2" s="5"/>
      <c r="B2" s="5"/>
      <c r="C2" s="5"/>
      <c r="D2" s="5"/>
      <c r="E2" s="5"/>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row>
    <row r="3" spans="1:78">
      <c r="A3" s="51" t="s">
        <v>11</v>
      </c>
      <c r="B3" s="51" t="s">
        <v>13</v>
      </c>
      <c r="C3" s="51" t="s">
        <v>14</v>
      </c>
      <c r="D3" s="52" t="s">
        <v>16</v>
      </c>
      <c r="E3" s="6"/>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row>
    <row r="4" spans="1:78">
      <c r="A4" s="53">
        <v>1</v>
      </c>
      <c r="B4" s="2" t="str">
        <f>المدخلات!$F$5</f>
        <v>5:40–7:10 م</v>
      </c>
      <c r="C4" s="2">
        <v>1</v>
      </c>
      <c r="D4" s="2" t="s">
        <v>29</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row>
    <row r="5" spans="1:78">
      <c r="A5" s="53">
        <v>1</v>
      </c>
      <c r="B5" s="2" t="str">
        <f>المدخلات!$F$5</f>
        <v>5:40–7:10 م</v>
      </c>
      <c r="C5" s="2">
        <v>2</v>
      </c>
      <c r="D5" s="2" t="s">
        <v>322</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row>
    <row r="6" spans="1:78">
      <c r="A6" s="53">
        <v>1</v>
      </c>
      <c r="B6" s="2" t="str">
        <f>المدخلات!$F$6</f>
        <v>7:20–8:50 م</v>
      </c>
      <c r="C6" s="2">
        <v>1</v>
      </c>
      <c r="D6" s="2" t="s">
        <v>50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row>
    <row r="7" spans="1:78">
      <c r="A7" s="53">
        <v>1</v>
      </c>
      <c r="B7" s="2" t="str">
        <f>المدخلات!$F$6</f>
        <v>7:20–8:50 م</v>
      </c>
      <c r="C7" s="2">
        <v>2</v>
      </c>
      <c r="D7" s="2" t="s">
        <v>340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row>
    <row r="8" spans="1:78">
      <c r="A8" s="53">
        <v>2</v>
      </c>
      <c r="B8" s="2" t="str">
        <f>المدخلات!$F$4</f>
        <v>4:00–5:30 م</v>
      </c>
      <c r="C8" s="2">
        <v>1</v>
      </c>
      <c r="D8" s="2" t="s">
        <v>31</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row>
    <row r="9" spans="1:78">
      <c r="A9" s="53">
        <v>2</v>
      </c>
      <c r="B9" s="2" t="str">
        <f>المدخلات!$F$4</f>
        <v>4:00–5:30 م</v>
      </c>
      <c r="C9" s="2">
        <v>2</v>
      </c>
      <c r="D9" s="2" t="s">
        <v>311</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row>
    <row r="10" spans="1:78">
      <c r="A10" s="53">
        <v>2</v>
      </c>
      <c r="B10" s="2" t="str">
        <f>المدخلات!$F$5</f>
        <v>5:40–7:10 م</v>
      </c>
      <c r="C10" s="2">
        <v>1</v>
      </c>
      <c r="D10" s="2" t="s">
        <v>341</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row>
    <row r="11" spans="1:78">
      <c r="A11" s="53">
        <v>2</v>
      </c>
      <c r="B11" s="2" t="str">
        <f>المدخلات!$F$6</f>
        <v>7:20–8:50 م</v>
      </c>
      <c r="C11" s="2">
        <v>1</v>
      </c>
      <c r="D11" s="2" t="s">
        <v>306</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row>
    <row r="12" spans="1:78">
      <c r="A12" s="53">
        <v>3</v>
      </c>
      <c r="B12" s="2" t="str">
        <f>المدخلات!$F$4</f>
        <v>4:00–5:30 م</v>
      </c>
      <c r="C12" s="2">
        <v>1</v>
      </c>
      <c r="D12" s="2" t="s">
        <v>53</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row>
    <row r="13" spans="1:78">
      <c r="A13" s="53">
        <v>3</v>
      </c>
      <c r="B13" s="2" t="str">
        <f>المدخلات!$F$4</f>
        <v>4:00–5:30 م</v>
      </c>
      <c r="C13" s="2">
        <v>2</v>
      </c>
      <c r="D13" s="2" t="s">
        <v>301</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row>
    <row r="14" spans="1:78">
      <c r="A14" s="53">
        <v>3</v>
      </c>
      <c r="B14" s="2" t="str">
        <f>المدخلات!$F$5</f>
        <v>5:40–7:10 م</v>
      </c>
      <c r="C14" s="2">
        <v>1</v>
      </c>
      <c r="D14" s="2" t="s">
        <v>20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row>
    <row r="15" spans="1:78">
      <c r="A15" s="53">
        <v>3</v>
      </c>
      <c r="B15" s="2" t="str">
        <f>المدخلات!$F$6</f>
        <v>7:20–8:50 م</v>
      </c>
      <c r="C15" s="2">
        <v>1</v>
      </c>
      <c r="D15" s="2" t="s">
        <v>44</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row>
    <row r="16" spans="1:78">
      <c r="A16" s="53">
        <v>4</v>
      </c>
      <c r="B16" s="2" t="str">
        <f>المدخلات!$F$5</f>
        <v>5:40–7:10 م</v>
      </c>
      <c r="C16" s="2">
        <v>1</v>
      </c>
      <c r="D16" s="2" t="s">
        <v>209</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row>
    <row r="17" spans="1:78">
      <c r="A17" s="53">
        <v>4</v>
      </c>
      <c r="B17" s="2" t="str">
        <f>المدخلات!$F$5</f>
        <v>5:40–7:10 م</v>
      </c>
      <c r="C17" s="2">
        <v>2</v>
      </c>
      <c r="D17" s="2" t="s">
        <v>54</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row>
    <row r="18" spans="1:78">
      <c r="A18" s="53">
        <v>4</v>
      </c>
      <c r="B18" s="2" t="str">
        <f>المدخلات!$F$6</f>
        <v>7:20–8:50 م</v>
      </c>
      <c r="C18" s="2">
        <v>1</v>
      </c>
      <c r="D18" s="2" t="s">
        <v>286</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row>
    <row r="19" spans="1:78">
      <c r="A19" s="53">
        <v>4</v>
      </c>
      <c r="B19" s="2" t="str">
        <f>المدخلات!$F$6</f>
        <v>7:20–8:50 م</v>
      </c>
      <c r="C19" s="2">
        <v>2</v>
      </c>
      <c r="D19" s="2" t="s">
        <v>270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row>
    <row r="20" spans="1:78">
      <c r="A20" s="53">
        <v>5</v>
      </c>
      <c r="B20" s="2" t="str">
        <f>المدخلات!$F$4</f>
        <v>4:00–5:30 م</v>
      </c>
      <c r="C20" s="2">
        <v>1</v>
      </c>
      <c r="D20" s="2" t="s">
        <v>18</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row>
    <row r="21" spans="1:78">
      <c r="A21" s="53">
        <v>5</v>
      </c>
      <c r="B21" s="2" t="str">
        <f>المدخلات!$F$4</f>
        <v>4:00–5:30 م</v>
      </c>
      <c r="C21" s="2">
        <v>2</v>
      </c>
      <c r="D21" s="2" t="s">
        <v>55</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row>
    <row r="22" spans="1:78">
      <c r="A22" s="53">
        <v>5</v>
      </c>
      <c r="B22" s="2" t="str">
        <f>المدخلات!$F$6</f>
        <v>7:20–8:50 م</v>
      </c>
      <c r="C22" s="2">
        <v>1</v>
      </c>
      <c r="D22" s="2" t="s">
        <v>210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row>
    <row r="23" spans="1:78">
      <c r="A23" s="53">
        <v>5</v>
      </c>
      <c r="B23" s="2" t="str">
        <f>المدخلات!$F$6</f>
        <v>7:20–8:50 م</v>
      </c>
      <c r="C23" s="2">
        <v>2</v>
      </c>
      <c r="D23" s="2" t="s">
        <v>40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row>
    <row r="24" spans="1:78">
      <c r="A24" s="53">
        <v>6</v>
      </c>
      <c r="B24" s="2" t="str">
        <f>المدخلات!$F$4</f>
        <v>4:00–5:30 م</v>
      </c>
      <c r="C24" s="2">
        <v>1</v>
      </c>
      <c r="D24" s="2" t="s">
        <v>267</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row>
    <row r="25" spans="1:78">
      <c r="A25" s="53">
        <v>6</v>
      </c>
      <c r="B25" s="2" t="str">
        <f>المدخلات!$F$5</f>
        <v>5:40–7:10 م</v>
      </c>
      <c r="C25" s="2">
        <v>1</v>
      </c>
      <c r="D25" s="2" t="s">
        <v>41</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row>
    <row r="26" spans="1:78">
      <c r="A26" s="53">
        <v>6</v>
      </c>
      <c r="B26" s="2" t="str">
        <f>المدخلات!$F$5</f>
        <v>5:40–7:10 م</v>
      </c>
      <c r="C26" s="2">
        <v>2</v>
      </c>
      <c r="D26" s="2" t="s">
        <v>212</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row>
    <row r="27" spans="1:78">
      <c r="A27" s="53">
        <v>6</v>
      </c>
      <c r="B27" s="2" t="str">
        <f>المدخلات!$F$6</f>
        <v>7:20–8:50 م</v>
      </c>
      <c r="C27" s="2">
        <v>1</v>
      </c>
      <c r="D27" s="2" t="s">
        <v>182</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row>
    <row r="28" spans="1:78">
      <c r="A28" s="53">
        <v>7</v>
      </c>
      <c r="B28" s="2" t="str">
        <f>المدخلات!$F$4</f>
        <v>4:00–5:30 م</v>
      </c>
      <c r="C28" s="2">
        <v>1</v>
      </c>
      <c r="D28" s="2" t="s">
        <v>56</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row>
    <row r="29" spans="1:78">
      <c r="A29" s="53">
        <v>7</v>
      </c>
      <c r="B29" s="2" t="str">
        <f>المدخلات!$F$4</f>
        <v>4:00–5:30 م</v>
      </c>
      <c r="C29" s="2">
        <v>2</v>
      </c>
      <c r="D29" s="2" t="s">
        <v>24</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row>
    <row r="30" spans="1:78">
      <c r="A30" s="53">
        <v>7</v>
      </c>
      <c r="B30" s="2" t="str">
        <f>المدخلات!$F$5</f>
        <v>5:40–7:10 م</v>
      </c>
      <c r="C30" s="2">
        <v>1</v>
      </c>
      <c r="D30" s="2" t="s">
        <v>25</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row>
    <row r="31" spans="1:78">
      <c r="A31" s="53">
        <v>7</v>
      </c>
      <c r="B31" s="2" t="str">
        <f>المدخلات!$F$5</f>
        <v>5:40–7:10 م</v>
      </c>
      <c r="C31" s="2">
        <v>2</v>
      </c>
      <c r="D31" s="2" t="s">
        <v>193</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row>
    <row r="32" spans="1:78">
      <c r="A32" s="53">
        <v>8</v>
      </c>
      <c r="B32" s="2" t="str">
        <f>المدخلات!$F$4</f>
        <v>4:00–5:30 م</v>
      </c>
      <c r="C32" s="2">
        <v>1</v>
      </c>
      <c r="D32" s="2" t="s">
        <v>197</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row>
    <row r="33" spans="1:78">
      <c r="A33" s="53">
        <v>8</v>
      </c>
      <c r="B33" s="2" t="str">
        <f>المدخلات!$F$4</f>
        <v>4:00–5:30 م</v>
      </c>
      <c r="C33" s="2">
        <v>2</v>
      </c>
      <c r="D33" s="2" t="s">
        <v>330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row>
    <row r="34" spans="1:78">
      <c r="A34" s="53">
        <v>8</v>
      </c>
      <c r="B34" s="2" t="str">
        <f>المدخلات!$F$5</f>
        <v>5:40–7:10 م</v>
      </c>
      <c r="C34" s="2">
        <v>1</v>
      </c>
      <c r="D34" s="2" t="s">
        <v>266</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row>
    <row r="35" spans="1:78">
      <c r="A35" s="53">
        <v>8</v>
      </c>
      <c r="B35" s="2" t="str">
        <f>المدخلات!$F$6</f>
        <v>7:20–8:50 م</v>
      </c>
      <c r="C35" s="2">
        <v>1</v>
      </c>
      <c r="D35" s="2" t="s">
        <v>57</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row>
    <row r="36" spans="1:78">
      <c r="A36" s="53">
        <v>9</v>
      </c>
      <c r="B36" s="2" t="str">
        <f>المدخلات!$F$4</f>
        <v>4:00–5:30 م</v>
      </c>
      <c r="C36" s="2">
        <v>1</v>
      </c>
      <c r="D36" s="2" t="s">
        <v>331</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row>
    <row r="37" spans="1:78">
      <c r="A37" s="53">
        <v>9</v>
      </c>
      <c r="B37" s="2" t="str">
        <f>المدخلات!$F$5</f>
        <v>5:40–7:10 م</v>
      </c>
      <c r="C37" s="2">
        <v>1</v>
      </c>
      <c r="D37" s="2" t="s">
        <v>58</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row>
    <row r="38" spans="1:78">
      <c r="A38" s="53">
        <v>9</v>
      </c>
      <c r="B38" s="2" t="str">
        <f>المدخلات!$F$6</f>
        <v>7:20–8:50 م</v>
      </c>
      <c r="C38" s="2">
        <v>1</v>
      </c>
      <c r="D38" s="2" t="s">
        <v>42</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row>
    <row r="39" spans="1:78">
      <c r="A39" s="53">
        <v>9</v>
      </c>
      <c r="B39" s="2" t="str">
        <f>المدخلات!$F$6</f>
        <v>7:20–8:50 م</v>
      </c>
      <c r="C39" s="2">
        <v>2</v>
      </c>
      <c r="D39" s="2" t="s">
        <v>30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row>
    <row r="40" spans="1:78">
      <c r="A40" s="53">
        <v>10</v>
      </c>
      <c r="B40" s="2" t="str">
        <f>المدخلات!$F$4</f>
        <v>4:00–5:30 م</v>
      </c>
      <c r="C40" s="2">
        <v>1</v>
      </c>
      <c r="D40" s="2" t="s">
        <v>209</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row>
    <row r="41" spans="1:78">
      <c r="A41" s="53">
        <v>10</v>
      </c>
      <c r="B41" s="2" t="str">
        <f>المدخلات!$F$5</f>
        <v>5:40–7:10 م</v>
      </c>
      <c r="C41" s="2">
        <v>1</v>
      </c>
      <c r="D41" s="2" t="s">
        <v>270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row>
    <row r="42" spans="1:78">
      <c r="A42" s="53">
        <v>10</v>
      </c>
      <c r="B42" s="2" t="str">
        <f>المدخلات!$F$6</f>
        <v>7:20–8:50 م</v>
      </c>
      <c r="C42" s="2">
        <v>1</v>
      </c>
      <c r="D42" s="2" t="s">
        <v>54</v>
      </c>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row>
    <row r="43" spans="1:78">
      <c r="A43" s="53">
        <v>10</v>
      </c>
      <c r="B43" s="2" t="str">
        <f>المدخلات!$F$6</f>
        <v>7:20–8:50 م</v>
      </c>
      <c r="C43" s="2">
        <v>2</v>
      </c>
      <c r="D43" s="2" t="s">
        <v>286</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row>
    <row r="44" spans="1:78">
      <c r="A44" s="53">
        <v>11</v>
      </c>
      <c r="B44" s="2" t="str">
        <f>المدخلات!$F$4</f>
        <v>4:00–5:30 م</v>
      </c>
      <c r="C44" s="2">
        <v>1</v>
      </c>
      <c r="D44" s="2" t="s">
        <v>55</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row>
    <row r="45" spans="1:78">
      <c r="A45" s="53">
        <v>11</v>
      </c>
      <c r="B45" s="2" t="str">
        <f>المدخلات!$F$5</f>
        <v>5:40–7:10 م</v>
      </c>
      <c r="C45" s="2">
        <v>1</v>
      </c>
      <c r="D45" s="2" t="s">
        <v>210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row>
    <row r="46" spans="1:78">
      <c r="A46" s="53">
        <v>11</v>
      </c>
      <c r="B46" s="2" t="str">
        <f>المدخلات!$F$5</f>
        <v>5:40–7:10 م</v>
      </c>
      <c r="C46" s="2">
        <v>2</v>
      </c>
      <c r="D46" s="2" t="s">
        <v>40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row>
    <row r="47" spans="1:78">
      <c r="A47" s="53">
        <v>11</v>
      </c>
      <c r="B47" s="2" t="str">
        <f>المدخلات!$F$6</f>
        <v>7:20–8:50 م</v>
      </c>
      <c r="C47" s="2">
        <v>1</v>
      </c>
      <c r="D47" s="2" t="s">
        <v>18</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row>
    <row r="48" spans="1:78">
      <c r="A48" s="53">
        <v>12</v>
      </c>
      <c r="B48" s="2" t="str">
        <f>المدخلات!$F$4</f>
        <v>4:00–5:30 م</v>
      </c>
      <c r="C48" s="2">
        <v>1</v>
      </c>
      <c r="D48" s="2" t="s">
        <v>267</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row>
    <row r="49" spans="1:78">
      <c r="A49" s="53">
        <v>12</v>
      </c>
      <c r="B49" s="2" t="str">
        <f>المدخلات!$F$4</f>
        <v>4:00–5:30 م</v>
      </c>
      <c r="C49" s="2">
        <v>2</v>
      </c>
      <c r="D49" s="2" t="s">
        <v>182</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row>
    <row r="50" spans="1:78">
      <c r="A50" s="53">
        <v>12</v>
      </c>
      <c r="B50" s="2" t="str">
        <f>المدخلات!$F$5</f>
        <v>5:40–7:10 م</v>
      </c>
      <c r="C50" s="2">
        <v>1</v>
      </c>
      <c r="D50" s="2" t="s">
        <v>212</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row>
    <row r="51" spans="1:78">
      <c r="A51" s="53">
        <v>12</v>
      </c>
      <c r="B51" s="2" t="str">
        <f>المدخلات!$F$6</f>
        <v>7:20–8:50 م</v>
      </c>
      <c r="C51" s="2">
        <v>1</v>
      </c>
      <c r="D51" s="2" t="s">
        <v>41</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row>
    <row r="52" spans="1:78">
      <c r="A52" s="53">
        <v>13</v>
      </c>
      <c r="B52" s="2" t="str">
        <f>المدخلات!$F$5</f>
        <v>5:40–7:10 م</v>
      </c>
      <c r="C52" s="2">
        <v>1</v>
      </c>
      <c r="D52" s="2" t="s">
        <v>24</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row>
    <row r="53" spans="1:78">
      <c r="A53" s="53">
        <v>13</v>
      </c>
      <c r="B53" s="2" t="str">
        <f>المدخلات!$F$5</f>
        <v>5:40–7:10 م</v>
      </c>
      <c r="C53" s="2">
        <v>2</v>
      </c>
      <c r="D53" s="2" t="s">
        <v>193</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row>
    <row r="54" spans="1:78">
      <c r="A54" s="53">
        <v>13</v>
      </c>
      <c r="B54" s="2" t="str">
        <f>المدخلات!$F$6</f>
        <v>7:20–8:50 م</v>
      </c>
      <c r="C54" s="2">
        <v>1</v>
      </c>
      <c r="D54" s="2" t="s">
        <v>56</v>
      </c>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row>
    <row r="55" spans="1:78">
      <c r="A55" s="53">
        <v>13</v>
      </c>
      <c r="B55" s="2" t="str">
        <f>المدخلات!$F$6</f>
        <v>7:20–8:50 م</v>
      </c>
      <c r="C55" s="2">
        <v>2</v>
      </c>
      <c r="D55" s="2" t="s">
        <v>25</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row>
    <row r="56" spans="1:78">
      <c r="A56" s="53">
        <v>14</v>
      </c>
      <c r="B56" s="2" t="str">
        <f>المدخلات!$F$4</f>
        <v>4:00–5:30 م</v>
      </c>
      <c r="C56" s="2">
        <v>1</v>
      </c>
      <c r="D56" s="2" t="s">
        <v>266</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row>
    <row r="57" spans="1:78">
      <c r="A57" s="53">
        <v>14</v>
      </c>
      <c r="B57" s="2" t="str">
        <f>المدخلات!$F$4</f>
        <v>4:00–5:30 م</v>
      </c>
      <c r="C57" s="2">
        <v>2</v>
      </c>
      <c r="D57" s="2" t="s">
        <v>330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row>
    <row r="58" spans="1:78">
      <c r="A58" s="53">
        <v>14</v>
      </c>
      <c r="B58" s="2" t="str">
        <f>المدخلات!$F$5</f>
        <v>5:40–7:10 م</v>
      </c>
      <c r="C58" s="2">
        <v>1</v>
      </c>
      <c r="D58" s="2" t="s">
        <v>57</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row>
    <row r="59" spans="1:78">
      <c r="A59" s="53">
        <v>14</v>
      </c>
      <c r="B59" s="2" t="str">
        <f>المدخلات!$F$6</f>
        <v>7:20–8:50 م</v>
      </c>
      <c r="C59" s="2">
        <v>1</v>
      </c>
      <c r="D59" s="2" t="s">
        <v>197</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row>
    <row r="60" spans="1:78">
      <c r="A60" s="53">
        <v>15</v>
      </c>
      <c r="B60" s="2" t="str">
        <f>المدخلات!$F$4</f>
        <v>4:00–5:30 م</v>
      </c>
      <c r="C60" s="2">
        <v>1</v>
      </c>
      <c r="D60" s="2" t="s">
        <v>58</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row>
    <row r="61" spans="1:78">
      <c r="A61" s="53">
        <v>15</v>
      </c>
      <c r="B61" s="2" t="str">
        <f>المدخلات!$F$4</f>
        <v>4:00–5:30 م</v>
      </c>
      <c r="C61" s="2">
        <v>2</v>
      </c>
      <c r="D61" s="2" t="s">
        <v>42</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row>
    <row r="62" spans="1:78">
      <c r="A62" s="53">
        <v>15</v>
      </c>
      <c r="B62" s="2" t="str">
        <f>المدخلات!$F$5</f>
        <v>5:40–7:10 م</v>
      </c>
      <c r="C62" s="2">
        <v>1</v>
      </c>
      <c r="D62" s="2" t="s">
        <v>30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row>
    <row r="63" spans="1:78">
      <c r="A63" s="53">
        <v>15</v>
      </c>
      <c r="B63" s="2" t="str">
        <f>المدخلات!$F$6</f>
        <v>7:20–8:50 م</v>
      </c>
      <c r="C63" s="2">
        <v>1</v>
      </c>
      <c r="D63" s="2" t="s">
        <v>331</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row>
    <row r="64" spans="1:78">
      <c r="A64" s="53">
        <v>16</v>
      </c>
      <c r="B64" s="2" t="str">
        <f>المدخلات!$F$4</f>
        <v>4:00–5:30 م</v>
      </c>
      <c r="C64" s="2">
        <v>1</v>
      </c>
      <c r="D64" s="2" t="s">
        <v>340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row>
    <row r="65" spans="1:78">
      <c r="A65" s="53">
        <v>16</v>
      </c>
      <c r="B65" s="2" t="str">
        <f>المدخلات!$F$5</f>
        <v>5:40–7:10 م</v>
      </c>
      <c r="C65" s="2">
        <v>1</v>
      </c>
      <c r="D65" s="2" t="s">
        <v>50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row>
    <row r="66" spans="1:78">
      <c r="A66" s="53">
        <v>16</v>
      </c>
      <c r="B66" s="2" t="str">
        <f>المدخلات!$F$6</f>
        <v>7:20–8:50 م</v>
      </c>
      <c r="C66" s="2">
        <v>1</v>
      </c>
      <c r="D66" s="2" t="s">
        <v>29</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row>
    <row r="67" spans="1:78">
      <c r="A67" s="53">
        <v>16</v>
      </c>
      <c r="B67" s="2" t="str">
        <f>المدخلات!$F$6</f>
        <v>7:20–8:50 م</v>
      </c>
      <c r="C67" s="2">
        <v>2</v>
      </c>
      <c r="D67" s="2" t="s">
        <v>322</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row>
    <row r="68" spans="1:78">
      <c r="A68" s="53">
        <v>17</v>
      </c>
      <c r="B68" s="2" t="str">
        <f>المدخلات!$F$4</f>
        <v>4:00–5:30 م</v>
      </c>
      <c r="C68" s="2">
        <v>1</v>
      </c>
      <c r="D68" s="2" t="s">
        <v>311</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row>
    <row r="69" spans="1:78">
      <c r="A69" s="53">
        <v>17</v>
      </c>
      <c r="B69" s="2" t="str">
        <f>المدخلات!$F$4</f>
        <v>4:00–5:30 م</v>
      </c>
      <c r="C69" s="2">
        <v>2</v>
      </c>
      <c r="D69" s="2" t="s">
        <v>31</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row>
    <row r="70" spans="1:78">
      <c r="A70" s="53">
        <v>17</v>
      </c>
      <c r="B70" s="2" t="str">
        <f>المدخلات!$F$5</f>
        <v>5:40–7:10 م</v>
      </c>
      <c r="C70" s="2">
        <v>1</v>
      </c>
      <c r="D70" s="2" t="s">
        <v>306</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row>
    <row r="71" spans="1:78">
      <c r="A71" s="53">
        <v>17</v>
      </c>
      <c r="B71" s="2" t="str">
        <f>المدخلات!$F$6</f>
        <v>7:20–8:50 م</v>
      </c>
      <c r="C71" s="2">
        <v>1</v>
      </c>
      <c r="D71" s="2" t="s">
        <v>341</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row>
    <row r="72" spans="1:78">
      <c r="A72" s="53">
        <v>18</v>
      </c>
      <c r="B72" s="2" t="str">
        <f>المدخلات!$F$4</f>
        <v>4:00–5:30 م</v>
      </c>
      <c r="C72" s="2">
        <v>1</v>
      </c>
      <c r="D72" s="2" t="s">
        <v>301</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row>
    <row r="73" spans="1:78">
      <c r="A73" s="53">
        <v>18</v>
      </c>
      <c r="B73" s="2" t="str">
        <f>المدخلات!$F$4</f>
        <v>4:00–5:30 م</v>
      </c>
      <c r="C73" s="2">
        <v>2</v>
      </c>
      <c r="D73" s="2" t="s">
        <v>20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row>
    <row r="74" spans="1:78">
      <c r="A74" s="53">
        <v>18</v>
      </c>
      <c r="B74" s="2" t="str">
        <f>المدخلات!$F$5</f>
        <v>5:40–7:10 م</v>
      </c>
      <c r="C74" s="2">
        <v>1</v>
      </c>
      <c r="D74" s="2" t="s">
        <v>53</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row>
    <row r="75" spans="1:78">
      <c r="A75" s="53">
        <v>18</v>
      </c>
      <c r="B75" s="2" t="str">
        <f>المدخلات!$F$6</f>
        <v>7:20–8:50 م</v>
      </c>
      <c r="C75" s="2">
        <v>1</v>
      </c>
      <c r="D75" s="2" t="s">
        <v>44</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row>
    <row r="76" spans="1:78">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row>
    <row r="77" spans="1:78">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row>
    <row r="78" spans="1:78" ht="20" customHeight="1">
      <c r="A78" s="64" t="s">
        <v>848</v>
      </c>
      <c r="B78" s="64"/>
      <c r="C78" s="64"/>
      <c r="D78" s="64"/>
      <c r="E78" s="64"/>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row>
    <row r="79" spans="1:78">
      <c r="A79" s="65" t="s">
        <v>240</v>
      </c>
      <c r="B79" s="66" t="s">
        <v>769</v>
      </c>
      <c r="C79" s="66"/>
      <c r="D79" s="66"/>
      <c r="E79" s="65" t="s">
        <v>770</v>
      </c>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row>
    <row r="80" spans="1:78">
      <c r="A80" s="67">
        <v>1</v>
      </c>
      <c r="B80" s="68" t="s">
        <v>849</v>
      </c>
      <c r="C80" s="68"/>
      <c r="D80" s="68"/>
      <c r="E80" s="70" t="s">
        <v>778</v>
      </c>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row>
    <row r="81" spans="1:78">
      <c r="A81" s="67">
        <v>2</v>
      </c>
      <c r="B81" s="68" t="s">
        <v>850</v>
      </c>
      <c r="C81" s="68"/>
      <c r="D81" s="68"/>
      <c r="E81" s="70" t="s">
        <v>778</v>
      </c>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row>
    <row r="82" spans="1:78">
      <c r="A82" s="67">
        <v>3</v>
      </c>
      <c r="B82" s="68" t="s">
        <v>851</v>
      </c>
      <c r="C82" s="68"/>
      <c r="D82" s="68"/>
      <c r="E82" s="70" t="s">
        <v>778</v>
      </c>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row>
    <row r="83" spans="1:78">
      <c r="A83" s="67">
        <v>4</v>
      </c>
      <c r="B83" s="68" t="s">
        <v>852</v>
      </c>
      <c r="C83" s="68"/>
      <c r="D83" s="68"/>
      <c r="E83" s="70" t="s">
        <v>772</v>
      </c>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row>
    <row r="84" spans="1:78">
      <c r="A84" s="67">
        <v>5</v>
      </c>
      <c r="B84" s="68" t="s">
        <v>853</v>
      </c>
      <c r="C84" s="68"/>
      <c r="D84" s="68"/>
      <c r="E84" s="70" t="s">
        <v>787</v>
      </c>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row>
    <row r="85" spans="1:78">
      <c r="A85" s="67">
        <v>6</v>
      </c>
      <c r="B85" s="68" t="s">
        <v>854</v>
      </c>
      <c r="C85" s="68"/>
      <c r="D85" s="68"/>
      <c r="E85" s="70" t="s">
        <v>787</v>
      </c>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row>
    <row r="86" spans="1:78">
      <c r="A86" s="67">
        <v>7</v>
      </c>
      <c r="B86" s="68" t="s">
        <v>855</v>
      </c>
      <c r="C86" s="68"/>
      <c r="D86" s="68"/>
      <c r="E86" s="70" t="s">
        <v>787</v>
      </c>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row>
    <row r="87" spans="1:78">
      <c r="A87" s="67">
        <v>8</v>
      </c>
      <c r="B87" s="68" t="s">
        <v>856</v>
      </c>
      <c r="C87" s="68"/>
      <c r="D87" s="68"/>
      <c r="E87" s="70" t="s">
        <v>787</v>
      </c>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row>
    <row r="88" spans="1:78">
      <c r="A88" s="67">
        <v>9</v>
      </c>
      <c r="B88" s="68" t="s">
        <v>857</v>
      </c>
      <c r="C88" s="68"/>
      <c r="D88" s="68"/>
      <c r="E88" s="70" t="s">
        <v>787</v>
      </c>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row>
    <row r="89" spans="1:78">
      <c r="A89" s="69"/>
      <c r="B89" s="69"/>
      <c r="C89" s="69"/>
      <c r="D89" s="69"/>
      <c r="E89" s="6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row>
    <row r="90" spans="1:78">
      <c r="A90" s="69"/>
      <c r="B90" s="69"/>
      <c r="C90" s="69"/>
      <c r="D90" s="69"/>
      <c r="E90" s="69"/>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row>
    <row r="91" spans="1:78">
      <c r="A91" s="69"/>
      <c r="B91" s="69"/>
      <c r="C91" s="69"/>
      <c r="D91" s="69"/>
      <c r="E91" s="69"/>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row>
    <row r="92" spans="1:78">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row>
    <row r="93" spans="1:78">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row>
    <row r="94" spans="1:78">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row>
    <row r="95" spans="1:78">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row>
    <row r="96" spans="1:78">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row>
    <row r="97" spans="1:78">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row>
    <row r="98" spans="1:78">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row>
    <row r="99" spans="1:78">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row>
    <row r="100" spans="1:78">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row>
    <row r="101" spans="1:78">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row>
    <row r="102" spans="1:78">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row>
    <row r="103" spans="1:78">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row>
    <row r="104" spans="1:78">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row>
    <row r="105" spans="1:78">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row>
    <row r="106" spans="1:78">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row>
    <row r="107" spans="1:78">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row>
    <row r="108" spans="1:78">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row>
    <row r="109" spans="1:78">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row>
    <row r="110" spans="1:78">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row>
    <row r="111" spans="1:78">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row>
    <row r="112" spans="1:78">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row>
    <row r="113" spans="1:78">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row>
    <row r="114" spans="1:78">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row>
    <row r="115" spans="1:78">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row>
    <row r="116" spans="1:78">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row>
    <row r="117" spans="1:78">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row>
    <row r="118" spans="1:78">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row>
    <row r="119" spans="1:78">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row>
    <row r="120" spans="1:78">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row>
    <row r="121" spans="1:78">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row>
    <row r="122" spans="1:78">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row>
    <row r="123" spans="1:78">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row>
    <row r="124" spans="1:78">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row>
    <row r="125" spans="1:78">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row>
    <row r="126" spans="1:78">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row>
    <row r="127" spans="1:78">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row>
    <row r="128" spans="1:78">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row>
    <row r="129" spans="1:78">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row>
    <row r="130" spans="1:78">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row>
    <row r="131" spans="1:78">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row>
    <row r="132" spans="1:78">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row>
    <row r="133" spans="1:78">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row>
    <row r="134" spans="1:78">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row>
    <row r="135" spans="1:78">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row>
    <row r="136" spans="1:78">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row>
    <row r="137" spans="1:78">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row>
    <row r="138" spans="1:78">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row>
    <row r="139" spans="1:78">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row>
    <row r="140" spans="1:78">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row>
    <row r="141" spans="1:78">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row>
    <row r="142" spans="1:78">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row>
    <row r="143" spans="1:78">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row>
    <row r="144" spans="1:78">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row>
    <row r="145" spans="1:78">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row>
    <row r="146" spans="1:78">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row>
    <row r="147" spans="1:78">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row>
    <row r="148" spans="1:78">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row>
    <row r="149" spans="1:78">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row>
    <row r="150" spans="1:78">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row>
    <row r="151" spans="1:78">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row>
    <row r="152" spans="1:78">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row>
    <row r="153" spans="1:78">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row>
    <row r="154" spans="1:78">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row>
    <row r="155" spans="1:78">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row>
    <row r="156" spans="1:78">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row>
    <row r="157" spans="1:78">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row>
    <row r="158" spans="1:78">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row>
    <row r="159" spans="1:78">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row>
    <row r="160" spans="1:78">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row>
    <row r="161" spans="1:78">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row>
    <row r="162" spans="1:78">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row>
    <row r="163" spans="1:78">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row>
    <row r="164" spans="1:78">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row>
    <row r="165" spans="1:78">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row>
    <row r="166" spans="1:78">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row>
    <row r="167" spans="1:78">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row>
    <row r="168" spans="1:78">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row>
    <row r="169" spans="1:78">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row>
    <row r="170" spans="1:78">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row>
    <row r="171" spans="1:78">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row>
    <row r="172" spans="1:78">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row>
    <row r="173" spans="1:78">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row>
    <row r="174" spans="1:78">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row>
    <row r="175" spans="1:78">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row>
    <row r="176" spans="1:78">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row>
    <row r="177" spans="1:78">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row>
    <row r="178" spans="1:78">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row>
    <row r="179" spans="1:78">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row>
    <row r="180" spans="1:78">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row>
    <row r="181" spans="1:78">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row>
    <row r="182" spans="1:78">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row>
    <row r="183" spans="1:78">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row>
    <row r="184" spans="1:78">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row>
    <row r="185" spans="1:78">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row>
    <row r="186" spans="1:78">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row>
    <row r="187" spans="1:78">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row>
    <row r="188" spans="1:78">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row>
    <row r="189" spans="1:78">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row>
    <row r="190" spans="1:78">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row>
    <row r="191" spans="1:78">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row>
    <row r="192" spans="1:78">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row>
    <row r="193" spans="1:78">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row>
    <row r="194" spans="1:78">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row>
    <row r="195" spans="1:78">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row>
    <row r="196" spans="1:78">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row>
    <row r="197" spans="1:78">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row>
    <row r="198" spans="1:78">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row>
    <row r="199" spans="1:78">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row>
    <row r="200" spans="1:78">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row>
    <row r="201" spans="1:78">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row>
    <row r="202" spans="1:78">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row>
    <row r="203" spans="1:78">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row>
    <row r="204" spans="1:78">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row>
    <row r="205" spans="1:78">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row>
    <row r="206" spans="1:78">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row>
    <row r="207" spans="1:78">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row>
    <row r="208" spans="1:78">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row>
    <row r="209" spans="1:78">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row>
    <row r="210" spans="1:78">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row>
    <row r="211" spans="1:78">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row>
    <row r="212" spans="1:78">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row>
    <row r="213" spans="1:78">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row>
    <row r="214" spans="1:78">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row>
    <row r="215" spans="1:78">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row>
    <row r="216" spans="1:78">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row>
    <row r="217" spans="1:78">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row>
    <row r="218" spans="1:78">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row>
    <row r="219" spans="1:78">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row>
    <row r="220" spans="1:78">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row>
    <row r="221" spans="1:78">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row>
    <row r="222" spans="1:78">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row>
    <row r="223" spans="1:78">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row>
    <row r="224" spans="1:78">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row>
    <row r="225" spans="1:78">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row>
    <row r="226" spans="1:78">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row>
    <row r="227" spans="1:78">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row>
    <row r="228" spans="1:78">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row>
    <row r="229" spans="1:78">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row>
    <row r="230" spans="1:78">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row>
    <row r="231" spans="1:78">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row>
    <row r="232" spans="1:78">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row>
    <row r="233" spans="1:78">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row>
    <row r="234" spans="1:78">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row>
    <row r="235" spans="1:78">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row>
    <row r="236" spans="1:78">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row>
    <row r="237" spans="1:78">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row>
    <row r="238" spans="1:78">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row>
    <row r="239" spans="1:78">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row>
    <row r="240" spans="1:78">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row>
    <row r="241" spans="1:78">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row>
    <row r="242" spans="1:78">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row>
    <row r="243" spans="1:78">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row>
    <row r="244" spans="1:78">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row>
    <row r="245" spans="1:78">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row>
    <row r="246" spans="1:78">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row>
    <row r="247" spans="1:78">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row>
    <row r="248" spans="1:78">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row>
    <row r="249" spans="1:78">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row>
    <row r="250" spans="1:78">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row>
    <row r="251" spans="1:78">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row>
    <row r="252" spans="1:78">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row>
    <row r="253" spans="1:78">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row>
    <row r="254" spans="1:78">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row>
    <row r="255" spans="1:78">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row>
    <row r="256" spans="1:78">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row>
    <row r="257" spans="1:78">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row>
    <row r="258" spans="1:78">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row>
    <row r="259" spans="1:78">
      <c r="A259"/>
      <c r="B259"/>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row>
    <row r="260" spans="1:78">
      <c r="A260"/>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row>
    <row r="261" spans="1:78">
      <c r="A261"/>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row>
    <row r="262" spans="1:78">
      <c r="A262"/>
      <c r="B262"/>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row>
    <row r="263" spans="1:78">
      <c r="A263"/>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row>
    <row r="264" spans="1:78">
      <c r="A264"/>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row>
    <row r="265" spans="1:78">
      <c r="A265"/>
      <c r="B265"/>
      <c r="C265"/>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row>
    <row r="266" spans="1:78">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row>
    <row r="267" spans="1:78">
      <c r="A267"/>
      <c r="B267"/>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row>
    <row r="268" spans="1:78">
      <c r="A268"/>
      <c r="B268"/>
      <c r="C268"/>
      <c r="D268"/>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row>
    <row r="269" spans="1:78">
      <c r="A269"/>
      <c r="B269"/>
      <c r="C269"/>
      <c r="D269"/>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row>
    <row r="270" spans="1:78">
      <c r="A270"/>
      <c r="B270"/>
      <c r="C270"/>
      <c r="D270"/>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row>
    <row r="271" spans="1:78">
      <c r="A271"/>
      <c r="B271"/>
      <c r="C271"/>
      <c r="D271"/>
      <c r="E271"/>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row>
    <row r="272" spans="1:78">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row>
    <row r="273" spans="1:78">
      <c r="A273"/>
      <c r="B273"/>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row>
    <row r="274" spans="1:78">
      <c r="A274"/>
      <c r="B274"/>
      <c r="C274"/>
      <c r="D274"/>
      <c r="E274"/>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row>
    <row r="275" spans="1:78">
      <c r="A275"/>
      <c r="B275"/>
      <c r="C275"/>
      <c r="D275"/>
      <c r="E275"/>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row>
    <row r="276" spans="1:78">
      <c r="A276"/>
      <c r="B276"/>
      <c r="C276"/>
      <c r="D276"/>
      <c r="E276"/>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row>
    <row r="277" spans="1:78">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row>
    <row r="278" spans="1:78">
      <c r="A278"/>
      <c r="B278"/>
      <c r="C278"/>
      <c r="D278"/>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row>
    <row r="279" spans="1:78">
      <c r="A279"/>
      <c r="B279"/>
      <c r="C279"/>
      <c r="D279"/>
      <c r="E279"/>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row>
    <row r="280" spans="1:78">
      <c r="A280"/>
      <c r="B280"/>
      <c r="C280"/>
      <c r="D280"/>
      <c r="E280"/>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row>
    <row r="281" spans="1:78">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row>
    <row r="282" spans="1:78">
      <c r="A282"/>
      <c r="B282"/>
      <c r="C282"/>
      <c r="D282"/>
      <c r="E282"/>
      <c r="F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row>
    <row r="283" spans="1:78">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row>
    <row r="284" spans="1:78">
      <c r="A284"/>
      <c r="B284"/>
      <c r="C284"/>
      <c r="D284"/>
      <c r="E284"/>
      <c r="F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row>
    <row r="285" spans="1:78">
      <c r="A285"/>
      <c r="B285"/>
      <c r="C285"/>
      <c r="D285"/>
      <c r="E285"/>
      <c r="F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row>
    <row r="286" spans="1:78">
      <c r="A286"/>
      <c r="B286"/>
      <c r="C286"/>
      <c r="D286"/>
      <c r="E286"/>
      <c r="F286"/>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row>
    <row r="287" spans="1:78">
      <c r="A287"/>
      <c r="B287"/>
      <c r="C287"/>
      <c r="D287"/>
      <c r="E287"/>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row>
    <row r="288" spans="1:78">
      <c r="A288"/>
      <c r="B288"/>
      <c r="C288"/>
      <c r="D288"/>
      <c r="E288"/>
      <c r="F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row>
    <row r="289" spans="1:78">
      <c r="A289"/>
      <c r="B289"/>
      <c r="C289"/>
      <c r="D289"/>
      <c r="E289"/>
      <c r="F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row>
    <row r="290" spans="1:78">
      <c r="A290"/>
      <c r="B290"/>
      <c r="C290"/>
      <c r="D290"/>
      <c r="E290"/>
      <c r="F290"/>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row>
    <row r="291" spans="1:78">
      <c r="A291"/>
      <c r="B291"/>
      <c r="C291"/>
      <c r="D291"/>
      <c r="E291"/>
      <c r="F291"/>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row>
    <row r="292" spans="1:78">
      <c r="A292"/>
      <c r="B292"/>
      <c r="C292"/>
      <c r="D292"/>
      <c r="E292"/>
      <c r="F292"/>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row>
    <row r="293" spans="1:78">
      <c r="A293"/>
      <c r="B293"/>
      <c r="C293"/>
      <c r="D293"/>
      <c r="E293"/>
      <c r="F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row>
    <row r="294" spans="1:78">
      <c r="A294"/>
      <c r="B294"/>
      <c r="C294"/>
      <c r="D294"/>
      <c r="E294"/>
      <c r="F294"/>
      <c r="G294"/>
      <c r="H294"/>
      <c r="I294"/>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row>
    <row r="295" spans="1:78">
      <c r="A295"/>
      <c r="B295"/>
      <c r="C295"/>
      <c r="D295"/>
      <c r="E295"/>
      <c r="F295"/>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row>
    <row r="296" spans="1:78">
      <c r="A296"/>
      <c r="B296"/>
      <c r="C296"/>
      <c r="D296"/>
      <c r="E296"/>
      <c r="F296"/>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row>
    <row r="297" spans="1:78">
      <c r="A297"/>
      <c r="B297"/>
      <c r="C297"/>
      <c r="D297"/>
      <c r="E297"/>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row>
    <row r="298" spans="1:78">
      <c r="A298"/>
      <c r="B298"/>
      <c r="C298"/>
      <c r="D298"/>
      <c r="E298"/>
      <c r="F298"/>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row>
    <row r="299" spans="1:78">
      <c r="A299"/>
      <c r="B299"/>
      <c r="C299"/>
      <c r="D299"/>
      <c r="E299"/>
      <c r="F299"/>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row>
    <row r="300" spans="1:78">
      <c r="A300"/>
      <c r="B300"/>
      <c r="C300"/>
      <c r="D300"/>
      <c r="E300"/>
      <c r="F300"/>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row>
    <row r="301" spans="1:78">
      <c r="A301"/>
      <c r="B301"/>
      <c r="C301"/>
      <c r="D301"/>
      <c r="E301"/>
      <c r="F301"/>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row>
    <row r="302" spans="1:78">
      <c r="A302"/>
      <c r="B302"/>
      <c r="C302"/>
      <c r="D302"/>
      <c r="E302"/>
      <c r="F302"/>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row>
    <row r="303" spans="1:78">
      <c r="A303"/>
      <c r="B303"/>
      <c r="C303"/>
      <c r="D303"/>
      <c r="E303"/>
      <c r="F303"/>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row>
    <row r="304" spans="1:78">
      <c r="A304"/>
      <c r="B304"/>
      <c r="C304"/>
      <c r="D304"/>
      <c r="E304"/>
      <c r="F304"/>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row>
    <row r="305" spans="1:78">
      <c r="A305"/>
      <c r="B305"/>
      <c r="C305"/>
      <c r="D305"/>
      <c r="E305"/>
      <c r="F305"/>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row>
    <row r="306" spans="1:78">
      <c r="A306"/>
      <c r="B306"/>
      <c r="C306"/>
      <c r="D306"/>
      <c r="E306"/>
      <c r="F306"/>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row>
    <row r="307" spans="1:78">
      <c r="A307"/>
      <c r="B307"/>
      <c r="C307"/>
      <c r="D307"/>
      <c r="E307"/>
      <c r="F307"/>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row>
    <row r="308" spans="1:78">
      <c r="A308"/>
      <c r="B308"/>
      <c r="C308"/>
      <c r="D308"/>
      <c r="E308"/>
      <c r="F308"/>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row>
    <row r="309" spans="1:78">
      <c r="A309"/>
      <c r="B309"/>
      <c r="C309"/>
      <c r="D309"/>
      <c r="E309"/>
      <c r="F309"/>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row>
    <row r="310" spans="1:78">
      <c r="A310"/>
      <c r="B310"/>
      <c r="C310"/>
      <c r="D310"/>
      <c r="E310"/>
      <c r="F310"/>
      <c r="G310"/>
      <c r="H310"/>
      <c r="I310"/>
      <c r="J310"/>
      <c r="K310"/>
      <c r="L310"/>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row>
    <row r="311" spans="1:78">
      <c r="A311"/>
      <c r="B311"/>
      <c r="C311"/>
      <c r="D311"/>
      <c r="E311"/>
      <c r="F311"/>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row>
    <row r="312" spans="1:78">
      <c r="A312"/>
      <c r="B312"/>
      <c r="C312"/>
      <c r="D312"/>
      <c r="E312"/>
      <c r="F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row>
    <row r="313" spans="1:78">
      <c r="A313"/>
      <c r="B313"/>
      <c r="C313"/>
      <c r="D313"/>
      <c r="E313"/>
      <c r="F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row>
    <row r="314" spans="1:78">
      <c r="A314"/>
      <c r="B314"/>
      <c r="C314"/>
      <c r="D314"/>
      <c r="E314"/>
      <c r="F314"/>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row>
    <row r="315" spans="1:78">
      <c r="A315"/>
      <c r="B315"/>
      <c r="C315"/>
      <c r="D315"/>
      <c r="E315"/>
      <c r="F315"/>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row>
    <row r="316" spans="1:78">
      <c r="A316"/>
      <c r="B316"/>
      <c r="C316"/>
      <c r="D316"/>
      <c r="E316"/>
      <c r="F316"/>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row>
    <row r="317" spans="1:78">
      <c r="A317"/>
      <c r="B317"/>
      <c r="C317"/>
      <c r="D317"/>
      <c r="E317"/>
      <c r="F317"/>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row>
    <row r="318" spans="1:78">
      <c r="A318"/>
      <c r="B318"/>
      <c r="C318"/>
      <c r="D318"/>
      <c r="E318"/>
      <c r="F318"/>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row>
    <row r="319" spans="1:78">
      <c r="A319"/>
      <c r="B319"/>
      <c r="C319"/>
      <c r="D319"/>
      <c r="E319"/>
      <c r="F319"/>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row>
    <row r="320" spans="1:78">
      <c r="A320"/>
      <c r="B320"/>
      <c r="C320"/>
      <c r="D320"/>
      <c r="E320"/>
      <c r="F320"/>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row>
    <row r="321" spans="1:78">
      <c r="A321"/>
      <c r="B321"/>
      <c r="C321"/>
      <c r="D321"/>
      <c r="E321"/>
      <c r="F321"/>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row>
    <row r="322" spans="1:78">
      <c r="A322"/>
      <c r="B322"/>
      <c r="C322"/>
      <c r="D322"/>
      <c r="E322"/>
      <c r="F322"/>
      <c r="G322"/>
      <c r="H322"/>
      <c r="I322"/>
      <c r="J322"/>
      <c r="K322"/>
      <c r="L322"/>
      <c r="M322"/>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row>
    <row r="323" spans="1:78">
      <c r="A323"/>
      <c r="B323"/>
      <c r="C323"/>
      <c r="D323"/>
      <c r="E323"/>
      <c r="F323"/>
      <c r="G323"/>
      <c r="H323"/>
      <c r="I323"/>
      <c r="J323"/>
      <c r="K323"/>
      <c r="L323"/>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row>
    <row r="324" spans="1:78">
      <c r="A324"/>
      <c r="B324"/>
      <c r="C324"/>
      <c r="D324"/>
      <c r="E324"/>
      <c r="F324"/>
      <c r="G324"/>
      <c r="H324"/>
      <c r="I324"/>
      <c r="J324"/>
      <c r="K324"/>
      <c r="L324"/>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row>
    <row r="325" spans="1:78">
      <c r="A325"/>
      <c r="B325"/>
      <c r="C325"/>
      <c r="D325"/>
      <c r="E325"/>
      <c r="F325"/>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row>
    <row r="326" spans="1:78">
      <c r="A326"/>
      <c r="B326"/>
      <c r="C326"/>
      <c r="D326"/>
      <c r="E326"/>
      <c r="F326"/>
      <c r="G326"/>
      <c r="H326"/>
      <c r="I326"/>
      <c r="J326"/>
      <c r="K326"/>
      <c r="L326"/>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row>
    <row r="327" spans="1:78">
      <c r="A327"/>
      <c r="B327"/>
      <c r="C327"/>
      <c r="D327"/>
      <c r="E327"/>
      <c r="F327"/>
      <c r="G327"/>
      <c r="H327"/>
      <c r="I327"/>
      <c r="J327"/>
      <c r="K327"/>
      <c r="L327"/>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row>
    <row r="328" spans="1:78">
      <c r="A328"/>
      <c r="B328"/>
      <c r="C328"/>
      <c r="D328"/>
      <c r="E328"/>
      <c r="F328"/>
      <c r="G328"/>
      <c r="H328"/>
      <c r="I328"/>
      <c r="J328"/>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row>
    <row r="329" spans="1:78">
      <c r="A329"/>
      <c r="B329"/>
      <c r="C329"/>
      <c r="D329"/>
      <c r="E329"/>
      <c r="F329"/>
      <c r="G329"/>
      <c r="H329"/>
      <c r="I329"/>
      <c r="J329"/>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row>
    <row r="330" spans="1:78">
      <c r="A330"/>
      <c r="B330"/>
      <c r="C330"/>
      <c r="D330"/>
      <c r="E330"/>
      <c r="F330"/>
      <c r="G330"/>
      <c r="H330"/>
      <c r="I330"/>
      <c r="J330"/>
      <c r="K330"/>
      <c r="L330"/>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row>
    <row r="331" spans="1:78">
      <c r="A331"/>
      <c r="B331"/>
      <c r="C331"/>
      <c r="D331"/>
      <c r="E331"/>
      <c r="F331"/>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row>
    <row r="332" spans="1:78">
      <c r="A332"/>
      <c r="B332"/>
      <c r="C332"/>
      <c r="D332"/>
      <c r="E332"/>
      <c r="F332"/>
      <c r="G332"/>
      <c r="H332"/>
      <c r="I332"/>
      <c r="J332"/>
      <c r="K332"/>
      <c r="L332"/>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row>
    <row r="333" spans="1:78">
      <c r="A333"/>
      <c r="B333"/>
      <c r="C333"/>
      <c r="D333"/>
      <c r="E333"/>
      <c r="F333"/>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row>
    <row r="334" spans="1:78">
      <c r="A334"/>
      <c r="B334"/>
      <c r="C334"/>
      <c r="D334"/>
      <c r="E334"/>
      <c r="F334"/>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row>
    <row r="335" spans="1:78">
      <c r="A335"/>
      <c r="B335"/>
      <c r="C335"/>
      <c r="D335"/>
      <c r="E335"/>
      <c r="F335"/>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row>
    <row r="336" spans="1:78">
      <c r="A336"/>
      <c r="B336"/>
      <c r="C336"/>
      <c r="D336"/>
      <c r="E336"/>
      <c r="F336"/>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row>
    <row r="337" spans="1:78">
      <c r="A337"/>
      <c r="B337"/>
      <c r="C337"/>
      <c r="D337"/>
      <c r="E337"/>
      <c r="F337"/>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row>
    <row r="338" spans="1:78">
      <c r="A338"/>
      <c r="B338"/>
      <c r="C338"/>
      <c r="D338"/>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row>
    <row r="339" spans="1:78">
      <c r="A339"/>
      <c r="B339"/>
      <c r="C339"/>
      <c r="D339"/>
      <c r="E339"/>
      <c r="F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row>
    <row r="340" spans="1:78">
      <c r="A340"/>
      <c r="B340"/>
      <c r="C340"/>
      <c r="D340"/>
      <c r="E340"/>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row>
    <row r="341" spans="1:78">
      <c r="A341"/>
      <c r="B341"/>
      <c r="C341"/>
      <c r="D341"/>
      <c r="E341"/>
      <c r="F341"/>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row>
    <row r="342" spans="1:78">
      <c r="A342"/>
      <c r="B342"/>
      <c r="C342"/>
      <c r="D342"/>
      <c r="E342"/>
      <c r="F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row>
    <row r="343" spans="1:78">
      <c r="A343"/>
      <c r="B343"/>
      <c r="C343"/>
      <c r="D343"/>
      <c r="E343"/>
      <c r="F343"/>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row>
    <row r="344" spans="1:78">
      <c r="A344"/>
      <c r="B344"/>
      <c r="C344"/>
      <c r="D344"/>
      <c r="E344"/>
      <c r="F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row>
    <row r="345" spans="1:78">
      <c r="A345"/>
      <c r="B345"/>
      <c r="C345"/>
      <c r="D345"/>
      <c r="E345"/>
      <c r="F345"/>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row>
    <row r="346" spans="1:78">
      <c r="A346"/>
      <c r="B346"/>
      <c r="C346"/>
      <c r="D346"/>
      <c r="E346"/>
      <c r="F346"/>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row>
    <row r="347" spans="1:78">
      <c r="A347"/>
      <c r="B347"/>
      <c r="C347"/>
      <c r="D347"/>
      <c r="E347"/>
      <c r="F347"/>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row>
    <row r="348" spans="1:78">
      <c r="A348"/>
      <c r="B348"/>
      <c r="C348"/>
      <c r="D348"/>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row>
    <row r="349" spans="1:78">
      <c r="A349"/>
      <c r="B349"/>
      <c r="C349"/>
      <c r="D349"/>
      <c r="E349"/>
      <c r="F349"/>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row>
    <row r="350" spans="1:78">
      <c r="A350"/>
      <c r="B350"/>
      <c r="C350"/>
      <c r="D350"/>
      <c r="E350"/>
      <c r="F35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row>
    <row r="351" spans="1:78">
      <c r="A351"/>
      <c r="B351"/>
      <c r="C351"/>
      <c r="D351"/>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row>
    <row r="352" spans="1:78">
      <c r="A352"/>
      <c r="B352"/>
      <c r="C352"/>
      <c r="D352"/>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row>
    <row r="353" spans="1:78">
      <c r="A353"/>
      <c r="B353"/>
      <c r="C353"/>
      <c r="D353"/>
      <c r="E353"/>
      <c r="F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row>
    <row r="354" spans="1:78">
      <c r="A354"/>
      <c r="B354"/>
      <c r="C354"/>
      <c r="D354"/>
      <c r="E354"/>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row>
    <row r="355" spans="1:78">
      <c r="A355"/>
      <c r="B355"/>
      <c r="C355"/>
      <c r="D355"/>
      <c r="E355"/>
      <c r="F355"/>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row>
    <row r="356" spans="1:78">
      <c r="A356"/>
      <c r="B356"/>
      <c r="C356"/>
      <c r="D356"/>
      <c r="E356"/>
      <c r="F356"/>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row>
    <row r="357" spans="1:78">
      <c r="A357"/>
      <c r="B357"/>
      <c r="C357"/>
      <c r="D357"/>
      <c r="E357"/>
      <c r="F357"/>
      <c r="G357"/>
      <c r="H357"/>
      <c r="I357"/>
      <c r="J357"/>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row>
    <row r="358" spans="1:78">
      <c r="A358"/>
      <c r="B358"/>
      <c r="C358"/>
      <c r="D358"/>
      <c r="E358"/>
      <c r="F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row>
    <row r="359" spans="1:78">
      <c r="A359"/>
      <c r="B359"/>
      <c r="C359"/>
      <c r="D359"/>
      <c r="E359"/>
      <c r="F359"/>
      <c r="G359"/>
      <c r="H359"/>
      <c r="I359"/>
      <c r="J359"/>
      <c r="K359"/>
      <c r="L359"/>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row>
    <row r="360" spans="1:78">
      <c r="A360"/>
      <c r="B360"/>
      <c r="C360"/>
      <c r="D360"/>
      <c r="E360"/>
      <c r="F360"/>
      <c r="G360"/>
      <c r="H360"/>
      <c r="I360"/>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row>
    <row r="361" spans="1:78">
      <c r="A361"/>
      <c r="B361"/>
      <c r="C361"/>
      <c r="D361"/>
      <c r="E361"/>
      <c r="F361"/>
      <c r="G361"/>
      <c r="H361"/>
      <c r="I361"/>
      <c r="J361"/>
      <c r="K361"/>
      <c r="L361"/>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row>
    <row r="362" spans="1:78">
      <c r="A362"/>
      <c r="B362"/>
      <c r="C362"/>
      <c r="D362"/>
      <c r="E362"/>
      <c r="F362"/>
      <c r="G362"/>
      <c r="H362"/>
      <c r="I362"/>
      <c r="J36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row>
    <row r="363" spans="1:78">
      <c r="A363"/>
      <c r="B363"/>
      <c r="C363"/>
      <c r="D363"/>
      <c r="E363"/>
      <c r="F363"/>
      <c r="G363"/>
      <c r="H363"/>
      <c r="I363"/>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row>
    <row r="364" spans="1:78">
      <c r="A364"/>
      <c r="B364"/>
      <c r="C364"/>
      <c r="D364"/>
      <c r="E364"/>
      <c r="F364"/>
      <c r="G364"/>
      <c r="H364"/>
      <c r="I364"/>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row>
    <row r="365" spans="1:78">
      <c r="A365"/>
      <c r="B365"/>
      <c r="C365"/>
      <c r="D365"/>
      <c r="E365"/>
      <c r="F365"/>
      <c r="G365"/>
      <c r="H365"/>
      <c r="I365"/>
      <c r="J365"/>
      <c r="K365"/>
      <c r="L365"/>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row>
    <row r="366" spans="1:78">
      <c r="A366"/>
      <c r="B366"/>
      <c r="C366"/>
      <c r="D366"/>
      <c r="E366"/>
      <c r="F366"/>
      <c r="G366"/>
      <c r="H366"/>
      <c r="I366"/>
      <c r="J366"/>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row>
    <row r="367" spans="1:78">
      <c r="A367"/>
      <c r="B367"/>
      <c r="C367"/>
      <c r="D367"/>
      <c r="E367"/>
      <c r="F367"/>
      <c r="G367"/>
      <c r="H367"/>
      <c r="I367"/>
      <c r="J367"/>
      <c r="K367"/>
      <c r="L367"/>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row>
    <row r="368" spans="1:78">
      <c r="A368"/>
      <c r="B368"/>
      <c r="C368"/>
      <c r="D368"/>
      <c r="E368"/>
      <c r="F368"/>
      <c r="G368"/>
      <c r="H368"/>
      <c r="I368"/>
      <c r="J368"/>
      <c r="K368"/>
      <c r="L368"/>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row>
    <row r="369" spans="1:78">
      <c r="A369"/>
      <c r="B369"/>
      <c r="C369"/>
      <c r="D369"/>
      <c r="E369"/>
      <c r="F369"/>
      <c r="G369"/>
      <c r="H369"/>
      <c r="I369"/>
      <c r="J369"/>
      <c r="K369"/>
      <c r="L369"/>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row>
    <row r="370" spans="1:78">
      <c r="A370"/>
      <c r="B370"/>
      <c r="C370"/>
      <c r="D370"/>
      <c r="E370"/>
      <c r="F370"/>
      <c r="G370"/>
      <c r="H370"/>
      <c r="I370"/>
      <c r="J370"/>
      <c r="K370"/>
      <c r="L370"/>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row>
    <row r="371" spans="1:78">
      <c r="A371"/>
      <c r="B371"/>
      <c r="C371"/>
      <c r="D371"/>
      <c r="E371"/>
      <c r="F371"/>
      <c r="G371"/>
      <c r="H371"/>
      <c r="I371"/>
      <c r="J371"/>
      <c r="K371"/>
      <c r="L371"/>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row>
    <row r="372" spans="1:78">
      <c r="A372"/>
      <c r="B372"/>
      <c r="C372"/>
      <c r="D372"/>
      <c r="E372"/>
      <c r="F372"/>
      <c r="G372"/>
      <c r="H372"/>
      <c r="I372"/>
      <c r="J372"/>
      <c r="K372"/>
      <c r="L372"/>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row>
    <row r="373" spans="1:78">
      <c r="A373"/>
      <c r="B373"/>
      <c r="C373"/>
      <c r="D373"/>
      <c r="E373"/>
      <c r="F373"/>
      <c r="G373"/>
      <c r="H373"/>
      <c r="I373"/>
      <c r="J373"/>
      <c r="K373"/>
      <c r="L373"/>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row>
    <row r="374" spans="1:78">
      <c r="A374"/>
      <c r="B374"/>
      <c r="C374"/>
      <c r="D374"/>
      <c r="E374"/>
      <c r="F374"/>
      <c r="G374"/>
      <c r="H374"/>
      <c r="I374"/>
      <c r="J374"/>
      <c r="K374"/>
      <c r="L374"/>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row>
    <row r="375" spans="1:78">
      <c r="A375"/>
      <c r="B375"/>
      <c r="C375"/>
      <c r="D375"/>
      <c r="E375"/>
      <c r="F375"/>
      <c r="G375"/>
      <c r="H375"/>
      <c r="I375"/>
      <c r="J375"/>
      <c r="K375"/>
      <c r="L375"/>
      <c r="M375"/>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row>
    <row r="376" spans="1:78">
      <c r="A376"/>
      <c r="B376"/>
      <c r="C376"/>
      <c r="D376"/>
      <c r="E376"/>
      <c r="F376"/>
      <c r="G376"/>
      <c r="H376"/>
      <c r="I376"/>
      <c r="J376"/>
      <c r="K376"/>
      <c r="L376"/>
      <c r="M376"/>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row>
    <row r="377" spans="1:78">
      <c r="A377"/>
      <c r="B377"/>
      <c r="C377"/>
      <c r="D377"/>
      <c r="E377"/>
      <c r="F377"/>
      <c r="G377"/>
      <c r="H377"/>
      <c r="I377"/>
      <c r="J377"/>
      <c r="K377"/>
      <c r="L377"/>
      <c r="M377"/>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row>
    <row r="378" spans="1:78">
      <c r="A378"/>
      <c r="B378"/>
      <c r="C378"/>
      <c r="D378"/>
      <c r="E378"/>
      <c r="F378"/>
      <c r="G378"/>
      <c r="H378"/>
      <c r="I378"/>
      <c r="J378"/>
      <c r="K378"/>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row>
    <row r="379" spans="1:78">
      <c r="A379"/>
      <c r="B379"/>
      <c r="C379"/>
      <c r="D379"/>
      <c r="E379"/>
      <c r="F379"/>
      <c r="G379"/>
      <c r="H379"/>
      <c r="I379"/>
      <c r="J379"/>
      <c r="K379"/>
      <c r="L379"/>
      <c r="M379"/>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row>
    <row r="380" spans="1:78">
      <c r="A380"/>
      <c r="B380"/>
      <c r="C380"/>
      <c r="D380"/>
      <c r="E380"/>
      <c r="F380"/>
      <c r="G380"/>
      <c r="H380"/>
      <c r="I380"/>
      <c r="J380"/>
      <c r="K380"/>
      <c r="L380"/>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row>
    <row r="381" spans="1:78">
      <c r="A381"/>
      <c r="B381"/>
      <c r="C381"/>
      <c r="D381"/>
      <c r="E381"/>
      <c r="F381"/>
      <c r="G381"/>
      <c r="H381"/>
      <c r="I381"/>
      <c r="J381"/>
      <c r="K381"/>
      <c r="L381"/>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row>
    <row r="382" spans="1:78">
      <c r="A382"/>
      <c r="B382"/>
      <c r="C382"/>
      <c r="D382"/>
      <c r="E382"/>
      <c r="F382"/>
      <c r="G382"/>
      <c r="H382"/>
      <c r="I382"/>
      <c r="J382"/>
      <c r="K382"/>
      <c r="L382"/>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row>
    <row r="383" spans="1:78">
      <c r="A383"/>
      <c r="B383"/>
      <c r="C383"/>
      <c r="D383"/>
      <c r="E383"/>
      <c r="F383"/>
      <c r="G383"/>
      <c r="H383"/>
      <c r="I383"/>
      <c r="J383"/>
      <c r="K383"/>
      <c r="L383"/>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row>
    <row r="384" spans="1:78">
      <c r="A384"/>
      <c r="B384"/>
      <c r="C384"/>
      <c r="D384"/>
      <c r="E384"/>
      <c r="F384"/>
      <c r="G384"/>
      <c r="H384"/>
      <c r="I384"/>
      <c r="J384"/>
      <c r="K384"/>
      <c r="L384"/>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row>
    <row r="385" spans="1:78">
      <c r="A385"/>
      <c r="B385"/>
      <c r="C385"/>
      <c r="D385"/>
      <c r="E385"/>
      <c r="F385"/>
      <c r="G385"/>
      <c r="H385"/>
      <c r="I385"/>
      <c r="J385"/>
      <c r="K385"/>
      <c r="L385"/>
      <c r="M385"/>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row>
    <row r="386" spans="1:78">
      <c r="A386"/>
      <c r="B386"/>
      <c r="C386"/>
      <c r="D386"/>
      <c r="E386"/>
      <c r="F386"/>
      <c r="G386"/>
      <c r="H386"/>
      <c r="I386"/>
      <c r="J386"/>
      <c r="K386"/>
      <c r="L386"/>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row>
    <row r="387" spans="1:78">
      <c r="A387"/>
      <c r="B387"/>
      <c r="C387"/>
      <c r="D387"/>
      <c r="E387"/>
      <c r="F387"/>
      <c r="G387"/>
      <c r="H387"/>
      <c r="I387"/>
      <c r="J387"/>
      <c r="K387"/>
      <c r="L387"/>
      <c r="M387"/>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row>
    <row r="388" spans="1:78">
      <c r="A388"/>
      <c r="B388"/>
      <c r="C388"/>
      <c r="D388"/>
      <c r="E388"/>
      <c r="F388"/>
      <c r="G388"/>
      <c r="H388"/>
      <c r="I388"/>
      <c r="J388"/>
      <c r="K388"/>
      <c r="L388"/>
      <c r="M388"/>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row>
    <row r="389" spans="1:78">
      <c r="A389"/>
      <c r="B389"/>
      <c r="C389"/>
      <c r="D389"/>
      <c r="E389"/>
      <c r="F389"/>
      <c r="G389"/>
      <c r="H389"/>
      <c r="I389"/>
      <c r="J389"/>
      <c r="K389"/>
      <c r="L389"/>
      <c r="M389"/>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row>
    <row r="390" spans="1:78">
      <c r="A390"/>
      <c r="B390"/>
      <c r="C390"/>
      <c r="D390"/>
      <c r="E390"/>
      <c r="F390"/>
      <c r="G390"/>
      <c r="H390"/>
      <c r="I390"/>
      <c r="J390"/>
      <c r="K390"/>
      <c r="L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row>
    <row r="391" spans="1:78">
      <c r="A391"/>
      <c r="B391"/>
      <c r="C391"/>
      <c r="D391"/>
      <c r="E391"/>
      <c r="F391"/>
      <c r="G391"/>
      <c r="H391"/>
      <c r="I391"/>
      <c r="J391"/>
      <c r="K391"/>
      <c r="L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row>
    <row r="392" spans="1:78">
      <c r="A392"/>
      <c r="B392"/>
      <c r="C392"/>
      <c r="D392"/>
      <c r="E392"/>
      <c r="F392"/>
      <c r="G392"/>
      <c r="H392"/>
      <c r="I392"/>
      <c r="J392"/>
      <c r="K392"/>
      <c r="L392"/>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row>
    <row r="393" spans="1:78">
      <c r="A393"/>
      <c r="B393"/>
      <c r="C393"/>
      <c r="D393"/>
      <c r="E393"/>
      <c r="F393"/>
      <c r="G393"/>
      <c r="H393"/>
      <c r="I393"/>
      <c r="J393"/>
      <c r="K393"/>
      <c r="L393"/>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row>
    <row r="394" spans="1:78">
      <c r="A394"/>
      <c r="B394"/>
      <c r="C394"/>
      <c r="D394"/>
      <c r="E394"/>
      <c r="F394"/>
      <c r="G394"/>
      <c r="H394"/>
      <c r="I394"/>
      <c r="J394"/>
      <c r="K394"/>
      <c r="L394"/>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row>
    <row r="395" spans="1:78">
      <c r="A395"/>
      <c r="B395"/>
      <c r="C395"/>
      <c r="D395"/>
      <c r="E395"/>
      <c r="F395"/>
      <c r="G395"/>
      <c r="H395"/>
      <c r="I395"/>
      <c r="J395"/>
      <c r="K395"/>
      <c r="L39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row>
    <row r="396" spans="1:78">
      <c r="A396"/>
      <c r="B396"/>
      <c r="C396"/>
      <c r="D396"/>
      <c r="E396"/>
      <c r="F396"/>
      <c r="G396"/>
      <c r="H396"/>
      <c r="I396"/>
      <c r="J396"/>
      <c r="K396"/>
      <c r="L396"/>
      <c r="M396"/>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row>
    <row r="397" spans="1:78">
      <c r="A397"/>
      <c r="B397"/>
      <c r="C397"/>
      <c r="D397"/>
      <c r="E397"/>
      <c r="F397"/>
      <c r="G397"/>
      <c r="H397"/>
      <c r="I397"/>
      <c r="J397"/>
      <c r="K397"/>
      <c r="L397"/>
      <c r="M397"/>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row>
    <row r="398" spans="1:78">
      <c r="A398"/>
      <c r="B398"/>
      <c r="C398"/>
      <c r="D398"/>
      <c r="E398"/>
      <c r="F398"/>
      <c r="G398"/>
      <c r="H398"/>
      <c r="I398"/>
      <c r="J398"/>
      <c r="K398"/>
      <c r="L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row>
    <row r="399" spans="1:78">
      <c r="A399"/>
      <c r="B399"/>
      <c r="C399"/>
      <c r="D399"/>
      <c r="E399"/>
      <c r="F399"/>
      <c r="G399"/>
      <c r="H399"/>
      <c r="I399"/>
      <c r="J399"/>
      <c r="K399"/>
      <c r="L399"/>
      <c r="M399"/>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row>
    <row r="400" spans="1:78">
      <c r="A400"/>
      <c r="B400"/>
      <c r="C400"/>
      <c r="D400"/>
      <c r="E400"/>
      <c r="F400"/>
      <c r="G400"/>
      <c r="H400"/>
      <c r="I400"/>
      <c r="J400"/>
      <c r="K400"/>
      <c r="L400"/>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row>
    <row r="401" spans="1:78">
      <c r="A401"/>
      <c r="B401"/>
      <c r="C401"/>
      <c r="D401"/>
      <c r="E401"/>
      <c r="F401"/>
      <c r="G401"/>
      <c r="H401"/>
      <c r="I401"/>
      <c r="J401"/>
      <c r="K401"/>
      <c r="L401"/>
      <c r="M401"/>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row>
    <row r="402" spans="1:78">
      <c r="A402"/>
      <c r="B402"/>
      <c r="C402"/>
      <c r="D402"/>
      <c r="E402"/>
      <c r="F402"/>
      <c r="G402"/>
      <c r="H402"/>
      <c r="I402"/>
      <c r="J402"/>
      <c r="K402"/>
      <c r="L402"/>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row>
    <row r="403" spans="1:78">
      <c r="A403"/>
      <c r="B403"/>
      <c r="C403"/>
      <c r="D403"/>
      <c r="E403"/>
      <c r="F403"/>
      <c r="G403"/>
      <c r="H403"/>
      <c r="I403"/>
      <c r="J403"/>
      <c r="K403"/>
      <c r="L403"/>
      <c r="M403"/>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row>
    <row r="404" spans="1:78">
      <c r="A404"/>
      <c r="B404"/>
      <c r="C404"/>
      <c r="D404"/>
      <c r="E404"/>
      <c r="F404"/>
      <c r="G404"/>
      <c r="H404"/>
      <c r="I404"/>
      <c r="J404"/>
      <c r="K404"/>
      <c r="L404"/>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row>
    <row r="405" spans="1:78">
      <c r="A405"/>
      <c r="B405"/>
      <c r="C405"/>
      <c r="D405"/>
      <c r="E405"/>
      <c r="F405"/>
      <c r="G405"/>
      <c r="H405"/>
      <c r="I405"/>
      <c r="J405"/>
      <c r="K405"/>
      <c r="L405"/>
      <c r="M405"/>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row>
    <row r="406" spans="1:78">
      <c r="A406"/>
      <c r="B406"/>
      <c r="C406"/>
      <c r="D406"/>
      <c r="E406"/>
      <c r="F406"/>
      <c r="G406"/>
      <c r="H406"/>
      <c r="I406"/>
      <c r="J406"/>
      <c r="K406"/>
      <c r="L406"/>
      <c r="M406"/>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row>
    <row r="407" spans="1:78">
      <c r="A407"/>
      <c r="B407"/>
      <c r="C407"/>
      <c r="D407"/>
      <c r="E407"/>
      <c r="F407"/>
      <c r="G407"/>
      <c r="H407"/>
      <c r="I407"/>
      <c r="J407"/>
      <c r="K407"/>
      <c r="L407"/>
      <c r="M407"/>
      <c r="N407"/>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row>
    <row r="408" spans="1:78">
      <c r="A408"/>
      <c r="B408"/>
      <c r="C408"/>
      <c r="D408"/>
      <c r="E408"/>
      <c r="F408"/>
      <c r="G408"/>
      <c r="H408"/>
      <c r="I408"/>
      <c r="J408"/>
      <c r="K408"/>
      <c r="L408"/>
      <c r="M408"/>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row>
    <row r="409" spans="1:78">
      <c r="A409"/>
      <c r="B409"/>
      <c r="C409"/>
      <c r="D409"/>
      <c r="E409"/>
      <c r="F409"/>
      <c r="G409"/>
      <c r="H409"/>
      <c r="I409"/>
      <c r="J409"/>
      <c r="K409"/>
      <c r="L409"/>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row>
    <row r="410" spans="1:78">
      <c r="A410"/>
      <c r="B410"/>
      <c r="C410"/>
      <c r="D410"/>
      <c r="E410"/>
      <c r="F410"/>
      <c r="G410"/>
      <c r="H410"/>
      <c r="I410"/>
      <c r="J410"/>
      <c r="K410"/>
      <c r="L410"/>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row>
    <row r="411" spans="1:78">
      <c r="A411"/>
      <c r="B411"/>
      <c r="C411"/>
      <c r="D411"/>
      <c r="E411"/>
      <c r="F411"/>
      <c r="G411"/>
      <c r="H411"/>
      <c r="I411"/>
      <c r="J411"/>
      <c r="K411"/>
      <c r="L411"/>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row>
    <row r="412" spans="1:78">
      <c r="A412"/>
      <c r="B412"/>
      <c r="C412"/>
      <c r="D412"/>
      <c r="E412"/>
      <c r="F412"/>
      <c r="G412"/>
      <c r="H412"/>
      <c r="I412"/>
      <c r="J412"/>
      <c r="K412"/>
      <c r="L412"/>
      <c r="M412"/>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row>
    <row r="413" spans="1:78">
      <c r="A413"/>
      <c r="B413"/>
      <c r="C413"/>
      <c r="D413"/>
      <c r="E413"/>
      <c r="F413"/>
      <c r="G413"/>
      <c r="H413"/>
      <c r="I413"/>
      <c r="J413"/>
      <c r="K413"/>
      <c r="L413"/>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row>
    <row r="414" spans="1:78">
      <c r="A414"/>
      <c r="B414"/>
      <c r="C414"/>
      <c r="D414"/>
      <c r="E414"/>
      <c r="F414"/>
      <c r="G414"/>
      <c r="H414"/>
      <c r="I414"/>
      <c r="J414"/>
      <c r="K414"/>
      <c r="L414"/>
      <c r="M414"/>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row>
    <row r="415" spans="1:78">
      <c r="A415"/>
      <c r="B415"/>
      <c r="C415"/>
      <c r="D415"/>
      <c r="E415"/>
      <c r="F415"/>
      <c r="G415"/>
      <c r="H415"/>
      <c r="I415"/>
      <c r="J415"/>
      <c r="K415"/>
      <c r="L415"/>
      <c r="M415"/>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row>
    <row r="416" spans="1:78">
      <c r="A416"/>
      <c r="B416"/>
      <c r="C416"/>
      <c r="D416"/>
      <c r="E416"/>
      <c r="F416"/>
      <c r="G416"/>
      <c r="H416"/>
      <c r="I416"/>
      <c r="J416"/>
      <c r="K416"/>
      <c r="L416"/>
      <c r="M416"/>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row>
    <row r="417" spans="1:78">
      <c r="A417"/>
      <c r="B417"/>
      <c r="C417"/>
      <c r="D417"/>
      <c r="E417"/>
      <c r="F417"/>
      <c r="G417"/>
      <c r="H417"/>
      <c r="I417"/>
      <c r="J417"/>
      <c r="K417"/>
      <c r="L417"/>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row>
    <row r="418" spans="1:78">
      <c r="A418"/>
      <c r="B418"/>
      <c r="C418"/>
      <c r="D418"/>
      <c r="E418"/>
      <c r="F418"/>
      <c r="G418"/>
      <c r="H418"/>
      <c r="I418"/>
      <c r="J418"/>
      <c r="K418"/>
      <c r="L418"/>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row>
    <row r="419" spans="1:78">
      <c r="A419"/>
      <c r="B419"/>
      <c r="C419"/>
      <c r="D419"/>
      <c r="E419"/>
      <c r="F419"/>
      <c r="G419"/>
      <c r="H419"/>
      <c r="I419"/>
      <c r="J419"/>
      <c r="K419"/>
      <c r="L419"/>
      <c r="M419"/>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row>
    <row r="420" spans="1:78">
      <c r="A420"/>
      <c r="B420"/>
      <c r="C420"/>
      <c r="D420"/>
      <c r="E420"/>
      <c r="F420"/>
      <c r="G420"/>
      <c r="H420"/>
      <c r="I420"/>
      <c r="J420"/>
      <c r="K420"/>
      <c r="L420"/>
      <c r="M420"/>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row>
    <row r="421" spans="1:78">
      <c r="A421"/>
      <c r="B421"/>
      <c r="C421"/>
      <c r="D421"/>
      <c r="E421"/>
      <c r="F421"/>
      <c r="G421"/>
      <c r="H421"/>
      <c r="I421"/>
      <c r="J421"/>
      <c r="K421"/>
      <c r="L421"/>
      <c r="M421"/>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row>
    <row r="422" spans="1:78">
      <c r="A422"/>
      <c r="B422"/>
      <c r="C422"/>
      <c r="D422"/>
      <c r="E422"/>
      <c r="F422"/>
      <c r="G422"/>
      <c r="H422"/>
      <c r="I422"/>
      <c r="J422"/>
      <c r="K422"/>
      <c r="L422"/>
      <c r="M422"/>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row>
    <row r="423" spans="1:78">
      <c r="A423"/>
      <c r="B423"/>
      <c r="C423"/>
      <c r="D423"/>
      <c r="E423"/>
      <c r="F423"/>
      <c r="G423"/>
      <c r="H423"/>
      <c r="I423"/>
      <c r="J423"/>
      <c r="K423"/>
      <c r="L423"/>
      <c r="M423"/>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row>
    <row r="424" spans="1:78">
      <c r="A424"/>
      <c r="B424"/>
      <c r="C424"/>
      <c r="D424"/>
      <c r="E424"/>
      <c r="F424"/>
      <c r="G424"/>
      <c r="H424"/>
      <c r="I424"/>
      <c r="J424"/>
      <c r="K424"/>
      <c r="L424"/>
      <c r="M424"/>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row>
    <row r="425" spans="1:78">
      <c r="A425"/>
      <c r="B425"/>
      <c r="C425"/>
      <c r="D425"/>
      <c r="E425"/>
      <c r="F425"/>
      <c r="G425"/>
      <c r="H425"/>
      <c r="I425"/>
      <c r="J425"/>
      <c r="K425"/>
      <c r="L425"/>
      <c r="M425"/>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row>
    <row r="426" spans="1:78">
      <c r="A426"/>
      <c r="B426"/>
      <c r="C426"/>
      <c r="D426"/>
      <c r="E426"/>
      <c r="F426"/>
      <c r="G426"/>
      <c r="H426"/>
      <c r="I426"/>
      <c r="J426"/>
      <c r="K426"/>
      <c r="L426"/>
      <c r="M426"/>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row>
    <row r="427" spans="1:78">
      <c r="A427"/>
      <c r="B427"/>
      <c r="C427"/>
      <c r="D427"/>
      <c r="E427"/>
      <c r="F427"/>
      <c r="G427"/>
      <c r="H427"/>
      <c r="I427"/>
      <c r="J427"/>
      <c r="K427"/>
      <c r="L427"/>
      <c r="M427"/>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row>
    <row r="428" spans="1:78">
      <c r="A428"/>
      <c r="B428"/>
      <c r="C428"/>
      <c r="D428"/>
      <c r="E428"/>
      <c r="F428"/>
      <c r="G428"/>
      <c r="H428"/>
      <c r="I428"/>
      <c r="J428"/>
      <c r="K428"/>
      <c r="L428"/>
      <c r="M428"/>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row>
    <row r="429" spans="1:78">
      <c r="A429"/>
      <c r="B429"/>
      <c r="C429"/>
      <c r="D429"/>
      <c r="E429"/>
      <c r="F429"/>
      <c r="G429"/>
      <c r="H429"/>
      <c r="I429"/>
      <c r="J429"/>
      <c r="K429"/>
      <c r="L429"/>
      <c r="M429"/>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row>
    <row r="430" spans="1:78">
      <c r="A430"/>
      <c r="B430"/>
      <c r="C430"/>
      <c r="D430"/>
      <c r="E430"/>
      <c r="F430"/>
      <c r="G430"/>
      <c r="H430"/>
      <c r="I430"/>
      <c r="J430"/>
      <c r="K430"/>
      <c r="L430"/>
      <c r="M430"/>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row>
    <row r="431" spans="1:78">
      <c r="A431"/>
      <c r="B431"/>
      <c r="C431"/>
      <c r="D431"/>
      <c r="E431"/>
      <c r="F431"/>
      <c r="G431"/>
      <c r="H431"/>
      <c r="I431"/>
      <c r="J431"/>
      <c r="K431"/>
      <c r="L431"/>
      <c r="M431"/>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row>
    <row r="432" spans="1:78">
      <c r="A432"/>
      <c r="B432"/>
      <c r="C432"/>
      <c r="D432"/>
      <c r="E432"/>
      <c r="F432"/>
      <c r="G432"/>
      <c r="H432"/>
      <c r="I432"/>
      <c r="J432"/>
      <c r="K432"/>
      <c r="L432"/>
      <c r="M432"/>
      <c r="N432"/>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row>
    <row r="433" spans="1:78">
      <c r="A433"/>
      <c r="B433"/>
      <c r="C433"/>
      <c r="D433"/>
      <c r="E433"/>
      <c r="F433"/>
      <c r="G433"/>
      <c r="H433"/>
      <c r="I433"/>
      <c r="J433"/>
      <c r="K433"/>
      <c r="L433"/>
      <c r="M433"/>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row>
    <row r="434" spans="1:78">
      <c r="A434"/>
      <c r="B434"/>
      <c r="C434"/>
      <c r="D434"/>
      <c r="E434"/>
      <c r="F434"/>
      <c r="G434"/>
      <c r="H434"/>
      <c r="I434"/>
      <c r="J434"/>
      <c r="K434"/>
      <c r="L434"/>
      <c r="M434"/>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row>
    <row r="435" spans="1:78">
      <c r="A435"/>
      <c r="B435"/>
      <c r="C435"/>
      <c r="D435"/>
      <c r="E435"/>
      <c r="F435"/>
      <c r="G435"/>
      <c r="H435"/>
      <c r="I435"/>
      <c r="J435"/>
      <c r="K435"/>
      <c r="L435"/>
      <c r="M435"/>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row>
    <row r="436" spans="1:78">
      <c r="A436"/>
      <c r="B436"/>
      <c r="C436"/>
      <c r="D436"/>
      <c r="E436"/>
      <c r="F436"/>
      <c r="G436"/>
      <c r="H436"/>
      <c r="I436"/>
      <c r="J436"/>
      <c r="K436"/>
      <c r="L436"/>
      <c r="M436"/>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row>
    <row r="437" spans="1:78">
      <c r="A437"/>
      <c r="B437"/>
      <c r="C437"/>
      <c r="D437"/>
      <c r="E437"/>
      <c r="F437"/>
      <c r="G437"/>
      <c r="H437"/>
      <c r="I437"/>
      <c r="J437"/>
      <c r="K437"/>
      <c r="L437"/>
      <c r="M437"/>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row>
    <row r="438" spans="1:78">
      <c r="A438"/>
      <c r="B438"/>
      <c r="C438"/>
      <c r="D438"/>
      <c r="E438"/>
      <c r="F438"/>
      <c r="G438"/>
      <c r="H438"/>
      <c r="I438"/>
      <c r="J438"/>
      <c r="K438"/>
      <c r="L438"/>
      <c r="M438"/>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row>
    <row r="439" spans="1:78">
      <c r="A439"/>
      <c r="B439"/>
      <c r="C439"/>
      <c r="D439"/>
      <c r="E439"/>
      <c r="F439"/>
      <c r="G439"/>
      <c r="H439"/>
      <c r="I439"/>
      <c r="J439"/>
      <c r="K439"/>
      <c r="L439"/>
      <c r="M439"/>
      <c r="N439"/>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row>
    <row r="440" spans="1:78">
      <c r="A440"/>
      <c r="B440"/>
      <c r="C440"/>
      <c r="D440"/>
      <c r="E440"/>
      <c r="F440"/>
      <c r="G440"/>
      <c r="H440"/>
      <c r="I440"/>
      <c r="J440"/>
      <c r="K440"/>
      <c r="L440"/>
      <c r="M440"/>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row>
    <row r="441" spans="1:78">
      <c r="A441"/>
      <c r="B441"/>
      <c r="C441"/>
      <c r="D441"/>
      <c r="E441"/>
      <c r="F441"/>
      <c r="G441"/>
      <c r="H441"/>
      <c r="I441"/>
      <c r="J441"/>
      <c r="K441"/>
      <c r="L441"/>
      <c r="M441"/>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row>
    <row r="442" spans="1:78">
      <c r="A442"/>
      <c r="B442"/>
      <c r="C442"/>
      <c r="D442"/>
      <c r="E442"/>
      <c r="F442"/>
      <c r="G442"/>
      <c r="H442"/>
      <c r="I442"/>
      <c r="J442"/>
      <c r="K442"/>
      <c r="L442"/>
      <c r="M442"/>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row>
    <row r="443" spans="1:78">
      <c r="A443"/>
      <c r="B443"/>
      <c r="C443"/>
      <c r="D443"/>
      <c r="E443"/>
      <c r="F443"/>
      <c r="G443"/>
      <c r="H443"/>
      <c r="I443"/>
      <c r="J443"/>
      <c r="K443"/>
      <c r="L443"/>
      <c r="M443"/>
      <c r="N443"/>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row>
    <row r="444" spans="1:78">
      <c r="A444"/>
      <c r="B444"/>
      <c r="C444"/>
      <c r="D444"/>
      <c r="E444"/>
      <c r="F444"/>
      <c r="G444"/>
      <c r="H444"/>
      <c r="I444"/>
      <c r="J444"/>
      <c r="K444"/>
      <c r="L444"/>
      <c r="M444"/>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row>
    <row r="445" spans="1:78">
      <c r="A445"/>
      <c r="B445"/>
      <c r="C445"/>
      <c r="D445"/>
      <c r="E445"/>
      <c r="F445"/>
      <c r="G445"/>
      <c r="H445"/>
      <c r="I445"/>
      <c r="J445"/>
      <c r="K445"/>
      <c r="L445"/>
      <c r="M445"/>
      <c r="N445"/>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row>
    <row r="446" spans="1:78">
      <c r="A446"/>
      <c r="B446"/>
      <c r="C446"/>
      <c r="D446"/>
      <c r="E446"/>
      <c r="F446"/>
      <c r="G446"/>
      <c r="H446"/>
      <c r="I446"/>
      <c r="J446"/>
      <c r="K446"/>
      <c r="L446"/>
      <c r="M446"/>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row>
    <row r="447" spans="1:78">
      <c r="A447"/>
      <c r="B447"/>
      <c r="C447"/>
      <c r="D447"/>
      <c r="E447"/>
      <c r="F447"/>
      <c r="G447"/>
      <c r="H447"/>
      <c r="I447"/>
      <c r="J447"/>
      <c r="K447"/>
      <c r="L447"/>
      <c r="M447"/>
      <c r="N447"/>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row>
    <row r="448" spans="1:78">
      <c r="A448"/>
      <c r="B448"/>
      <c r="C448"/>
      <c r="D448"/>
      <c r="E448"/>
      <c r="F448"/>
      <c r="G448"/>
      <c r="H448"/>
      <c r="I448"/>
      <c r="J448"/>
      <c r="K448"/>
      <c r="L448"/>
      <c r="M448"/>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row>
    <row r="449" spans="1:78">
      <c r="A449"/>
      <c r="B449"/>
      <c r="C449"/>
      <c r="D449"/>
      <c r="E449"/>
      <c r="F449"/>
      <c r="G449"/>
      <c r="H449"/>
      <c r="I449"/>
      <c r="J449"/>
      <c r="K449"/>
      <c r="L449"/>
      <c r="M449"/>
      <c r="N449"/>
      <c r="O449"/>
      <c r="P449"/>
      <c r="Q449"/>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row>
    <row r="450" spans="1:78">
      <c r="A450"/>
      <c r="B450"/>
      <c r="C450"/>
      <c r="D450"/>
      <c r="E450"/>
      <c r="F450"/>
      <c r="G450"/>
      <c r="H450"/>
      <c r="I450"/>
      <c r="J450"/>
      <c r="K450"/>
      <c r="L450"/>
      <c r="M450"/>
      <c r="N450"/>
      <c r="O450"/>
      <c r="P450"/>
      <c r="Q450"/>
      <c r="R450"/>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row>
    <row r="451" spans="1:78">
      <c r="A451"/>
      <c r="B451"/>
      <c r="C451"/>
      <c r="D451"/>
      <c r="E451"/>
      <c r="F451"/>
      <c r="G451"/>
      <c r="H451"/>
      <c r="I451"/>
      <c r="J451"/>
      <c r="K451"/>
      <c r="L451"/>
      <c r="M451"/>
      <c r="N451"/>
      <c r="O451"/>
      <c r="P451"/>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row>
    <row r="452" spans="1:78">
      <c r="A452"/>
      <c r="B452"/>
      <c r="C452"/>
      <c r="D452"/>
      <c r="E452"/>
      <c r="F452"/>
      <c r="G452"/>
      <c r="H452"/>
      <c r="I452"/>
      <c r="J452"/>
      <c r="K452"/>
      <c r="L452"/>
      <c r="M452"/>
      <c r="N452"/>
      <c r="O452"/>
      <c r="P452"/>
      <c r="Q452"/>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row>
    <row r="453" spans="1:78">
      <c r="A453"/>
      <c r="B453"/>
      <c r="C453"/>
      <c r="D453"/>
      <c r="E453"/>
      <c r="F453"/>
      <c r="G453"/>
      <c r="H453"/>
      <c r="I453"/>
      <c r="J453"/>
      <c r="K453"/>
      <c r="L453"/>
      <c r="M453"/>
      <c r="N453"/>
      <c r="O453"/>
      <c r="P453"/>
      <c r="Q453"/>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row>
    <row r="454" spans="1:78">
      <c r="A454"/>
      <c r="B454"/>
      <c r="C454"/>
      <c r="D454"/>
      <c r="E454"/>
      <c r="F454"/>
      <c r="G454"/>
      <c r="H454"/>
      <c r="I454"/>
      <c r="J454"/>
      <c r="K454"/>
      <c r="L454"/>
      <c r="M454"/>
      <c r="N454"/>
      <c r="O454"/>
      <c r="P454"/>
      <c r="Q454"/>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row>
    <row r="455" spans="1:78">
      <c r="A455"/>
      <c r="B455"/>
      <c r="C455"/>
      <c r="D455"/>
      <c r="E455"/>
      <c r="F455"/>
      <c r="G455"/>
      <c r="H455"/>
      <c r="I455"/>
      <c r="J455"/>
      <c r="K455"/>
      <c r="L455"/>
      <c r="M455"/>
      <c r="N455"/>
      <c r="O455"/>
      <c r="P455"/>
      <c r="Q455"/>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row>
    <row r="456" spans="1:78">
      <c r="A456"/>
      <c r="B456"/>
      <c r="C456"/>
      <c r="D456"/>
      <c r="E456"/>
      <c r="F456"/>
      <c r="G456"/>
      <c r="H456"/>
      <c r="I456"/>
      <c r="J456"/>
      <c r="K456"/>
      <c r="L456"/>
      <c r="M456"/>
      <c r="N456"/>
      <c r="O456"/>
      <c r="P456"/>
      <c r="Q456"/>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row>
    <row r="457" spans="1:78">
      <c r="A457"/>
      <c r="B457"/>
      <c r="C457"/>
      <c r="D457"/>
      <c r="E457"/>
      <c r="F457"/>
      <c r="G457"/>
      <c r="H457"/>
      <c r="I457"/>
      <c r="J457"/>
      <c r="K457"/>
      <c r="L457"/>
      <c r="M457"/>
      <c r="N457"/>
      <c r="O457"/>
      <c r="P457"/>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row>
    <row r="458" spans="1:78">
      <c r="A458"/>
      <c r="B458"/>
      <c r="C458"/>
      <c r="D458"/>
      <c r="E458"/>
      <c r="F458"/>
      <c r="G458"/>
      <c r="H458"/>
      <c r="I458"/>
      <c r="J458"/>
      <c r="K458"/>
      <c r="L458"/>
      <c r="M458"/>
      <c r="N458"/>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row>
    <row r="459" spans="1:78">
      <c r="A459"/>
      <c r="B459"/>
      <c r="C459"/>
      <c r="D459"/>
      <c r="E459"/>
      <c r="F459"/>
      <c r="G459"/>
      <c r="H459"/>
      <c r="I459"/>
      <c r="J459"/>
      <c r="K459"/>
      <c r="L459"/>
      <c r="M459"/>
      <c r="N459"/>
      <c r="O459"/>
      <c r="P459"/>
      <c r="Q459"/>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row>
    <row r="460" spans="1:78">
      <c r="A460"/>
      <c r="B460"/>
      <c r="C460"/>
      <c r="D460"/>
      <c r="E460"/>
      <c r="F460"/>
      <c r="G460"/>
      <c r="H460"/>
      <c r="I460"/>
      <c r="J460"/>
      <c r="K460"/>
      <c r="L460"/>
      <c r="M460"/>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row>
    <row r="461" spans="1:78">
      <c r="A461"/>
      <c r="B461"/>
      <c r="C461"/>
      <c r="D461"/>
      <c r="E461"/>
      <c r="F461"/>
      <c r="G461"/>
      <c r="H461"/>
      <c r="I461"/>
      <c r="J461"/>
      <c r="K461"/>
      <c r="L461"/>
      <c r="M461"/>
      <c r="N461"/>
      <c r="O461"/>
      <c r="P461"/>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row>
    <row r="462" spans="1:78">
      <c r="A462"/>
      <c r="B462"/>
      <c r="C462"/>
      <c r="D462"/>
      <c r="E462"/>
      <c r="F462"/>
      <c r="G462"/>
      <c r="H462"/>
      <c r="I462"/>
      <c r="J462"/>
      <c r="K462"/>
      <c r="L462"/>
      <c r="M462"/>
      <c r="N462"/>
      <c r="O462"/>
      <c r="P462"/>
      <c r="Q462"/>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row>
    <row r="463" spans="1:78">
      <c r="A463"/>
      <c r="B463"/>
      <c r="C463"/>
      <c r="D463"/>
      <c r="E463"/>
      <c r="F463"/>
      <c r="G463"/>
      <c r="H463"/>
      <c r="I463"/>
      <c r="J463"/>
      <c r="K463"/>
      <c r="L463"/>
      <c r="M463"/>
      <c r="N463"/>
      <c r="O463"/>
      <c r="P463"/>
      <c r="Q463"/>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row>
    <row r="464" spans="1:78">
      <c r="A464"/>
      <c r="B464"/>
      <c r="C464"/>
      <c r="D464"/>
      <c r="E464"/>
      <c r="F464"/>
      <c r="G464"/>
      <c r="H464"/>
      <c r="I464"/>
      <c r="J464"/>
      <c r="K464"/>
      <c r="L464"/>
      <c r="M464"/>
      <c r="N464"/>
      <c r="O464"/>
      <c r="P464"/>
      <c r="Q464"/>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row>
    <row r="465" spans="1:78">
      <c r="A465"/>
      <c r="B465"/>
      <c r="C465"/>
      <c r="D465"/>
      <c r="E465"/>
      <c r="F465"/>
      <c r="G465"/>
      <c r="H465"/>
      <c r="I465"/>
      <c r="J465"/>
      <c r="K465"/>
      <c r="L465"/>
      <c r="M465"/>
      <c r="N465"/>
      <c r="O465"/>
      <c r="P465"/>
      <c r="Q465"/>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row>
    <row r="466" spans="1:78">
      <c r="A466"/>
      <c r="B466"/>
      <c r="C466"/>
      <c r="D466"/>
      <c r="E466"/>
      <c r="F466"/>
      <c r="G466"/>
      <c r="H466"/>
      <c r="I466"/>
      <c r="J466"/>
      <c r="K466"/>
      <c r="L466"/>
      <c r="M466"/>
      <c r="N466"/>
      <c r="O466"/>
      <c r="P466"/>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row>
    <row r="467" spans="1:78">
      <c r="A467"/>
      <c r="B467"/>
      <c r="C467"/>
      <c r="D467"/>
      <c r="E467"/>
      <c r="F467"/>
      <c r="G467"/>
      <c r="H467"/>
      <c r="I467"/>
      <c r="J467"/>
      <c r="K467"/>
      <c r="L467"/>
      <c r="M467"/>
      <c r="N467"/>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row>
    <row r="468" spans="1:78">
      <c r="A468"/>
      <c r="B468"/>
      <c r="C468"/>
      <c r="D468"/>
      <c r="E468"/>
      <c r="F468"/>
      <c r="G468"/>
      <c r="H468"/>
      <c r="I468"/>
      <c r="J468"/>
      <c r="K468"/>
      <c r="L468"/>
      <c r="M468"/>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row>
    <row r="469" spans="1:78">
      <c r="A469"/>
      <c r="B469"/>
      <c r="C469"/>
      <c r="D469"/>
      <c r="E469"/>
      <c r="F469"/>
      <c r="G469"/>
      <c r="H469"/>
      <c r="I469"/>
      <c r="J469"/>
      <c r="K469"/>
      <c r="L469"/>
      <c r="M469"/>
      <c r="N469"/>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row>
    <row r="470" spans="1:78">
      <c r="A470"/>
      <c r="B470"/>
      <c r="C470"/>
      <c r="D470"/>
      <c r="E470"/>
      <c r="F470"/>
      <c r="G470"/>
      <c r="H470"/>
      <c r="I470"/>
      <c r="J470"/>
      <c r="K470"/>
      <c r="L470"/>
      <c r="M470"/>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row>
    <row r="471" spans="1:78">
      <c r="A471"/>
      <c r="B471"/>
      <c r="C471"/>
      <c r="D471"/>
      <c r="E471"/>
      <c r="F471"/>
      <c r="G471"/>
      <c r="H471"/>
      <c r="I471"/>
      <c r="J471"/>
      <c r="K471"/>
      <c r="L471"/>
      <c r="M471"/>
      <c r="N471"/>
      <c r="O471"/>
      <c r="P471"/>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row>
    <row r="472" spans="1:78">
      <c r="A472"/>
      <c r="B472"/>
      <c r="C472"/>
      <c r="D472"/>
      <c r="E472"/>
      <c r="F472"/>
      <c r="G472"/>
      <c r="H472"/>
      <c r="I472"/>
      <c r="J472"/>
      <c r="K472"/>
      <c r="L472"/>
      <c r="M472"/>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row>
    <row r="473" spans="1:78">
      <c r="A473"/>
      <c r="B473"/>
      <c r="C473"/>
      <c r="D473"/>
      <c r="E473"/>
      <c r="F473"/>
      <c r="G473"/>
      <c r="H473"/>
      <c r="I473"/>
      <c r="J473"/>
      <c r="K473"/>
      <c r="L473"/>
      <c r="M473"/>
      <c r="N473"/>
      <c r="O473"/>
      <c r="P473"/>
      <c r="Q473"/>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row>
    <row r="474" spans="1:78">
      <c r="A474"/>
      <c r="B474"/>
      <c r="C474"/>
      <c r="D474"/>
      <c r="E474"/>
      <c r="F474"/>
      <c r="G474"/>
      <c r="H474"/>
      <c r="I474"/>
      <c r="J474"/>
      <c r="K474"/>
      <c r="L474"/>
      <c r="M474"/>
      <c r="N474"/>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row>
    <row r="475" spans="1:78">
      <c r="A475"/>
      <c r="B475"/>
      <c r="C475"/>
      <c r="D475"/>
      <c r="E475"/>
      <c r="F475"/>
      <c r="G475"/>
      <c r="H475"/>
      <c r="I475"/>
      <c r="J475"/>
      <c r="K475"/>
      <c r="L475"/>
      <c r="M475"/>
      <c r="N475"/>
      <c r="O475"/>
      <c r="P475"/>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row>
    <row r="476" spans="1:78">
      <c r="A476"/>
      <c r="B476"/>
      <c r="C476"/>
      <c r="D476"/>
      <c r="E476"/>
      <c r="F476"/>
      <c r="G476"/>
      <c r="H476"/>
      <c r="I476"/>
      <c r="J476"/>
      <c r="K476"/>
      <c r="L476"/>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row>
    <row r="477" spans="1:78">
      <c r="A477"/>
      <c r="B477"/>
      <c r="C477"/>
      <c r="D477"/>
      <c r="E477"/>
      <c r="F477"/>
      <c r="G477"/>
      <c r="H477"/>
      <c r="I477"/>
      <c r="J477"/>
      <c r="K477"/>
      <c r="L477"/>
      <c r="M477"/>
      <c r="N477"/>
      <c r="O477"/>
      <c r="P477"/>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row>
    <row r="478" spans="1:78">
      <c r="A478"/>
      <c r="B478"/>
      <c r="C478"/>
      <c r="D478"/>
      <c r="E478"/>
      <c r="F478"/>
      <c r="G478"/>
      <c r="H478"/>
      <c r="I478"/>
      <c r="J478"/>
      <c r="K478"/>
      <c r="L478"/>
      <c r="M478"/>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row>
    <row r="479" spans="1:78">
      <c r="A479"/>
      <c r="B479"/>
      <c r="C479"/>
      <c r="D479"/>
      <c r="E479"/>
      <c r="F479"/>
      <c r="G479"/>
      <c r="H479"/>
      <c r="I479"/>
      <c r="J479"/>
      <c r="K479"/>
      <c r="L479"/>
      <c r="M479"/>
      <c r="N479"/>
      <c r="O479"/>
      <c r="P479"/>
      <c r="Q479"/>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row>
    <row r="480" spans="1:78">
      <c r="A480"/>
      <c r="B480"/>
      <c r="C480"/>
      <c r="D480"/>
      <c r="E480"/>
      <c r="F480"/>
      <c r="G480"/>
      <c r="H480"/>
      <c r="I480"/>
      <c r="J480"/>
      <c r="K480"/>
      <c r="L480"/>
      <c r="M480"/>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row>
    <row r="481" spans="1:78">
      <c r="A481"/>
      <c r="B481"/>
      <c r="C481"/>
      <c r="D481"/>
      <c r="E481"/>
      <c r="F481"/>
      <c r="G481"/>
      <c r="H481"/>
      <c r="I481"/>
      <c r="J481"/>
      <c r="K481"/>
      <c r="L481"/>
      <c r="M481"/>
      <c r="N481"/>
      <c r="O481"/>
      <c r="P481"/>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row>
    <row r="482" spans="1:78">
      <c r="A482"/>
      <c r="B482"/>
      <c r="C482"/>
      <c r="D482"/>
      <c r="E482"/>
      <c r="F482"/>
      <c r="G482"/>
      <c r="H482"/>
      <c r="I482"/>
      <c r="J482"/>
      <c r="K482"/>
      <c r="L482"/>
      <c r="M482"/>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row>
    <row r="483" spans="1:78">
      <c r="A483"/>
      <c r="B483"/>
      <c r="C483"/>
      <c r="D483"/>
      <c r="E483"/>
      <c r="F483"/>
      <c r="G483"/>
      <c r="H483"/>
      <c r="I483"/>
      <c r="J483"/>
      <c r="K483"/>
      <c r="L483"/>
      <c r="M483"/>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row>
    <row r="484" spans="1:78">
      <c r="A484"/>
      <c r="B484"/>
      <c r="C484"/>
      <c r="D484"/>
      <c r="E484"/>
      <c r="F484"/>
      <c r="G484"/>
      <c r="H484"/>
      <c r="I484"/>
      <c r="J484"/>
      <c r="K484"/>
      <c r="L484"/>
      <c r="M484"/>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row>
    <row r="485" spans="1:78">
      <c r="A485"/>
      <c r="B485"/>
      <c r="C485"/>
      <c r="D485"/>
      <c r="E485"/>
      <c r="F485"/>
      <c r="G485"/>
      <c r="H485"/>
      <c r="I485"/>
      <c r="J485"/>
      <c r="K485"/>
      <c r="L485"/>
      <c r="M485"/>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row>
    <row r="486" spans="1:78">
      <c r="A486"/>
      <c r="B486"/>
      <c r="C486"/>
      <c r="D486"/>
      <c r="E486"/>
      <c r="F486"/>
      <c r="G486"/>
      <c r="H486"/>
      <c r="I486"/>
      <c r="J486"/>
      <c r="K486"/>
      <c r="L486"/>
      <c r="M486"/>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row>
    <row r="487" spans="1:78">
      <c r="A487"/>
      <c r="B487"/>
      <c r="C487"/>
      <c r="D487"/>
      <c r="E487"/>
      <c r="F487"/>
      <c r="G487"/>
      <c r="H487"/>
      <c r="I487"/>
      <c r="J487"/>
      <c r="K487"/>
      <c r="L487"/>
      <c r="M487"/>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row>
    <row r="488" spans="1:78">
      <c r="A488"/>
      <c r="B488"/>
      <c r="C488"/>
      <c r="D488"/>
      <c r="E488"/>
      <c r="F488"/>
      <c r="G488"/>
      <c r="H488"/>
      <c r="I488"/>
      <c r="J488"/>
      <c r="K488"/>
      <c r="L488"/>
      <c r="M488"/>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row>
    <row r="489" spans="1:78">
      <c r="A489"/>
      <c r="B489"/>
      <c r="C489"/>
      <c r="D489"/>
      <c r="E489"/>
      <c r="F489"/>
      <c r="G489"/>
      <c r="H489"/>
      <c r="I489"/>
      <c r="J489"/>
      <c r="K489"/>
      <c r="L489"/>
      <c r="M489"/>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row>
    <row r="490" spans="1:78">
      <c r="A490"/>
      <c r="B490"/>
      <c r="C490"/>
      <c r="D490"/>
      <c r="E490"/>
      <c r="F490"/>
      <c r="G490"/>
      <c r="H490"/>
      <c r="I490"/>
      <c r="J490"/>
      <c r="K490"/>
      <c r="L490"/>
      <c r="M490"/>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row>
    <row r="491" spans="1:78">
      <c r="A491"/>
      <c r="B491"/>
      <c r="C491"/>
      <c r="D491"/>
      <c r="E491"/>
      <c r="F491"/>
      <c r="G491"/>
      <c r="H491"/>
      <c r="I491"/>
      <c r="J491"/>
      <c r="K491"/>
      <c r="L491"/>
      <c r="M491"/>
      <c r="N491"/>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row>
    <row r="492" spans="1:78">
      <c r="A492"/>
      <c r="B492"/>
      <c r="C492"/>
      <c r="D492"/>
      <c r="E492"/>
      <c r="F492"/>
      <c r="G492"/>
      <c r="H492"/>
      <c r="I492"/>
      <c r="J492"/>
      <c r="K492"/>
      <c r="L492"/>
      <c r="M492"/>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row>
    <row r="493" spans="1:78">
      <c r="A493"/>
      <c r="B493"/>
      <c r="C493"/>
      <c r="D493"/>
      <c r="E493"/>
      <c r="F493"/>
      <c r="G493"/>
      <c r="H493"/>
      <c r="I493"/>
      <c r="J493"/>
      <c r="K493"/>
      <c r="L493"/>
      <c r="M493"/>
      <c r="N493"/>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row>
    <row r="494" spans="1:78">
      <c r="A494"/>
      <c r="B494"/>
      <c r="C494"/>
      <c r="D494"/>
      <c r="E494"/>
      <c r="F494"/>
      <c r="G494"/>
      <c r="H494"/>
      <c r="I494"/>
      <c r="J494"/>
      <c r="K494"/>
      <c r="L494"/>
      <c r="M494"/>
      <c r="N494"/>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row>
    <row r="495" spans="1:78">
      <c r="A495"/>
      <c r="B495"/>
      <c r="C495"/>
      <c r="D495"/>
      <c r="E495"/>
      <c r="F495"/>
      <c r="G495"/>
      <c r="H495"/>
      <c r="I495"/>
      <c r="J495"/>
      <c r="K495"/>
      <c r="L495"/>
      <c r="M495"/>
      <c r="N495"/>
      <c r="O495"/>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row>
    <row r="496" spans="1:78">
      <c r="A496"/>
      <c r="B496"/>
      <c r="C496"/>
      <c r="D496"/>
      <c r="E496"/>
      <c r="F496"/>
      <c r="G496"/>
      <c r="H496"/>
      <c r="I496"/>
      <c r="J496"/>
      <c r="K496"/>
      <c r="L496"/>
      <c r="M496"/>
      <c r="N496"/>
      <c r="O496"/>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row>
    <row r="497" spans="1:78">
      <c r="A497"/>
      <c r="B497"/>
      <c r="C497"/>
      <c r="D497"/>
      <c r="E497"/>
      <c r="F497"/>
      <c r="G497"/>
      <c r="H497"/>
      <c r="I497"/>
      <c r="J497"/>
      <c r="K497"/>
      <c r="L497"/>
      <c r="M497"/>
      <c r="N497"/>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row>
    <row r="498" spans="1:78">
      <c r="A498"/>
      <c r="B498"/>
      <c r="C498"/>
      <c r="D498"/>
      <c r="E498"/>
      <c r="F498"/>
      <c r="G498"/>
      <c r="H498"/>
      <c r="I498"/>
      <c r="J498"/>
      <c r="K498"/>
      <c r="L498"/>
      <c r="M498"/>
      <c r="N498"/>
      <c r="O498"/>
      <c r="P498"/>
      <c r="Q498"/>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row>
    <row r="499" spans="1:78">
      <c r="A499"/>
      <c r="B499"/>
      <c r="C499"/>
      <c r="D499"/>
      <c r="E499"/>
      <c r="F499"/>
      <c r="G499"/>
      <c r="H499"/>
      <c r="I499"/>
      <c r="J499"/>
      <c r="K499"/>
      <c r="L499"/>
      <c r="M499"/>
      <c r="N499"/>
      <c r="O499"/>
      <c r="P499"/>
      <c r="Q499"/>
      <c r="R499"/>
      <c r="S499"/>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row>
    <row r="500" spans="1:78">
      <c r="A500"/>
      <c r="B500"/>
      <c r="C500"/>
      <c r="D500"/>
      <c r="E500"/>
      <c r="F500"/>
      <c r="G500"/>
      <c r="H500"/>
      <c r="I500"/>
      <c r="J500"/>
      <c r="K500"/>
      <c r="L500"/>
      <c r="M500"/>
      <c r="N500"/>
      <c r="O500"/>
      <c r="P500"/>
      <c r="Q500"/>
      <c r="R500"/>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row>
    <row r="501" spans="1:78">
      <c r="A501"/>
      <c r="B501"/>
      <c r="C501"/>
      <c r="D501"/>
      <c r="E501"/>
      <c r="F501"/>
      <c r="G501"/>
      <c r="H501"/>
      <c r="I501"/>
      <c r="J501"/>
      <c r="K501"/>
      <c r="L501"/>
      <c r="M501"/>
      <c r="N501"/>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row>
    <row r="502" spans="1:78">
      <c r="A502"/>
      <c r="B502"/>
      <c r="C502"/>
      <c r="D502"/>
      <c r="E502"/>
      <c r="F502"/>
      <c r="G502"/>
      <c r="H502"/>
      <c r="I502"/>
      <c r="J502"/>
      <c r="K502"/>
      <c r="L502"/>
      <c r="M502"/>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row>
    <row r="503" spans="1:78">
      <c r="A503"/>
      <c r="B503"/>
      <c r="C503"/>
      <c r="D503"/>
      <c r="E503"/>
      <c r="F503"/>
      <c r="G503"/>
      <c r="H503"/>
      <c r="I503"/>
      <c r="J503"/>
      <c r="K503"/>
      <c r="L503"/>
      <c r="M503"/>
      <c r="N503"/>
      <c r="O503"/>
      <c r="P503"/>
      <c r="Q503"/>
      <c r="R503"/>
      <c r="S503"/>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row>
    <row r="504" spans="1:78">
      <c r="A504"/>
      <c r="B504"/>
      <c r="C504"/>
      <c r="D504"/>
      <c r="E504"/>
      <c r="F504"/>
      <c r="G504"/>
      <c r="H504"/>
      <c r="I504"/>
      <c r="J504"/>
      <c r="K504"/>
      <c r="L504"/>
      <c r="M504"/>
      <c r="N504"/>
      <c r="O504"/>
      <c r="P504"/>
      <c r="Q504"/>
      <c r="R504"/>
      <c r="S504"/>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row>
    <row r="505" spans="1:78">
      <c r="A505"/>
      <c r="B505"/>
      <c r="C505"/>
      <c r="D505"/>
      <c r="E505"/>
      <c r="F505"/>
      <c r="G505"/>
      <c r="H505"/>
      <c r="I505"/>
      <c r="J505"/>
      <c r="K505"/>
      <c r="L505"/>
      <c r="M505"/>
      <c r="N505"/>
      <c r="O505"/>
      <c r="P505"/>
      <c r="Q505"/>
      <c r="R505"/>
      <c r="S505"/>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row>
    <row r="506" spans="1:78">
      <c r="A506"/>
      <c r="B506"/>
      <c r="C506"/>
      <c r="D506"/>
      <c r="E506"/>
      <c r="F506"/>
      <c r="G506"/>
      <c r="H506"/>
      <c r="I506"/>
      <c r="J506"/>
      <c r="K506"/>
      <c r="L506"/>
      <c r="M506"/>
      <c r="N506"/>
      <c r="O506"/>
      <c r="P506"/>
      <c r="Q506"/>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row>
    <row r="507" spans="1:78">
      <c r="A507"/>
      <c r="B507"/>
      <c r="C507"/>
      <c r="D507"/>
      <c r="E507"/>
      <c r="F507"/>
      <c r="G507"/>
      <c r="H507"/>
      <c r="I507"/>
      <c r="J507"/>
      <c r="K507"/>
      <c r="L507"/>
      <c r="M507"/>
      <c r="N507"/>
      <c r="O507"/>
      <c r="P507"/>
      <c r="Q507"/>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row>
    <row r="508" spans="1:78">
      <c r="A508"/>
      <c r="B508"/>
      <c r="C508"/>
      <c r="D508"/>
      <c r="E508"/>
      <c r="F508"/>
      <c r="G508"/>
      <c r="H508"/>
      <c r="I508"/>
      <c r="J508"/>
      <c r="K508"/>
      <c r="L508"/>
      <c r="M508"/>
      <c r="N508"/>
      <c r="O508"/>
      <c r="P508"/>
      <c r="Q508"/>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row>
    <row r="509" spans="1:78">
      <c r="A509"/>
      <c r="B509"/>
      <c r="C509"/>
      <c r="D509"/>
      <c r="E509"/>
      <c r="F509"/>
      <c r="G509"/>
      <c r="H509"/>
      <c r="I509"/>
      <c r="J509"/>
      <c r="K509"/>
      <c r="L509"/>
      <c r="M509"/>
      <c r="N509"/>
      <c r="O509"/>
      <c r="P509"/>
      <c r="Q509"/>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row>
    <row r="510" spans="1:78">
      <c r="A510"/>
      <c r="B510"/>
      <c r="C510"/>
      <c r="D510"/>
      <c r="E510"/>
      <c r="F510"/>
      <c r="G510"/>
      <c r="H510"/>
      <c r="I510"/>
      <c r="J510"/>
      <c r="K510"/>
      <c r="L510"/>
      <c r="M510"/>
      <c r="N510"/>
      <c r="O510"/>
      <c r="P510"/>
      <c r="Q510"/>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row>
    <row r="511" spans="1:78">
      <c r="A511"/>
      <c r="B511"/>
      <c r="C511"/>
      <c r="D511"/>
      <c r="E511"/>
      <c r="F511"/>
      <c r="G511"/>
      <c r="H511"/>
      <c r="I511"/>
      <c r="J511"/>
      <c r="K511"/>
      <c r="L511"/>
      <c r="M511"/>
      <c r="N511"/>
      <c r="O511"/>
      <c r="P511"/>
      <c r="Q511"/>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row>
    <row r="512" spans="1:78">
      <c r="A512"/>
      <c r="B512"/>
      <c r="C512"/>
      <c r="D512"/>
      <c r="E512"/>
      <c r="F512"/>
      <c r="G512"/>
      <c r="H512"/>
      <c r="I512"/>
      <c r="J512"/>
      <c r="K512"/>
      <c r="L512"/>
      <c r="M512"/>
      <c r="N512"/>
      <c r="O512"/>
      <c r="P512"/>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row>
    <row r="513" spans="1:78">
      <c r="A513"/>
      <c r="B513"/>
      <c r="C513"/>
      <c r="D513"/>
      <c r="E513"/>
      <c r="F513"/>
      <c r="G513"/>
      <c r="H513"/>
      <c r="I513"/>
      <c r="J513"/>
      <c r="K513"/>
      <c r="L513"/>
      <c r="M513"/>
      <c r="N513"/>
      <c r="O513"/>
      <c r="P513"/>
      <c r="Q513"/>
      <c r="R513"/>
      <c r="S513"/>
      <c r="T513"/>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row>
    <row r="514" spans="1:78">
      <c r="A514"/>
      <c r="B514"/>
      <c r="C514"/>
      <c r="D514"/>
      <c r="E514"/>
      <c r="F514"/>
      <c r="G514"/>
      <c r="H514"/>
      <c r="I514"/>
      <c r="J514"/>
      <c r="K514"/>
      <c r="L514"/>
      <c r="M514"/>
      <c r="N514"/>
      <c r="O514"/>
      <c r="P514"/>
      <c r="Q514"/>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row>
    <row r="515" spans="1:78">
      <c r="A515"/>
      <c r="B515"/>
      <c r="C515"/>
      <c r="D515"/>
      <c r="E515"/>
      <c r="F515"/>
      <c r="G515"/>
      <c r="H515"/>
      <c r="I515"/>
      <c r="J515"/>
      <c r="K515"/>
      <c r="L515"/>
      <c r="M515"/>
      <c r="N515"/>
      <c r="O515"/>
      <c r="P515"/>
      <c r="Q515"/>
      <c r="R515"/>
      <c r="S515"/>
      <c r="T515"/>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row>
    <row r="516" spans="1:78">
      <c r="A516"/>
      <c r="B516"/>
      <c r="C516"/>
      <c r="D516"/>
      <c r="E516"/>
      <c r="F516"/>
      <c r="G516"/>
      <c r="H516"/>
      <c r="I516"/>
      <c r="J516"/>
      <c r="K516"/>
      <c r="L516"/>
      <c r="M516"/>
      <c r="N516"/>
      <c r="O516"/>
      <c r="P516"/>
      <c r="Q516"/>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row>
    <row r="517" spans="1:78">
      <c r="A517"/>
      <c r="B517"/>
      <c r="C517"/>
      <c r="D517"/>
      <c r="E517"/>
      <c r="F517"/>
      <c r="G517"/>
      <c r="H517"/>
      <c r="I517"/>
      <c r="J517"/>
      <c r="K517"/>
      <c r="L517"/>
      <c r="M517"/>
      <c r="N517"/>
      <c r="O517"/>
      <c r="P517"/>
      <c r="Q517"/>
      <c r="R517"/>
      <c r="S517"/>
      <c r="T517"/>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row>
    <row r="518" spans="1:78">
      <c r="A518"/>
      <c r="B518"/>
      <c r="C518"/>
      <c r="D518"/>
      <c r="E518"/>
      <c r="F518"/>
      <c r="G518"/>
      <c r="H518"/>
      <c r="I518"/>
      <c r="J518"/>
      <c r="K518"/>
      <c r="L518"/>
      <c r="M518"/>
      <c r="N518"/>
      <c r="O518"/>
      <c r="P518"/>
      <c r="Q518"/>
      <c r="R518"/>
      <c r="S518"/>
      <c r="T518"/>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row>
    <row r="519" spans="1:78">
      <c r="A519"/>
      <c r="B519"/>
      <c r="C519"/>
      <c r="D519"/>
      <c r="E519"/>
      <c r="F519"/>
      <c r="G519"/>
      <c r="H519"/>
      <c r="I519"/>
      <c r="J519"/>
      <c r="K519"/>
      <c r="L519"/>
      <c r="M519"/>
      <c r="N519"/>
      <c r="O519"/>
      <c r="P519"/>
      <c r="Q519"/>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row>
    <row r="520" spans="1:78">
      <c r="A520"/>
      <c r="B520"/>
      <c r="C520"/>
      <c r="D520"/>
      <c r="E520"/>
      <c r="F520"/>
      <c r="G520"/>
      <c r="H520"/>
      <c r="I520"/>
      <c r="J520"/>
      <c r="K520"/>
      <c r="L520"/>
      <c r="M520"/>
      <c r="N520"/>
      <c r="O520"/>
      <c r="P520"/>
      <c r="Q520"/>
      <c r="R520"/>
      <c r="S520"/>
      <c r="T520"/>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row>
    <row r="521" spans="1:78">
      <c r="A521"/>
      <c r="B521"/>
      <c r="C521"/>
      <c r="D521"/>
      <c r="E521"/>
      <c r="F521"/>
      <c r="G521"/>
      <c r="H521"/>
      <c r="I521"/>
      <c r="J521"/>
      <c r="K521"/>
      <c r="L521"/>
      <c r="M521"/>
      <c r="N521"/>
      <c r="O521"/>
      <c r="P521"/>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row>
    <row r="522" spans="1:78">
      <c r="A522"/>
      <c r="B522"/>
      <c r="C522"/>
      <c r="D522"/>
      <c r="E522"/>
      <c r="F522"/>
      <c r="G522"/>
      <c r="H522"/>
      <c r="I522"/>
      <c r="J522"/>
      <c r="K522"/>
      <c r="L522"/>
      <c r="M522"/>
      <c r="N522"/>
      <c r="O522"/>
      <c r="P522"/>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row>
    <row r="523" spans="1:78">
      <c r="A523"/>
      <c r="B523"/>
      <c r="C523"/>
      <c r="D523"/>
      <c r="E523"/>
      <c r="F523"/>
      <c r="G523"/>
      <c r="H523"/>
      <c r="I523"/>
      <c r="J523"/>
      <c r="K523"/>
      <c r="L523"/>
      <c r="M523"/>
      <c r="N523"/>
      <c r="O523"/>
      <c r="P523"/>
      <c r="Q523"/>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row>
    <row r="524" spans="1:78">
      <c r="A524"/>
      <c r="B524"/>
      <c r="C524"/>
      <c r="D524"/>
      <c r="E524"/>
      <c r="F524"/>
      <c r="G524"/>
      <c r="H524"/>
      <c r="I524"/>
      <c r="J524"/>
      <c r="K524"/>
      <c r="L524"/>
      <c r="M524"/>
      <c r="N524"/>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row>
    <row r="525" spans="1:78">
      <c r="A525"/>
      <c r="B525"/>
      <c r="C525"/>
      <c r="D525"/>
      <c r="E525"/>
      <c r="F525"/>
      <c r="G525"/>
      <c r="H525"/>
      <c r="I525"/>
      <c r="J525"/>
      <c r="K525"/>
      <c r="L525"/>
      <c r="M525"/>
      <c r="N525"/>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row>
    <row r="526" spans="1:78">
      <c r="A526"/>
      <c r="B526"/>
      <c r="C526"/>
      <c r="D526"/>
      <c r="E526"/>
      <c r="F526"/>
      <c r="G526"/>
      <c r="H526"/>
      <c r="I526"/>
      <c r="J526"/>
      <c r="K526"/>
      <c r="L526"/>
      <c r="M526"/>
      <c r="N526"/>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row>
    <row r="527" spans="1:78">
      <c r="A527"/>
      <c r="B527"/>
      <c r="C527"/>
      <c r="D527"/>
      <c r="E527"/>
      <c r="F527"/>
      <c r="G527"/>
      <c r="H527"/>
      <c r="I527"/>
      <c r="J527"/>
      <c r="K527"/>
      <c r="L527"/>
      <c r="M527"/>
      <c r="N527"/>
      <c r="O527"/>
      <c r="P527"/>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row>
    <row r="528" spans="1:78">
      <c r="A528"/>
      <c r="B528"/>
      <c r="C528"/>
      <c r="D528"/>
      <c r="E528"/>
      <c r="F528"/>
      <c r="G528"/>
      <c r="H528"/>
      <c r="I528"/>
      <c r="J528"/>
      <c r="K528"/>
      <c r="L528"/>
      <c r="M528"/>
      <c r="N528"/>
      <c r="O528"/>
      <c r="P528"/>
      <c r="Q528"/>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row>
    <row r="529" spans="1:78">
      <c r="A529"/>
      <c r="B529"/>
      <c r="C529"/>
      <c r="D529"/>
      <c r="E529"/>
      <c r="F529"/>
      <c r="G529"/>
      <c r="H529"/>
      <c r="I529"/>
      <c r="J529"/>
      <c r="K529"/>
      <c r="L529"/>
      <c r="M529"/>
      <c r="N529"/>
      <c r="O529"/>
      <c r="P529"/>
      <c r="Q529"/>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row>
    <row r="530" spans="1:78">
      <c r="A530"/>
      <c r="B530"/>
      <c r="C530"/>
      <c r="D530"/>
      <c r="E530"/>
      <c r="F530"/>
      <c r="G530"/>
      <c r="H530"/>
      <c r="I530"/>
      <c r="J530"/>
      <c r="K530"/>
      <c r="L530"/>
      <c r="M530"/>
      <c r="N530"/>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row>
    <row r="531" spans="1:78">
      <c r="A531"/>
      <c r="B531"/>
      <c r="C531"/>
      <c r="D531"/>
      <c r="E531"/>
      <c r="F531"/>
      <c r="G531"/>
      <c r="H531"/>
      <c r="I531"/>
      <c r="J531"/>
      <c r="K531"/>
      <c r="L531"/>
      <c r="M531"/>
      <c r="N531"/>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row>
    <row r="532" spans="1:78">
      <c r="A532"/>
      <c r="B532"/>
      <c r="C532"/>
      <c r="D532"/>
      <c r="E532"/>
      <c r="F532"/>
      <c r="G532"/>
      <c r="H532"/>
      <c r="I532"/>
      <c r="J532"/>
      <c r="K532"/>
      <c r="L532"/>
      <c r="M532"/>
      <c r="N532"/>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row>
    <row r="533" spans="1:78">
      <c r="A533"/>
      <c r="B533"/>
      <c r="C533"/>
      <c r="D533"/>
      <c r="E533"/>
      <c r="F533"/>
      <c r="G533"/>
      <c r="H533"/>
      <c r="I533"/>
      <c r="J533"/>
      <c r="K533"/>
      <c r="L533"/>
      <c r="M533"/>
      <c r="N533"/>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row>
    <row r="534" spans="1:78">
      <c r="A534"/>
      <c r="B534"/>
      <c r="C534"/>
      <c r="D534"/>
      <c r="E534"/>
      <c r="F534"/>
      <c r="G534"/>
      <c r="H534"/>
      <c r="I534"/>
      <c r="J534"/>
      <c r="K534"/>
      <c r="L534"/>
      <c r="M534"/>
      <c r="N534"/>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row>
    <row r="535" spans="1:78">
      <c r="A535"/>
      <c r="B535"/>
      <c r="C535"/>
      <c r="D535"/>
      <c r="E535"/>
      <c r="F535"/>
      <c r="G535"/>
      <c r="H535"/>
      <c r="I535"/>
      <c r="J535"/>
      <c r="K535"/>
      <c r="L535"/>
      <c r="M535"/>
      <c r="N535"/>
      <c r="O535"/>
      <c r="P535"/>
      <c r="Q535"/>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row>
    <row r="536" spans="1:78">
      <c r="A536"/>
      <c r="B536"/>
      <c r="C536"/>
      <c r="D536"/>
      <c r="E536"/>
      <c r="F536"/>
      <c r="G536"/>
      <c r="H536"/>
      <c r="I536"/>
      <c r="J536"/>
      <c r="K536"/>
      <c r="L536"/>
      <c r="M536"/>
      <c r="N536"/>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row>
    <row r="537" spans="1:78">
      <c r="A537"/>
      <c r="B537"/>
      <c r="C537"/>
      <c r="D537"/>
      <c r="E537"/>
      <c r="F537"/>
      <c r="G537"/>
      <c r="H537"/>
      <c r="I537"/>
      <c r="J537"/>
      <c r="K537"/>
      <c r="L537"/>
      <c r="M537"/>
      <c r="N537"/>
      <c r="O537"/>
      <c r="P537"/>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row>
    <row r="538" spans="1:78">
      <c r="A538"/>
      <c r="B538"/>
      <c r="C538"/>
      <c r="D538"/>
      <c r="E538"/>
      <c r="F538"/>
      <c r="G538"/>
      <c r="H538"/>
      <c r="I538"/>
      <c r="J538"/>
      <c r="K538"/>
      <c r="L538"/>
      <c r="M538"/>
      <c r="N538"/>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row>
    <row r="539" spans="1:78">
      <c r="A539"/>
      <c r="B539"/>
      <c r="C539"/>
      <c r="D539"/>
      <c r="E539"/>
      <c r="F539"/>
      <c r="G539"/>
      <c r="H539"/>
      <c r="I539"/>
      <c r="J539"/>
      <c r="K539"/>
      <c r="L539"/>
      <c r="M539"/>
      <c r="N539"/>
      <c r="O539"/>
      <c r="P539"/>
      <c r="Q539"/>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row>
    <row r="540" spans="1:78">
      <c r="A540"/>
      <c r="B540"/>
      <c r="C540"/>
      <c r="D540"/>
      <c r="E540"/>
      <c r="F540"/>
      <c r="G540"/>
      <c r="H540"/>
      <c r="I540"/>
      <c r="J540"/>
      <c r="K540"/>
      <c r="L540"/>
      <c r="M540"/>
      <c r="N540"/>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row>
    <row r="541" spans="1:78">
      <c r="A541"/>
      <c r="B541"/>
      <c r="C541"/>
      <c r="D541"/>
      <c r="E541"/>
      <c r="F541"/>
      <c r="G541"/>
      <c r="H541"/>
      <c r="I541"/>
      <c r="J541"/>
      <c r="K541"/>
      <c r="L541"/>
      <c r="M541"/>
      <c r="N541"/>
      <c r="O541"/>
      <c r="P541"/>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row>
    <row r="542" spans="1:78">
      <c r="A542"/>
      <c r="B542"/>
      <c r="C542"/>
      <c r="D542"/>
      <c r="E542"/>
      <c r="F542"/>
      <c r="G542"/>
      <c r="H542"/>
      <c r="I542"/>
      <c r="J542"/>
      <c r="K542"/>
      <c r="L542"/>
      <c r="M542"/>
      <c r="N542"/>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row>
    <row r="543" spans="1:78">
      <c r="A543"/>
      <c r="B543"/>
      <c r="C543"/>
      <c r="D543"/>
      <c r="E543"/>
      <c r="F543"/>
      <c r="G543"/>
      <c r="H543"/>
      <c r="I543"/>
      <c r="J543"/>
      <c r="K543"/>
      <c r="L543"/>
      <c r="M543"/>
      <c r="N543"/>
      <c r="O543"/>
      <c r="P543"/>
      <c r="Q543"/>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row>
    <row r="544" spans="1:78">
      <c r="A544"/>
      <c r="B544"/>
      <c r="C544"/>
      <c r="D544"/>
      <c r="E544"/>
      <c r="F544"/>
      <c r="G544"/>
      <c r="H544"/>
      <c r="I544"/>
      <c r="J544"/>
      <c r="K544"/>
      <c r="L544"/>
      <c r="M544"/>
      <c r="N544"/>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row>
    <row r="545" spans="1:78">
      <c r="A545"/>
      <c r="B545"/>
      <c r="C545"/>
      <c r="D545"/>
      <c r="E545"/>
      <c r="F545"/>
      <c r="G545"/>
      <c r="H545"/>
      <c r="I545"/>
      <c r="J545"/>
      <c r="K545"/>
      <c r="L545"/>
      <c r="M545"/>
      <c r="N545"/>
      <c r="O545"/>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row>
    <row r="546" spans="1:78">
      <c r="A546"/>
      <c r="B546"/>
      <c r="C546"/>
      <c r="D546"/>
      <c r="E546"/>
      <c r="F546"/>
      <c r="G546"/>
      <c r="H546"/>
      <c r="I546"/>
      <c r="J546"/>
      <c r="K546"/>
      <c r="L546"/>
      <c r="M546"/>
      <c r="N546"/>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row>
    <row r="547" spans="1:78">
      <c r="A547"/>
      <c r="B547"/>
      <c r="C547"/>
      <c r="D547"/>
      <c r="E547"/>
      <c r="F547"/>
      <c r="G547"/>
      <c r="H547"/>
      <c r="I547"/>
      <c r="J547"/>
      <c r="K547"/>
      <c r="L547"/>
      <c r="M547"/>
      <c r="N547"/>
      <c r="O547"/>
      <c r="P547"/>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row>
    <row r="548" spans="1:78">
      <c r="A548"/>
      <c r="B548"/>
      <c r="C548"/>
      <c r="D548"/>
      <c r="E548"/>
      <c r="F548"/>
      <c r="G548"/>
      <c r="H548"/>
      <c r="I548"/>
      <c r="J548"/>
      <c r="K548"/>
      <c r="L548"/>
      <c r="M548"/>
      <c r="N548"/>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row>
    <row r="549" spans="1:78">
      <c r="A549"/>
      <c r="B549"/>
      <c r="C549"/>
      <c r="D549"/>
      <c r="E549"/>
      <c r="F549"/>
      <c r="G549"/>
      <c r="H549"/>
      <c r="I549"/>
      <c r="J549"/>
      <c r="K549"/>
      <c r="L549"/>
      <c r="M549"/>
      <c r="N549"/>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row>
    <row r="550" spans="1:78">
      <c r="A550"/>
      <c r="B550"/>
      <c r="C550"/>
      <c r="D550"/>
      <c r="E550"/>
      <c r="F550"/>
      <c r="G550"/>
      <c r="H550"/>
      <c r="I550"/>
      <c r="J550"/>
      <c r="K550"/>
      <c r="L550"/>
      <c r="M550"/>
      <c r="N550"/>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row>
    <row r="551" spans="1:78">
      <c r="A551"/>
      <c r="B551"/>
      <c r="C551"/>
      <c r="D551"/>
      <c r="E551"/>
      <c r="F551"/>
      <c r="G551"/>
      <c r="H551"/>
      <c r="I551"/>
      <c r="J551"/>
      <c r="K551"/>
      <c r="L551"/>
      <c r="M551"/>
      <c r="N551"/>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row>
    <row r="552" spans="1:78">
      <c r="A552"/>
      <c r="B552"/>
      <c r="C552"/>
      <c r="D552"/>
      <c r="E552"/>
      <c r="F552"/>
      <c r="G552"/>
      <c r="H552"/>
      <c r="I552"/>
      <c r="J552"/>
      <c r="K552"/>
      <c r="L552"/>
      <c r="M552"/>
      <c r="N552"/>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row>
    <row r="553" spans="1:78">
      <c r="A553"/>
      <c r="B553"/>
      <c r="C553"/>
      <c r="D553"/>
      <c r="E553"/>
      <c r="F553"/>
      <c r="G553"/>
      <c r="H553"/>
      <c r="I553"/>
      <c r="J553"/>
      <c r="K553"/>
      <c r="L553"/>
      <c r="M553"/>
      <c r="N553"/>
      <c r="O553"/>
      <c r="P553"/>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row>
    <row r="554" spans="1:78">
      <c r="A554"/>
      <c r="B554"/>
      <c r="C554"/>
      <c r="D554"/>
      <c r="E554"/>
      <c r="F554"/>
      <c r="G554"/>
      <c r="H554"/>
      <c r="I554"/>
      <c r="J554"/>
      <c r="K554"/>
      <c r="L554"/>
      <c r="M554"/>
      <c r="N554"/>
      <c r="O554"/>
      <c r="P554"/>
      <c r="Q554"/>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row>
    <row r="555" spans="1:78">
      <c r="A555"/>
      <c r="B555"/>
      <c r="C555"/>
      <c r="D555"/>
      <c r="E555"/>
      <c r="F555"/>
      <c r="G555"/>
      <c r="H555"/>
      <c r="I555"/>
      <c r="J555"/>
      <c r="K555"/>
      <c r="L555"/>
      <c r="M555"/>
      <c r="N555"/>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row>
    <row r="556" spans="1:78">
      <c r="A556"/>
      <c r="B556"/>
      <c r="C556"/>
      <c r="D556"/>
      <c r="E556"/>
      <c r="F556"/>
      <c r="G556"/>
      <c r="H556"/>
      <c r="I556"/>
      <c r="J556"/>
      <c r="K556"/>
      <c r="L556"/>
      <c r="M556"/>
      <c r="N556"/>
      <c r="O556"/>
      <c r="P556"/>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row>
    <row r="557" spans="1:78">
      <c r="A557"/>
      <c r="B557"/>
      <c r="C557"/>
      <c r="D557"/>
      <c r="E557"/>
      <c r="F557"/>
      <c r="G557"/>
      <c r="H557"/>
      <c r="I557"/>
      <c r="J557"/>
      <c r="K557"/>
      <c r="L557"/>
      <c r="M557"/>
      <c r="N557"/>
      <c r="O557"/>
      <c r="P557"/>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row>
    <row r="558" spans="1:78">
      <c r="A558"/>
      <c r="B558"/>
      <c r="C558"/>
      <c r="D558"/>
      <c r="E558"/>
      <c r="F558"/>
      <c r="G558"/>
      <c r="H558"/>
      <c r="I558"/>
      <c r="J558"/>
      <c r="K558"/>
      <c r="L558"/>
      <c r="M558"/>
      <c r="N558"/>
      <c r="O558"/>
      <c r="P558"/>
      <c r="Q558"/>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row>
    <row r="559" spans="1:78">
      <c r="A559"/>
      <c r="B559"/>
      <c r="C559"/>
      <c r="D559"/>
      <c r="E559"/>
      <c r="F559"/>
      <c r="G559"/>
      <c r="H559"/>
      <c r="I559"/>
      <c r="J559"/>
      <c r="K559"/>
      <c r="L559"/>
      <c r="M559"/>
      <c r="N559"/>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row>
    <row r="560" spans="1:78">
      <c r="A560"/>
      <c r="B560"/>
      <c r="C560"/>
      <c r="D560"/>
      <c r="E560"/>
      <c r="F560"/>
      <c r="G560"/>
      <c r="H560"/>
      <c r="I560"/>
      <c r="J560"/>
      <c r="K560"/>
      <c r="L560"/>
      <c r="M560"/>
      <c r="N560"/>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row>
    <row r="561" spans="1:78">
      <c r="A561"/>
      <c r="B561"/>
      <c r="C561"/>
      <c r="D561"/>
      <c r="E561"/>
      <c r="F561"/>
      <c r="G561"/>
      <c r="H561"/>
      <c r="I561"/>
      <c r="J561"/>
      <c r="K561"/>
      <c r="L561"/>
      <c r="M561"/>
      <c r="N561"/>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row>
    <row r="562" spans="1:78">
      <c r="A562"/>
      <c r="B562"/>
      <c r="C562"/>
      <c r="D562"/>
      <c r="E562"/>
      <c r="F562"/>
      <c r="G562"/>
      <c r="H562"/>
      <c r="I562"/>
      <c r="J562"/>
      <c r="K562"/>
      <c r="L562"/>
      <c r="M562"/>
      <c r="N562"/>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row>
    <row r="563" spans="1:78">
      <c r="A563"/>
      <c r="B563"/>
      <c r="C563"/>
      <c r="D563"/>
      <c r="E563"/>
      <c r="F563"/>
      <c r="G563"/>
      <c r="H563"/>
      <c r="I563"/>
      <c r="J563"/>
      <c r="K563"/>
      <c r="L563"/>
      <c r="M563"/>
      <c r="N563"/>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row>
    <row r="564" spans="1:78">
      <c r="A564"/>
      <c r="B564"/>
      <c r="C564"/>
      <c r="D564"/>
      <c r="E564"/>
      <c r="F564"/>
      <c r="G564"/>
      <c r="H564"/>
      <c r="I564"/>
      <c r="J564"/>
      <c r="K564"/>
      <c r="L564"/>
      <c r="M564"/>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row>
    <row r="565" spans="1:78">
      <c r="A565"/>
      <c r="B565"/>
      <c r="C565"/>
      <c r="D565"/>
      <c r="E565"/>
      <c r="F565"/>
      <c r="G565"/>
      <c r="H565"/>
      <c r="I565"/>
      <c r="J565"/>
      <c r="K565"/>
      <c r="L565"/>
      <c r="M565"/>
      <c r="N565"/>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row>
    <row r="566" spans="1:78">
      <c r="A566"/>
      <c r="B566"/>
      <c r="C566"/>
      <c r="D566"/>
      <c r="E566"/>
      <c r="F566"/>
      <c r="G566"/>
      <c r="H566"/>
      <c r="I566"/>
      <c r="J566"/>
      <c r="K566"/>
      <c r="L566"/>
      <c r="M566"/>
      <c r="N566"/>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row>
    <row r="567" spans="1:78">
      <c r="A567"/>
      <c r="B567"/>
      <c r="C567"/>
      <c r="D567"/>
      <c r="E567"/>
      <c r="F567"/>
      <c r="G567"/>
      <c r="H567"/>
      <c r="I567"/>
      <c r="J567"/>
      <c r="K567"/>
      <c r="L567"/>
      <c r="M567"/>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row>
    <row r="568" spans="1:78">
      <c r="A568"/>
      <c r="B568"/>
      <c r="C568"/>
      <c r="D568"/>
      <c r="E568"/>
      <c r="F568"/>
      <c r="G568"/>
      <c r="H568"/>
      <c r="I568"/>
      <c r="J568"/>
      <c r="K568"/>
      <c r="L568"/>
      <c r="M568"/>
      <c r="N568"/>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row>
    <row r="569" spans="1:78">
      <c r="A569"/>
      <c r="B569"/>
      <c r="C569"/>
      <c r="D569"/>
      <c r="E569"/>
      <c r="F569"/>
      <c r="G569"/>
      <c r="H569"/>
      <c r="I569"/>
      <c r="J569"/>
      <c r="K569"/>
      <c r="L569"/>
      <c r="M569"/>
      <c r="N569"/>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row>
    <row r="570" spans="1:78">
      <c r="A570"/>
      <c r="B570"/>
      <c r="C570"/>
      <c r="D570"/>
      <c r="E570"/>
      <c r="F570"/>
      <c r="G570"/>
      <c r="H570"/>
      <c r="I570"/>
      <c r="J570"/>
      <c r="K570"/>
      <c r="L570"/>
      <c r="M570"/>
      <c r="N570"/>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row>
    <row r="571" spans="1:78">
      <c r="A571"/>
      <c r="B571"/>
      <c r="C571"/>
      <c r="D571"/>
      <c r="E571"/>
      <c r="F571"/>
      <c r="G571"/>
      <c r="H571"/>
      <c r="I571"/>
      <c r="J571"/>
      <c r="K571"/>
      <c r="L571"/>
      <c r="M571"/>
      <c r="N571"/>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row>
    <row r="572" spans="1:78">
      <c r="A572"/>
      <c r="B572"/>
      <c r="C572"/>
      <c r="D572"/>
      <c r="E572"/>
      <c r="F572"/>
      <c r="G572"/>
      <c r="H572"/>
      <c r="I572"/>
      <c r="J572"/>
      <c r="K572"/>
      <c r="L572"/>
      <c r="M572"/>
      <c r="N572"/>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row>
    <row r="573" spans="1:78">
      <c r="A573"/>
      <c r="B573"/>
      <c r="C573"/>
      <c r="D573"/>
      <c r="E573"/>
      <c r="F573"/>
      <c r="G573"/>
      <c r="H573"/>
      <c r="I573"/>
      <c r="J573"/>
      <c r="K573"/>
      <c r="L573"/>
      <c r="M573"/>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row>
    <row r="574" spans="1:78">
      <c r="A574"/>
      <c r="B574"/>
      <c r="C574"/>
      <c r="D574"/>
      <c r="E574"/>
      <c r="F574"/>
      <c r="G574"/>
      <c r="H574"/>
      <c r="I574"/>
      <c r="J574"/>
      <c r="K574"/>
      <c r="L574"/>
      <c r="M574"/>
      <c r="N574"/>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row>
    <row r="575" spans="1:78">
      <c r="A575"/>
      <c r="B575"/>
      <c r="C575"/>
      <c r="D575"/>
      <c r="E575"/>
      <c r="F575"/>
      <c r="G575"/>
      <c r="H575"/>
      <c r="I575"/>
      <c r="J575"/>
      <c r="K575"/>
      <c r="L575"/>
      <c r="M575"/>
      <c r="N575"/>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row>
    <row r="576" spans="1:78">
      <c r="A576"/>
      <c r="B576"/>
      <c r="C576"/>
      <c r="D576"/>
      <c r="E576"/>
      <c r="F576"/>
      <c r="G576"/>
      <c r="H576"/>
      <c r="I576"/>
      <c r="J576"/>
      <c r="K576"/>
      <c r="L576"/>
      <c r="M576"/>
      <c r="N576"/>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row>
    <row r="577" spans="1:78">
      <c r="A577"/>
      <c r="B577"/>
      <c r="C577"/>
      <c r="D577"/>
      <c r="E577"/>
      <c r="F577"/>
      <c r="G577"/>
      <c r="H577"/>
      <c r="I577"/>
      <c r="J577"/>
      <c r="K577"/>
      <c r="L577"/>
      <c r="M577"/>
      <c r="N577"/>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row>
    <row r="578" spans="1:78">
      <c r="A578"/>
      <c r="B578"/>
      <c r="C578"/>
      <c r="D578"/>
      <c r="E578"/>
      <c r="F578"/>
      <c r="G578"/>
      <c r="H578"/>
      <c r="I578"/>
      <c r="J578"/>
      <c r="K578"/>
      <c r="L578"/>
      <c r="M578"/>
      <c r="N578"/>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row>
    <row r="579" spans="1:78">
      <c r="A579"/>
      <c r="B579"/>
      <c r="C579"/>
      <c r="D579"/>
      <c r="E579"/>
      <c r="F579"/>
      <c r="G579"/>
      <c r="H579"/>
      <c r="I579"/>
      <c r="J579"/>
      <c r="K579"/>
      <c r="L579"/>
      <c r="M579"/>
      <c r="N579"/>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row>
    <row r="580" spans="1:78">
      <c r="A580"/>
      <c r="B580"/>
      <c r="C580"/>
      <c r="D580"/>
      <c r="E580"/>
      <c r="F580"/>
      <c r="G580"/>
      <c r="H580"/>
      <c r="I580"/>
      <c r="J580"/>
      <c r="K580"/>
      <c r="L580"/>
      <c r="M580"/>
      <c r="N580"/>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row>
    <row r="581" spans="1:78">
      <c r="A581"/>
      <c r="B581"/>
      <c r="C581"/>
      <c r="D581"/>
      <c r="E581"/>
      <c r="F581"/>
      <c r="G581"/>
      <c r="H581"/>
      <c r="I581"/>
      <c r="J581"/>
      <c r="K581"/>
      <c r="L581"/>
      <c r="M581"/>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row>
    <row r="582" spans="1:78">
      <c r="A582"/>
      <c r="B582"/>
      <c r="C582"/>
      <c r="D582"/>
      <c r="E582"/>
      <c r="F582"/>
      <c r="G582"/>
      <c r="H582"/>
      <c r="I582"/>
      <c r="J582"/>
      <c r="K582"/>
      <c r="L582"/>
      <c r="M582"/>
      <c r="N582"/>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row>
    <row r="583" spans="1:78">
      <c r="A583"/>
      <c r="B583"/>
      <c r="C583"/>
      <c r="D583"/>
      <c r="E583"/>
      <c r="F583"/>
      <c r="G583"/>
      <c r="H583"/>
      <c r="I583"/>
      <c r="J583"/>
      <c r="K583"/>
      <c r="L583"/>
      <c r="M583"/>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row>
    <row r="584" spans="1:78">
      <c r="A584"/>
      <c r="B584"/>
      <c r="C584"/>
      <c r="D584"/>
      <c r="E584"/>
      <c r="F584"/>
      <c r="G584"/>
      <c r="H584"/>
      <c r="I584"/>
      <c r="J584"/>
      <c r="K584"/>
      <c r="L584"/>
      <c r="M584"/>
      <c r="N584"/>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row>
    <row r="585" spans="1:78">
      <c r="A585"/>
      <c r="B585"/>
      <c r="C585"/>
      <c r="D585"/>
      <c r="E585"/>
      <c r="F585"/>
      <c r="G585"/>
      <c r="H585"/>
      <c r="I585"/>
      <c r="J585"/>
      <c r="K585"/>
      <c r="L585"/>
      <c r="M585"/>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row>
    <row r="586" spans="1:78">
      <c r="A586"/>
      <c r="B586"/>
      <c r="C586"/>
      <c r="D586"/>
      <c r="E586"/>
      <c r="F586"/>
      <c r="G586"/>
      <c r="H586"/>
      <c r="I586"/>
      <c r="J586"/>
      <c r="K586"/>
      <c r="L586"/>
      <c r="M586"/>
      <c r="N586"/>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row>
    <row r="587" spans="1:78">
      <c r="A587"/>
      <c r="B587"/>
      <c r="C587"/>
      <c r="D587"/>
      <c r="E587"/>
      <c r="F587"/>
      <c r="G587"/>
      <c r="H587"/>
      <c r="I587"/>
      <c r="J587"/>
      <c r="K587"/>
      <c r="L587"/>
      <c r="M587"/>
      <c r="N587"/>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row>
    <row r="588" spans="1:78">
      <c r="A588"/>
      <c r="B588"/>
      <c r="C588"/>
      <c r="D588"/>
      <c r="E588"/>
      <c r="F588"/>
      <c r="G588"/>
      <c r="H588"/>
      <c r="I588"/>
      <c r="J588"/>
      <c r="K588"/>
      <c r="L588"/>
      <c r="M588"/>
      <c r="N588"/>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row>
    <row r="589" spans="1:78">
      <c r="A589"/>
      <c r="B589"/>
      <c r="C589"/>
      <c r="D589"/>
      <c r="E589"/>
      <c r="F589"/>
      <c r="G589"/>
      <c r="H589"/>
      <c r="I589"/>
      <c r="J589"/>
      <c r="K589"/>
      <c r="L589"/>
      <c r="M589"/>
      <c r="N589"/>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row>
    <row r="590" spans="1:78">
      <c r="A590"/>
      <c r="B590"/>
      <c r="C590"/>
      <c r="D590"/>
      <c r="E590"/>
      <c r="F590"/>
      <c r="G590"/>
      <c r="H590"/>
      <c r="I590"/>
      <c r="J590"/>
      <c r="K590"/>
      <c r="L590"/>
      <c r="M590"/>
      <c r="N590"/>
      <c r="O590"/>
      <c r="P590"/>
      <c r="Q590"/>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row>
    <row r="591" spans="1:78">
      <c r="A591"/>
      <c r="B591"/>
      <c r="C591"/>
      <c r="D591"/>
      <c r="E591"/>
      <c r="F591"/>
      <c r="G591"/>
      <c r="H591"/>
      <c r="I591"/>
      <c r="J591"/>
      <c r="K591"/>
      <c r="L591"/>
      <c r="M591"/>
      <c r="N591"/>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row>
    <row r="592" spans="1:78">
      <c r="A592"/>
      <c r="B592"/>
      <c r="C592"/>
      <c r="D592"/>
      <c r="E592"/>
      <c r="F592"/>
      <c r="G592"/>
      <c r="H592"/>
      <c r="I592"/>
      <c r="J592"/>
      <c r="K592"/>
      <c r="L592"/>
      <c r="M592"/>
      <c r="N592"/>
      <c r="O592"/>
      <c r="P592"/>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row>
    <row r="593" spans="1:78">
      <c r="A593"/>
      <c r="B593"/>
      <c r="C593"/>
      <c r="D593"/>
      <c r="E593"/>
      <c r="F593"/>
      <c r="G593"/>
      <c r="H593"/>
      <c r="I593"/>
      <c r="J593"/>
      <c r="K593"/>
      <c r="L593"/>
      <c r="M593"/>
      <c r="N593"/>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row>
    <row r="594" spans="1:78">
      <c r="A594"/>
      <c r="B594"/>
      <c r="C594"/>
      <c r="D594"/>
      <c r="E594"/>
      <c r="F594"/>
      <c r="G594"/>
      <c r="H594"/>
      <c r="I594"/>
      <c r="J594"/>
      <c r="K594"/>
      <c r="L594"/>
      <c r="M594"/>
      <c r="N594"/>
      <c r="O594"/>
      <c r="P594"/>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row>
    <row r="595" spans="1:78">
      <c r="A595"/>
      <c r="B595"/>
      <c r="C595"/>
      <c r="D595"/>
      <c r="E595"/>
      <c r="F595"/>
      <c r="G595"/>
      <c r="H595"/>
      <c r="I595"/>
      <c r="J595"/>
      <c r="K595"/>
      <c r="L595"/>
      <c r="M595"/>
      <c r="N595"/>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row>
    <row r="596" spans="1:78">
      <c r="A596"/>
      <c r="B596"/>
      <c r="C596"/>
      <c r="D596"/>
      <c r="E596"/>
      <c r="F596"/>
      <c r="G596"/>
      <c r="H596"/>
      <c r="I596"/>
      <c r="J596"/>
      <c r="K596"/>
      <c r="L596"/>
      <c r="M596"/>
      <c r="N596"/>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row>
    <row r="597" spans="1:78">
      <c r="A597"/>
      <c r="B597"/>
      <c r="C597"/>
      <c r="D597"/>
      <c r="E597"/>
      <c r="F597"/>
      <c r="G597"/>
      <c r="H597"/>
      <c r="I597"/>
      <c r="J597"/>
      <c r="K597"/>
      <c r="L597"/>
      <c r="M597"/>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row>
    <row r="598" spans="1:78">
      <c r="A598"/>
      <c r="B598"/>
      <c r="C598"/>
      <c r="D598"/>
      <c r="E598"/>
      <c r="F598"/>
      <c r="G598"/>
      <c r="H598"/>
      <c r="I598"/>
      <c r="J598"/>
      <c r="K598"/>
      <c r="L598"/>
      <c r="M598"/>
      <c r="N598"/>
      <c r="O598"/>
      <c r="P598"/>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row>
    <row r="599" spans="1:78">
      <c r="A599"/>
      <c r="B599"/>
      <c r="C599"/>
      <c r="D599"/>
      <c r="E599"/>
      <c r="F599"/>
      <c r="G599"/>
      <c r="H599"/>
      <c r="I599"/>
      <c r="J599"/>
      <c r="K599"/>
      <c r="L599"/>
      <c r="M599"/>
      <c r="N599"/>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row>
    <row r="600" spans="1:78">
      <c r="A600"/>
      <c r="B600"/>
      <c r="C600"/>
      <c r="D600"/>
      <c r="E600"/>
      <c r="F600"/>
      <c r="G600"/>
      <c r="H600"/>
      <c r="I600"/>
      <c r="J600"/>
      <c r="K600"/>
      <c r="L600"/>
      <c r="M600"/>
      <c r="N600"/>
      <c r="O600"/>
      <c r="P600"/>
      <c r="Q600"/>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row>
    <row r="601" spans="1:78">
      <c r="A601"/>
      <c r="B601"/>
      <c r="C601"/>
      <c r="D601"/>
      <c r="E601"/>
      <c r="F601"/>
      <c r="G601"/>
      <c r="H601"/>
      <c r="I601"/>
      <c r="J601"/>
      <c r="K601"/>
      <c r="L601"/>
      <c r="M601"/>
      <c r="N601"/>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row>
    <row r="602" spans="1:78">
      <c r="A602"/>
      <c r="B602"/>
      <c r="C602"/>
      <c r="D602"/>
      <c r="E602"/>
      <c r="F602"/>
      <c r="G602"/>
      <c r="H602"/>
      <c r="I602"/>
      <c r="J602"/>
      <c r="K602"/>
      <c r="L602"/>
      <c r="M602"/>
      <c r="N602"/>
      <c r="O602"/>
      <c r="P602"/>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row>
    <row r="603" spans="1:78">
      <c r="A603"/>
      <c r="B603"/>
      <c r="C603"/>
      <c r="D603"/>
      <c r="E603"/>
      <c r="F603"/>
      <c r="G603"/>
      <c r="H603"/>
      <c r="I603"/>
      <c r="J603"/>
      <c r="K603"/>
      <c r="L603"/>
      <c r="M603"/>
      <c r="N603"/>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row>
    <row r="604" spans="1:78">
      <c r="A604"/>
      <c r="B604"/>
      <c r="C604"/>
      <c r="D604"/>
      <c r="E604"/>
      <c r="F604"/>
      <c r="G604"/>
      <c r="H604"/>
      <c r="I604"/>
      <c r="J604"/>
      <c r="K604"/>
      <c r="L604"/>
      <c r="M604"/>
      <c r="N604"/>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row>
    <row r="605" spans="1:78">
      <c r="A605"/>
      <c r="B605"/>
      <c r="C605"/>
      <c r="D605"/>
      <c r="E605"/>
      <c r="F605"/>
      <c r="G605"/>
      <c r="H605"/>
      <c r="I605"/>
      <c r="J605"/>
      <c r="K605"/>
      <c r="L605"/>
      <c r="M605"/>
      <c r="N605"/>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row>
    <row r="606" spans="1:78">
      <c r="A606"/>
      <c r="B606"/>
      <c r="C606"/>
      <c r="D606"/>
      <c r="E606"/>
      <c r="F606"/>
      <c r="G606"/>
      <c r="H606"/>
      <c r="I606"/>
      <c r="J606"/>
      <c r="K606"/>
      <c r="L606"/>
      <c r="M606"/>
      <c r="N606"/>
      <c r="O606"/>
      <c r="P606"/>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row>
    <row r="607" spans="1:78">
      <c r="A607"/>
      <c r="B607"/>
      <c r="C607"/>
      <c r="D607"/>
      <c r="E607"/>
      <c r="F607"/>
      <c r="G607"/>
      <c r="H607"/>
      <c r="I607"/>
      <c r="J607"/>
      <c r="K607"/>
      <c r="L607"/>
      <c r="M607"/>
      <c r="N607"/>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row>
    <row r="608" spans="1:78">
      <c r="A608"/>
      <c r="B608"/>
      <c r="C608"/>
      <c r="D608"/>
      <c r="E608"/>
      <c r="F608"/>
      <c r="G608"/>
      <c r="H608"/>
      <c r="I608"/>
      <c r="J608"/>
      <c r="K608"/>
      <c r="L608"/>
      <c r="M608"/>
      <c r="N608"/>
      <c r="O608"/>
      <c r="P608"/>
      <c r="Q608"/>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row>
    <row r="609" spans="1:78">
      <c r="A609"/>
      <c r="B609"/>
      <c r="C609"/>
      <c r="D609"/>
      <c r="E609"/>
      <c r="F609"/>
      <c r="G609"/>
      <c r="H609"/>
      <c r="I609"/>
      <c r="J609"/>
      <c r="K609"/>
      <c r="L609"/>
      <c r="M609"/>
      <c r="N609"/>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row>
    <row r="610" spans="1:78">
      <c r="A610"/>
      <c r="B610"/>
      <c r="C610"/>
      <c r="D610"/>
      <c r="E610"/>
      <c r="F610"/>
      <c r="G610"/>
      <c r="H610"/>
      <c r="I610"/>
      <c r="J610"/>
      <c r="K610"/>
      <c r="L610"/>
      <c r="M610"/>
      <c r="N610"/>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row>
    <row r="611" spans="1:78">
      <c r="A611"/>
      <c r="B611"/>
      <c r="C611"/>
      <c r="D611"/>
      <c r="E611"/>
      <c r="F611"/>
      <c r="G611"/>
      <c r="H611"/>
      <c r="I611"/>
      <c r="J611"/>
      <c r="K611"/>
      <c r="L611"/>
      <c r="M611"/>
      <c r="N611"/>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row>
    <row r="612" spans="1:78">
      <c r="A612"/>
      <c r="B612"/>
      <c r="C612"/>
      <c r="D612"/>
      <c r="E612"/>
      <c r="F612"/>
      <c r="G612"/>
      <c r="H612"/>
      <c r="I612"/>
      <c r="J612"/>
      <c r="K612"/>
      <c r="L612"/>
      <c r="M612"/>
      <c r="N612"/>
      <c r="O612"/>
      <c r="P612"/>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row>
    <row r="613" spans="1:78">
      <c r="A613"/>
      <c r="B613"/>
      <c r="C613"/>
      <c r="D613"/>
      <c r="E613"/>
      <c r="F613"/>
      <c r="G613"/>
      <c r="H613"/>
      <c r="I613"/>
      <c r="J613"/>
      <c r="K613"/>
      <c r="L613"/>
      <c r="M613"/>
      <c r="N613"/>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row>
    <row r="614" spans="1:78">
      <c r="A614"/>
      <c r="B614"/>
      <c r="C614"/>
      <c r="D614"/>
      <c r="E614"/>
      <c r="F614"/>
      <c r="G614"/>
      <c r="H614"/>
      <c r="I614"/>
      <c r="J614"/>
      <c r="K614"/>
      <c r="L614"/>
      <c r="M614"/>
      <c r="N614"/>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row>
    <row r="615" spans="1:78">
      <c r="A615"/>
      <c r="B615"/>
      <c r="C615"/>
      <c r="D615"/>
      <c r="E615"/>
      <c r="F615"/>
      <c r="G615"/>
      <c r="H615"/>
      <c r="I615"/>
      <c r="J615"/>
      <c r="K615"/>
      <c r="L615"/>
      <c r="M615"/>
      <c r="N615"/>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row>
    <row r="616" spans="1:78">
      <c r="A616"/>
      <c r="B616"/>
      <c r="C616"/>
      <c r="D616"/>
      <c r="E616"/>
      <c r="F616"/>
      <c r="G616"/>
      <c r="H616"/>
      <c r="I616"/>
      <c r="J616"/>
      <c r="K616"/>
      <c r="L616"/>
      <c r="M616"/>
      <c r="N616"/>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row>
    <row r="617" spans="1:78">
      <c r="A617"/>
      <c r="B617"/>
      <c r="C617"/>
      <c r="D617"/>
      <c r="E617"/>
      <c r="F617"/>
      <c r="G617"/>
      <c r="H617"/>
      <c r="I617"/>
      <c r="J617"/>
      <c r="K617"/>
      <c r="L617"/>
      <c r="M617"/>
      <c r="N617"/>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row>
    <row r="618" spans="1:78">
      <c r="A618"/>
      <c r="B618"/>
      <c r="C618"/>
      <c r="D618"/>
      <c r="E618"/>
      <c r="F618"/>
      <c r="G618"/>
      <c r="H618"/>
      <c r="I618"/>
      <c r="J618"/>
      <c r="K618"/>
      <c r="L618"/>
      <c r="M618"/>
      <c r="N618"/>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row>
    <row r="619" spans="1:78">
      <c r="A619"/>
      <c r="B619"/>
      <c r="C619"/>
      <c r="D619"/>
      <c r="E619"/>
      <c r="F619"/>
      <c r="G619"/>
      <c r="H619"/>
      <c r="I619"/>
      <c r="J619"/>
      <c r="K619"/>
      <c r="L619"/>
      <c r="M619"/>
      <c r="N619"/>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row>
    <row r="620" spans="1:78">
      <c r="A620"/>
      <c r="B620"/>
      <c r="C620"/>
      <c r="D620"/>
      <c r="E620"/>
      <c r="F620"/>
      <c r="G620"/>
      <c r="H620"/>
      <c r="I620"/>
      <c r="J620"/>
      <c r="K620"/>
      <c r="L620"/>
      <c r="M620"/>
      <c r="N620"/>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row>
    <row r="621" spans="1:78">
      <c r="A621"/>
      <c r="B621"/>
      <c r="C621"/>
      <c r="D621"/>
      <c r="E621"/>
      <c r="F621"/>
      <c r="G621"/>
      <c r="H621"/>
      <c r="I621"/>
      <c r="J621"/>
      <c r="K621"/>
      <c r="L621"/>
      <c r="M621"/>
      <c r="N621"/>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row>
    <row r="622" spans="1:78">
      <c r="A622"/>
      <c r="B622"/>
      <c r="C622"/>
      <c r="D622"/>
      <c r="E622"/>
      <c r="F622"/>
      <c r="G622"/>
      <c r="H622"/>
      <c r="I622"/>
      <c r="J622"/>
      <c r="K622"/>
      <c r="L622"/>
      <c r="M622"/>
      <c r="N622"/>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row>
    <row r="623" spans="1:78">
      <c r="A623"/>
      <c r="B623"/>
      <c r="C623"/>
      <c r="D623"/>
      <c r="E623"/>
      <c r="F623"/>
      <c r="G623"/>
      <c r="H623"/>
      <c r="I623"/>
      <c r="J623"/>
      <c r="K623"/>
      <c r="L623"/>
      <c r="M623"/>
      <c r="N623"/>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row>
    <row r="624" spans="1:78">
      <c r="A624"/>
      <c r="B624"/>
      <c r="C624"/>
      <c r="D624"/>
      <c r="E624"/>
      <c r="F624"/>
      <c r="G624"/>
      <c r="H624"/>
      <c r="I624"/>
      <c r="J624"/>
      <c r="K624"/>
      <c r="L624"/>
      <c r="M624"/>
      <c r="N624"/>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row>
    <row r="625" spans="1:78">
      <c r="A625"/>
      <c r="B625"/>
      <c r="C625"/>
      <c r="D625"/>
      <c r="E625"/>
      <c r="F625"/>
      <c r="G625"/>
      <c r="H625"/>
      <c r="I625"/>
      <c r="J625"/>
      <c r="K625"/>
      <c r="L625"/>
      <c r="M625"/>
      <c r="N625"/>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row>
    <row r="626" spans="1:78">
      <c r="A626"/>
      <c r="B626"/>
      <c r="C626"/>
      <c r="D626"/>
      <c r="E626"/>
      <c r="F626"/>
      <c r="G626"/>
      <c r="H626"/>
      <c r="I626"/>
      <c r="J626"/>
      <c r="K626"/>
      <c r="L626"/>
      <c r="M626"/>
      <c r="N626"/>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row>
    <row r="627" spans="1:78">
      <c r="A627"/>
      <c r="B627"/>
      <c r="C627"/>
      <c r="D627"/>
      <c r="E627"/>
      <c r="F627"/>
      <c r="G627"/>
      <c r="H627"/>
      <c r="I627"/>
      <c r="J627"/>
      <c r="K627"/>
      <c r="L627"/>
      <c r="M627"/>
      <c r="N627"/>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row>
    <row r="628" spans="1:78">
      <c r="A628"/>
      <c r="B628"/>
      <c r="C628"/>
      <c r="D628"/>
      <c r="E628"/>
      <c r="F628"/>
      <c r="G628"/>
      <c r="H628"/>
      <c r="I628"/>
      <c r="J628"/>
      <c r="K628"/>
      <c r="L628"/>
      <c r="M628"/>
      <c r="N628"/>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row>
    <row r="629" spans="1:78">
      <c r="A629"/>
      <c r="B629"/>
      <c r="C629"/>
      <c r="D629"/>
      <c r="E629"/>
      <c r="F629"/>
      <c r="G629"/>
      <c r="H629"/>
      <c r="I629"/>
      <c r="J629"/>
      <c r="K629"/>
      <c r="L629"/>
      <c r="M629"/>
      <c r="N629"/>
      <c r="O629"/>
      <c r="P629"/>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row>
    <row r="630" spans="1:78">
      <c r="A630"/>
      <c r="B630"/>
      <c r="C630"/>
      <c r="D630"/>
      <c r="E630"/>
      <c r="F630"/>
      <c r="G630"/>
      <c r="H630"/>
      <c r="I630"/>
      <c r="J630"/>
      <c r="K630"/>
      <c r="L630"/>
      <c r="M630"/>
      <c r="N630"/>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row>
    <row r="631" spans="1:78">
      <c r="A631"/>
      <c r="B631"/>
      <c r="C631"/>
      <c r="D631"/>
      <c r="E631"/>
      <c r="F631"/>
      <c r="G631"/>
      <c r="H631"/>
      <c r="I631"/>
      <c r="J631"/>
      <c r="K631"/>
      <c r="L631"/>
      <c r="M631"/>
      <c r="N631"/>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row>
    <row r="632" spans="1:78">
      <c r="A632"/>
      <c r="B632"/>
      <c r="C632"/>
      <c r="D632"/>
      <c r="E632"/>
      <c r="F632"/>
      <c r="G632"/>
      <c r="H632"/>
      <c r="I632"/>
      <c r="J632"/>
      <c r="K632"/>
      <c r="L632"/>
      <c r="M632"/>
      <c r="N632"/>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row>
    <row r="633" spans="1:78">
      <c r="A633"/>
      <c r="B633"/>
      <c r="C633"/>
      <c r="D633"/>
      <c r="E633"/>
      <c r="F633"/>
      <c r="G633"/>
      <c r="H633"/>
      <c r="I633"/>
      <c r="J633"/>
      <c r="K633"/>
      <c r="L633"/>
      <c r="M633"/>
      <c r="N633"/>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row>
    <row r="634" spans="1:78">
      <c r="A634"/>
      <c r="B634"/>
      <c r="C634"/>
      <c r="D634"/>
      <c r="E634"/>
      <c r="F634"/>
      <c r="G634"/>
      <c r="H634"/>
      <c r="I634"/>
      <c r="J634"/>
      <c r="K634"/>
      <c r="L634"/>
      <c r="M634"/>
      <c r="N634"/>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row>
    <row r="635" spans="1:78">
      <c r="A635"/>
      <c r="B635"/>
      <c r="C635"/>
      <c r="D635"/>
      <c r="E635"/>
      <c r="F635"/>
      <c r="G635"/>
      <c r="H635"/>
      <c r="I635"/>
      <c r="J635"/>
      <c r="K635"/>
      <c r="L635"/>
      <c r="M635"/>
      <c r="N635"/>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row>
    <row r="636" spans="1:78">
      <c r="A636"/>
      <c r="B636"/>
      <c r="C636"/>
      <c r="D636"/>
      <c r="E636"/>
      <c r="F636"/>
      <c r="G636"/>
      <c r="H636"/>
      <c r="I636"/>
      <c r="J636"/>
      <c r="K636"/>
      <c r="L636"/>
      <c r="M636"/>
      <c r="N636"/>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row>
    <row r="637" spans="1:78">
      <c r="A637"/>
      <c r="B637"/>
      <c r="C637"/>
      <c r="D637"/>
      <c r="E637"/>
      <c r="F637"/>
      <c r="G637"/>
      <c r="H637"/>
      <c r="I637"/>
      <c r="J637"/>
      <c r="K637"/>
      <c r="L637"/>
      <c r="M637"/>
      <c r="N637"/>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row>
    <row r="638" spans="1:78">
      <c r="A638"/>
      <c r="B638"/>
      <c r="C638"/>
      <c r="D638"/>
      <c r="E638"/>
      <c r="F638"/>
      <c r="G638"/>
      <c r="H638"/>
      <c r="I638"/>
      <c r="J638"/>
      <c r="K638"/>
      <c r="L638"/>
      <c r="M638"/>
      <c r="N638"/>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row>
    <row r="639" spans="1:78">
      <c r="A639"/>
      <c r="B639"/>
      <c r="C639"/>
      <c r="D639"/>
      <c r="E639"/>
      <c r="F639"/>
      <c r="G639"/>
      <c r="H639"/>
      <c r="I639"/>
      <c r="J639"/>
      <c r="K639"/>
      <c r="L639"/>
      <c r="M639"/>
      <c r="N639"/>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row>
    <row r="640" spans="1:78">
      <c r="A640"/>
      <c r="B640"/>
      <c r="C640"/>
      <c r="D640"/>
      <c r="E640"/>
      <c r="F640"/>
      <c r="G640"/>
      <c r="H640"/>
      <c r="I640"/>
      <c r="J640"/>
      <c r="K640"/>
      <c r="L640"/>
      <c r="M640"/>
      <c r="N640"/>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row>
    <row r="641" spans="1:78">
      <c r="A641"/>
      <c r="B641"/>
      <c r="C641"/>
      <c r="D641"/>
      <c r="E641"/>
      <c r="F641"/>
      <c r="G641"/>
      <c r="H641"/>
      <c r="I641"/>
      <c r="J641"/>
      <c r="K641"/>
      <c r="L641"/>
      <c r="M641"/>
      <c r="N641"/>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row>
    <row r="642" spans="1:78">
      <c r="A642"/>
      <c r="B642"/>
      <c r="C642"/>
      <c r="D642"/>
      <c r="E642"/>
      <c r="F642"/>
      <c r="G642"/>
      <c r="H642"/>
      <c r="I642"/>
      <c r="J642"/>
      <c r="K642"/>
      <c r="L642"/>
      <c r="M642"/>
      <c r="N642"/>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row>
    <row r="643" spans="1:78">
      <c r="A643"/>
      <c r="B643"/>
      <c r="C643"/>
      <c r="D643"/>
      <c r="E643"/>
      <c r="F643"/>
      <c r="G643"/>
      <c r="H643"/>
      <c r="I643"/>
      <c r="J643"/>
      <c r="K643"/>
      <c r="L643"/>
      <c r="M643"/>
      <c r="N643"/>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row>
    <row r="644" spans="1:78">
      <c r="A644"/>
      <c r="B644"/>
      <c r="C644"/>
      <c r="D644"/>
      <c r="E644"/>
      <c r="F644"/>
      <c r="G644"/>
      <c r="H644"/>
      <c r="I644"/>
      <c r="J644"/>
      <c r="K644"/>
      <c r="L644"/>
      <c r="M644"/>
      <c r="N644"/>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row>
    <row r="645" spans="1:78">
      <c r="A645"/>
      <c r="B645"/>
      <c r="C645"/>
      <c r="D645"/>
      <c r="E645"/>
      <c r="F645"/>
      <c r="G645"/>
      <c r="H645"/>
      <c r="I645"/>
      <c r="J645"/>
      <c r="K645"/>
      <c r="L645"/>
      <c r="M645"/>
      <c r="N645"/>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row>
    <row r="646" spans="1:78">
      <c r="A646"/>
      <c r="B646"/>
      <c r="C646"/>
      <c r="D646"/>
      <c r="E646"/>
      <c r="F646"/>
      <c r="G646"/>
      <c r="H646"/>
      <c r="I646"/>
      <c r="J646"/>
      <c r="K646"/>
      <c r="L646"/>
      <c r="M646"/>
      <c r="N646"/>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row>
    <row r="647" spans="1:78">
      <c r="A647"/>
      <c r="B647"/>
      <c r="C647"/>
      <c r="D647"/>
      <c r="E647"/>
      <c r="F647"/>
      <c r="G647"/>
      <c r="H647"/>
      <c r="I647"/>
      <c r="J647"/>
      <c r="K647"/>
      <c r="L647"/>
      <c r="M647"/>
      <c r="N647"/>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row>
    <row r="648" spans="1:78">
      <c r="A648"/>
      <c r="B648"/>
      <c r="C648"/>
      <c r="D648"/>
      <c r="E648"/>
      <c r="F648"/>
      <c r="G648"/>
      <c r="H648"/>
      <c r="I648"/>
      <c r="J648"/>
      <c r="K648"/>
      <c r="L648"/>
      <c r="M648"/>
      <c r="N648"/>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row>
    <row r="649" spans="1:78">
      <c r="A649"/>
      <c r="B649"/>
      <c r="C649"/>
      <c r="D649"/>
      <c r="E649"/>
      <c r="F649"/>
      <c r="G649"/>
      <c r="H649"/>
      <c r="I649"/>
      <c r="J649"/>
      <c r="K649"/>
      <c r="L649"/>
      <c r="M649"/>
      <c r="N649"/>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row>
    <row r="650" spans="1:78">
      <c r="A650"/>
      <c r="B650"/>
      <c r="C650"/>
      <c r="D650"/>
      <c r="E650"/>
      <c r="F650"/>
      <c r="G650"/>
      <c r="H650"/>
      <c r="I650"/>
      <c r="J650"/>
      <c r="K650"/>
      <c r="L650"/>
      <c r="M650"/>
      <c r="N650"/>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row>
    <row r="651" spans="1:78">
      <c r="A651"/>
      <c r="B651"/>
      <c r="C651"/>
      <c r="D651"/>
      <c r="E651"/>
      <c r="F651"/>
      <c r="G651"/>
      <c r="H651"/>
      <c r="I651"/>
      <c r="J651"/>
      <c r="K651"/>
      <c r="L651"/>
      <c r="M651"/>
      <c r="N651"/>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row>
    <row r="652" spans="1:78">
      <c r="A652"/>
      <c r="B652"/>
      <c r="C652"/>
      <c r="D652"/>
      <c r="E652"/>
      <c r="F652"/>
      <c r="G652"/>
      <c r="H652"/>
      <c r="I652"/>
      <c r="J652"/>
      <c r="K652"/>
      <c r="L652"/>
      <c r="M652"/>
      <c r="N652"/>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row>
    <row r="653" spans="1:78">
      <c r="A653"/>
      <c r="B653"/>
      <c r="C653"/>
      <c r="D653"/>
      <c r="E653"/>
      <c r="F653"/>
      <c r="G653"/>
      <c r="H653"/>
      <c r="I653"/>
      <c r="J653"/>
      <c r="K653"/>
      <c r="L653"/>
      <c r="M653"/>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row>
    <row r="654" spans="1:78">
      <c r="A654"/>
      <c r="B654"/>
      <c r="C654"/>
      <c r="D654"/>
      <c r="E654"/>
      <c r="F654"/>
      <c r="G654"/>
      <c r="H654"/>
      <c r="I654"/>
      <c r="J654"/>
      <c r="K654"/>
      <c r="L654"/>
      <c r="M654"/>
      <c r="N654"/>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row>
    <row r="655" spans="1:78">
      <c r="A655"/>
      <c r="B655"/>
      <c r="C655"/>
      <c r="D655"/>
      <c r="E655"/>
      <c r="F655"/>
      <c r="G655"/>
      <c r="H655"/>
      <c r="I655"/>
      <c r="J655"/>
      <c r="K655"/>
      <c r="L655"/>
      <c r="M655"/>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row>
    <row r="656" spans="1:78">
      <c r="A656"/>
      <c r="B656"/>
      <c r="C656"/>
      <c r="D656"/>
      <c r="E656"/>
      <c r="F656"/>
      <c r="G656"/>
      <c r="H656"/>
      <c r="I656"/>
      <c r="J656"/>
      <c r="K656"/>
      <c r="L656"/>
      <c r="M656"/>
      <c r="N656"/>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row>
    <row r="657" spans="1:78">
      <c r="A657"/>
      <c r="B657"/>
      <c r="C657"/>
      <c r="D657"/>
      <c r="E657"/>
      <c r="F657"/>
      <c r="G657"/>
      <c r="H657"/>
      <c r="I657"/>
      <c r="J657"/>
      <c r="K657"/>
      <c r="L657"/>
      <c r="M657"/>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row>
    <row r="658" spans="1:78">
      <c r="A658"/>
      <c r="B658"/>
      <c r="C658"/>
      <c r="D658"/>
      <c r="E658"/>
      <c r="F658"/>
      <c r="G658"/>
      <c r="H658"/>
      <c r="I658"/>
      <c r="J658"/>
      <c r="K658"/>
      <c r="L658"/>
      <c r="M658"/>
      <c r="N658"/>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row>
    <row r="659" spans="1:78">
      <c r="A659"/>
      <c r="B659"/>
      <c r="C659"/>
      <c r="D659"/>
      <c r="E659"/>
      <c r="F659"/>
      <c r="G659"/>
      <c r="H659"/>
      <c r="I659"/>
      <c r="J659"/>
      <c r="K659"/>
      <c r="L659"/>
      <c r="M659"/>
      <c r="N659"/>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row>
    <row r="660" spans="1:78">
      <c r="A660"/>
      <c r="B660"/>
      <c r="C660"/>
      <c r="D660"/>
      <c r="E660"/>
      <c r="F660"/>
      <c r="G660"/>
      <c r="H660"/>
      <c r="I660"/>
      <c r="J660"/>
      <c r="K660"/>
      <c r="L660"/>
      <c r="M660"/>
      <c r="N660"/>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row>
    <row r="661" spans="1:78">
      <c r="A661"/>
      <c r="B661"/>
      <c r="C661"/>
      <c r="D661"/>
      <c r="E661"/>
      <c r="F661"/>
      <c r="G661"/>
      <c r="H661"/>
      <c r="I661"/>
      <c r="J661"/>
      <c r="K661"/>
      <c r="L661"/>
      <c r="M661"/>
      <c r="N661"/>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row>
    <row r="662" spans="1:78">
      <c r="A662"/>
      <c r="B662"/>
      <c r="C662"/>
      <c r="D662"/>
      <c r="E662"/>
      <c r="F662"/>
      <c r="G662"/>
      <c r="H662"/>
      <c r="I662"/>
      <c r="J662"/>
      <c r="K662"/>
      <c r="L662"/>
      <c r="M662"/>
      <c r="N662"/>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row>
    <row r="663" spans="1:78">
      <c r="A663"/>
      <c r="B663"/>
      <c r="C663"/>
      <c r="D663"/>
      <c r="E663"/>
      <c r="F663"/>
      <c r="G663"/>
      <c r="H663"/>
      <c r="I663"/>
      <c r="J663"/>
      <c r="K663"/>
      <c r="L663"/>
      <c r="M663"/>
      <c r="N663"/>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row>
    <row r="664" spans="1:78">
      <c r="A664"/>
      <c r="B664"/>
      <c r="C664"/>
      <c r="D664"/>
      <c r="E664"/>
      <c r="F664"/>
      <c r="G664"/>
      <c r="H664"/>
      <c r="I664"/>
      <c r="J664"/>
      <c r="K664"/>
      <c r="L664"/>
      <c r="M664"/>
      <c r="N664"/>
      <c r="O664"/>
      <c r="P664"/>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row>
    <row r="665" spans="1:78">
      <c r="A665"/>
      <c r="B665"/>
      <c r="C665"/>
      <c r="D665"/>
      <c r="E665"/>
      <c r="F665"/>
      <c r="G665"/>
      <c r="H665"/>
      <c r="I665"/>
      <c r="J665"/>
      <c r="K665"/>
      <c r="L665"/>
      <c r="M665"/>
      <c r="N665"/>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row>
    <row r="666" spans="1:78">
      <c r="A666"/>
      <c r="B666"/>
      <c r="C666"/>
      <c r="D666"/>
      <c r="E666"/>
      <c r="F666"/>
      <c r="G666"/>
      <c r="H666"/>
      <c r="I666"/>
      <c r="J666"/>
      <c r="K666"/>
      <c r="L666"/>
      <c r="M666"/>
      <c r="N666"/>
      <c r="O666"/>
      <c r="P666"/>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row>
    <row r="667" spans="1:78">
      <c r="A667"/>
      <c r="B667"/>
      <c r="C667"/>
      <c r="D667"/>
      <c r="E667"/>
      <c r="F667"/>
      <c r="G667"/>
      <c r="H667"/>
      <c r="I667"/>
      <c r="J667"/>
      <c r="K667"/>
      <c r="L667"/>
      <c r="M667"/>
      <c r="N667"/>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row>
    <row r="668" spans="1:78">
      <c r="A668"/>
      <c r="B668"/>
      <c r="C668"/>
      <c r="D668"/>
      <c r="E668"/>
      <c r="F668"/>
      <c r="G668"/>
      <c r="H668"/>
      <c r="I668"/>
      <c r="J668"/>
      <c r="K668"/>
      <c r="L668"/>
      <c r="M668"/>
      <c r="N668"/>
      <c r="O668"/>
      <c r="P668"/>
      <c r="Q668"/>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row>
    <row r="669" spans="1:78">
      <c r="A669"/>
      <c r="B669"/>
      <c r="C669"/>
      <c r="D669"/>
      <c r="E669"/>
      <c r="F669"/>
      <c r="G669"/>
      <c r="H669"/>
      <c r="I669"/>
      <c r="J669"/>
      <c r="K669"/>
      <c r="L669"/>
      <c r="M669"/>
      <c r="N669"/>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row>
    <row r="670" spans="1:78">
      <c r="A670"/>
      <c r="B670"/>
      <c r="C670"/>
      <c r="D670"/>
      <c r="E670"/>
      <c r="F670"/>
      <c r="G670"/>
      <c r="H670"/>
      <c r="I670"/>
      <c r="J670"/>
      <c r="K670"/>
      <c r="L670"/>
      <c r="M670"/>
      <c r="N670"/>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row>
    <row r="671" spans="1:78">
      <c r="A671"/>
      <c r="B671"/>
      <c r="C671"/>
      <c r="D671"/>
      <c r="E671"/>
      <c r="F671"/>
      <c r="G671"/>
      <c r="H671"/>
      <c r="I671"/>
      <c r="J671"/>
      <c r="K671"/>
      <c r="L671"/>
      <c r="M671"/>
      <c r="N671"/>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row>
    <row r="672" spans="1:78">
      <c r="A672"/>
      <c r="B672"/>
      <c r="C672"/>
      <c r="D672"/>
      <c r="E672"/>
      <c r="F672"/>
      <c r="G672"/>
      <c r="H672"/>
      <c r="I672"/>
      <c r="J672"/>
      <c r="K672"/>
      <c r="L672"/>
      <c r="M672"/>
      <c r="N672"/>
      <c r="O672"/>
      <c r="P672"/>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row>
    <row r="673" spans="1:78">
      <c r="A673"/>
      <c r="B673"/>
      <c r="C673"/>
      <c r="D673"/>
      <c r="E673"/>
      <c r="F673"/>
      <c r="G673"/>
      <c r="H673"/>
      <c r="I673"/>
      <c r="J673"/>
      <c r="K673"/>
      <c r="L673"/>
      <c r="M673"/>
      <c r="N673"/>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row>
    <row r="674" spans="1:78">
      <c r="A674"/>
      <c r="B674"/>
      <c r="C674"/>
      <c r="D674"/>
      <c r="E674"/>
      <c r="F674"/>
      <c r="G674"/>
      <c r="H674"/>
      <c r="I674"/>
      <c r="J674"/>
      <c r="K674"/>
      <c r="L674"/>
      <c r="M674"/>
      <c r="N674"/>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row>
    <row r="675" spans="1:78">
      <c r="A675"/>
      <c r="B675"/>
      <c r="C675"/>
      <c r="D675"/>
      <c r="E675"/>
      <c r="F675"/>
      <c r="G675"/>
      <c r="H675"/>
      <c r="I675"/>
      <c r="J675"/>
      <c r="K675"/>
      <c r="L675"/>
      <c r="M675"/>
      <c r="N675"/>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row>
    <row r="676" spans="1:78">
      <c r="A676"/>
      <c r="B676"/>
      <c r="C676"/>
      <c r="D676"/>
      <c r="E676"/>
      <c r="F676"/>
      <c r="G676"/>
      <c r="H676"/>
      <c r="I676"/>
      <c r="J676"/>
      <c r="K676"/>
      <c r="L676"/>
      <c r="M676"/>
      <c r="N676"/>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row>
    <row r="677" spans="1:78">
      <c r="A677"/>
      <c r="B677"/>
      <c r="C677"/>
      <c r="D677"/>
      <c r="E677"/>
      <c r="F677"/>
      <c r="G677"/>
      <c r="H677"/>
      <c r="I677"/>
      <c r="J677"/>
      <c r="K677"/>
      <c r="L677"/>
      <c r="M677"/>
      <c r="N677"/>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row>
    <row r="678" spans="1:78">
      <c r="A678"/>
      <c r="B678"/>
      <c r="C678"/>
      <c r="D678"/>
      <c r="E678"/>
      <c r="F678"/>
      <c r="G678"/>
      <c r="H678"/>
      <c r="I678"/>
      <c r="J678"/>
      <c r="K678"/>
      <c r="L678"/>
      <c r="M678"/>
      <c r="N678"/>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row>
    <row r="679" spans="1:78">
      <c r="A679"/>
      <c r="B679"/>
      <c r="C679"/>
      <c r="D679"/>
      <c r="E679"/>
      <c r="F679"/>
      <c r="G679"/>
      <c r="H679"/>
      <c r="I679"/>
      <c r="J679"/>
      <c r="K679"/>
      <c r="L679"/>
      <c r="M679"/>
      <c r="N679"/>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row>
    <row r="680" spans="1:78">
      <c r="A680"/>
      <c r="B680"/>
      <c r="C680"/>
      <c r="D680"/>
      <c r="E680"/>
      <c r="F680"/>
      <c r="G680"/>
      <c r="H680"/>
      <c r="I680"/>
      <c r="J680"/>
      <c r="K680"/>
      <c r="L680"/>
      <c r="M680"/>
      <c r="N680"/>
      <c r="O680"/>
      <c r="P680"/>
      <c r="Q680"/>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row>
    <row r="681" spans="1:78">
      <c r="A681"/>
      <c r="B681"/>
      <c r="C681"/>
      <c r="D681"/>
      <c r="E681"/>
      <c r="F681"/>
      <c r="G681"/>
      <c r="H681"/>
      <c r="I681"/>
      <c r="J681"/>
      <c r="K681"/>
      <c r="L681"/>
      <c r="M681"/>
      <c r="N681"/>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row>
    <row r="682" spans="1:78">
      <c r="A682"/>
      <c r="B682"/>
      <c r="C682"/>
      <c r="D682"/>
      <c r="E682"/>
      <c r="F682"/>
      <c r="G682"/>
      <c r="H682"/>
      <c r="I682"/>
      <c r="J682"/>
      <c r="K682"/>
      <c r="L682"/>
      <c r="M682"/>
      <c r="N682"/>
      <c r="O682"/>
      <c r="P682"/>
      <c r="Q682"/>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row>
    <row r="683" spans="1:78">
      <c r="A683"/>
      <c r="B683"/>
      <c r="C683"/>
      <c r="D683"/>
      <c r="E683"/>
      <c r="F683"/>
      <c r="G683"/>
      <c r="H683"/>
      <c r="I683"/>
      <c r="J683"/>
      <c r="K683"/>
      <c r="L683"/>
      <c r="M683"/>
      <c r="N683"/>
      <c r="O683"/>
      <c r="P683"/>
      <c r="Q683"/>
      <c r="R683"/>
      <c r="S683"/>
      <c r="T683"/>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row>
    <row r="684" spans="1:78">
      <c r="A684"/>
      <c r="B684"/>
      <c r="C684"/>
      <c r="D684"/>
      <c r="E684"/>
      <c r="F684"/>
      <c r="G684"/>
      <c r="H684"/>
      <c r="I684"/>
      <c r="J684"/>
      <c r="K684"/>
      <c r="L684"/>
      <c r="M684"/>
      <c r="N684"/>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row>
    <row r="685" spans="1:78">
      <c r="A685"/>
      <c r="B685"/>
      <c r="C685"/>
      <c r="D685"/>
      <c r="E685"/>
      <c r="F685"/>
      <c r="G685"/>
      <c r="H685"/>
      <c r="I685"/>
      <c r="J685"/>
      <c r="K685"/>
      <c r="L685"/>
      <c r="M685"/>
      <c r="N685"/>
      <c r="O685"/>
      <c r="P685"/>
      <c r="Q685"/>
      <c r="R685"/>
      <c r="S685"/>
      <c r="T685"/>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row>
    <row r="686" spans="1:78">
      <c r="A686"/>
      <c r="B686"/>
      <c r="C686"/>
      <c r="D686"/>
      <c r="E686"/>
      <c r="F686"/>
      <c r="G686"/>
      <c r="H686"/>
      <c r="I686"/>
      <c r="J686"/>
      <c r="K686"/>
      <c r="L686"/>
      <c r="M686"/>
      <c r="N686"/>
      <c r="O686"/>
      <c r="P686"/>
      <c r="Q686"/>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row>
    <row r="687" spans="1:78">
      <c r="A687"/>
      <c r="B687"/>
      <c r="C687"/>
      <c r="D687"/>
      <c r="E687"/>
      <c r="F687"/>
      <c r="G687"/>
      <c r="H687"/>
      <c r="I687"/>
      <c r="J687"/>
      <c r="K687"/>
      <c r="L687"/>
      <c r="M687"/>
      <c r="N687"/>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row>
    <row r="688" spans="1:78">
      <c r="A688"/>
      <c r="B688"/>
      <c r="C688"/>
      <c r="D688"/>
      <c r="E688"/>
      <c r="F688"/>
      <c r="G688"/>
      <c r="H688"/>
      <c r="I688"/>
      <c r="J688"/>
      <c r="K688"/>
      <c r="L688"/>
      <c r="M688"/>
      <c r="N688"/>
      <c r="O688"/>
      <c r="P688"/>
      <c r="Q688"/>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row>
    <row r="689" spans="1:78">
      <c r="A689"/>
      <c r="B689"/>
      <c r="C689"/>
      <c r="D689"/>
      <c r="E689"/>
      <c r="F689"/>
      <c r="G689"/>
      <c r="H689"/>
      <c r="I689"/>
      <c r="J689"/>
      <c r="K689"/>
      <c r="L689"/>
      <c r="M689"/>
      <c r="N689"/>
      <c r="O689"/>
      <c r="P689"/>
      <c r="Q689"/>
      <c r="R689"/>
      <c r="S689"/>
      <c r="T689"/>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row>
    <row r="690" spans="1:78">
      <c r="A690"/>
      <c r="B690"/>
      <c r="C690"/>
      <c r="D690"/>
      <c r="E690"/>
      <c r="F690"/>
      <c r="G690"/>
      <c r="H690"/>
      <c r="I690"/>
      <c r="J690"/>
      <c r="K690"/>
      <c r="L690"/>
      <c r="M690"/>
      <c r="N690"/>
      <c r="O690"/>
      <c r="P690"/>
      <c r="Q690"/>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row>
    <row r="691" spans="1:78">
      <c r="A691"/>
      <c r="B691"/>
      <c r="C691"/>
      <c r="D691"/>
      <c r="E691"/>
      <c r="F691"/>
      <c r="G691"/>
      <c r="H691"/>
      <c r="I691"/>
      <c r="J691"/>
      <c r="K691"/>
      <c r="L691"/>
      <c r="M691"/>
      <c r="N691"/>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row>
    <row r="692" spans="1:78">
      <c r="A692"/>
      <c r="B692"/>
      <c r="C692"/>
      <c r="D692"/>
      <c r="E692"/>
      <c r="F692"/>
      <c r="G692"/>
      <c r="H692"/>
      <c r="I692"/>
      <c r="J692"/>
      <c r="K692"/>
      <c r="L692"/>
      <c r="M692"/>
      <c r="N692"/>
      <c r="O692"/>
      <c r="P692"/>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row>
    <row r="693" spans="1:78">
      <c r="A693"/>
      <c r="B693"/>
      <c r="C693"/>
      <c r="D693"/>
      <c r="E693"/>
      <c r="F693"/>
      <c r="G693"/>
      <c r="H693"/>
      <c r="I693"/>
      <c r="J693"/>
      <c r="K693"/>
      <c r="L693"/>
      <c r="M693"/>
      <c r="N693"/>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row>
    <row r="694" spans="1:78">
      <c r="A694"/>
      <c r="B694"/>
      <c r="C694"/>
      <c r="D694"/>
      <c r="E694"/>
      <c r="F694"/>
      <c r="G694"/>
      <c r="H694"/>
      <c r="I694"/>
      <c r="J694"/>
      <c r="K694"/>
      <c r="L694"/>
      <c r="M694"/>
      <c r="N694"/>
      <c r="O694"/>
      <c r="P694"/>
      <c r="Q694"/>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row>
    <row r="695" spans="1:78">
      <c r="A695"/>
      <c r="B695"/>
      <c r="C695"/>
      <c r="D695"/>
      <c r="E695"/>
      <c r="F695"/>
      <c r="G695"/>
      <c r="H695"/>
      <c r="I695"/>
      <c r="J695"/>
      <c r="K695"/>
      <c r="L695"/>
      <c r="M695"/>
      <c r="N695"/>
      <c r="O695"/>
      <c r="P695"/>
      <c r="Q695"/>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row>
    <row r="696" spans="1:78">
      <c r="A696"/>
      <c r="B696"/>
      <c r="C696"/>
      <c r="D696"/>
      <c r="E696"/>
      <c r="F696"/>
      <c r="G696"/>
      <c r="H696"/>
      <c r="I696"/>
      <c r="J696"/>
      <c r="K696"/>
      <c r="L696"/>
      <c r="M696"/>
      <c r="N696"/>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row>
    <row r="697" spans="1:78">
      <c r="A697"/>
      <c r="B697"/>
      <c r="C697"/>
      <c r="D697"/>
      <c r="E697"/>
      <c r="F697"/>
      <c r="G697"/>
      <c r="H697"/>
      <c r="I697"/>
      <c r="J697"/>
      <c r="K697"/>
      <c r="L697"/>
      <c r="M697"/>
      <c r="N697"/>
      <c r="O697"/>
      <c r="P697"/>
      <c r="Q697"/>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row>
    <row r="698" spans="1:78">
      <c r="A698"/>
      <c r="B698"/>
      <c r="C698"/>
      <c r="D698"/>
      <c r="E698"/>
      <c r="F698"/>
      <c r="G698"/>
      <c r="H698"/>
      <c r="I698"/>
      <c r="J698"/>
      <c r="K698"/>
      <c r="L698"/>
      <c r="M698"/>
      <c r="N698"/>
      <c r="O698"/>
      <c r="P698"/>
      <c r="Q698"/>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c r="BR698"/>
      <c r="BS698"/>
      <c r="BT698"/>
      <c r="BU698"/>
      <c r="BV698"/>
      <c r="BW698"/>
      <c r="BX698"/>
      <c r="BY698"/>
      <c r="BZ698"/>
    </row>
    <row r="699" spans="1:78">
      <c r="A699"/>
      <c r="B699"/>
      <c r="C699"/>
      <c r="D699"/>
      <c r="E699"/>
      <c r="F699"/>
      <c r="G699"/>
      <c r="H699"/>
      <c r="I699"/>
      <c r="J699"/>
      <c r="K699"/>
      <c r="L699"/>
      <c r="M699"/>
      <c r="N699"/>
      <c r="O699"/>
      <c r="P699"/>
      <c r="Q699"/>
      <c r="R699"/>
      <c r="S699"/>
      <c r="T699"/>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row>
    <row r="700" spans="1:78">
      <c r="A700"/>
      <c r="B700"/>
      <c r="C700"/>
      <c r="D700"/>
      <c r="E700"/>
      <c r="F700"/>
      <c r="G700"/>
      <c r="H700"/>
      <c r="I700"/>
      <c r="J700"/>
      <c r="K700"/>
      <c r="L700"/>
      <c r="M700"/>
      <c r="N700"/>
      <c r="O700"/>
      <c r="P700"/>
      <c r="Q700"/>
      <c r="R700"/>
      <c r="S700"/>
      <c r="T700"/>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row>
    <row r="701" spans="1:78">
      <c r="A701"/>
      <c r="B701"/>
      <c r="C701"/>
      <c r="D701"/>
      <c r="E701"/>
      <c r="F701"/>
      <c r="G701"/>
      <c r="H701"/>
      <c r="I701"/>
      <c r="J701"/>
      <c r="K701"/>
      <c r="L701"/>
      <c r="M701"/>
      <c r="N701"/>
      <c r="O701"/>
      <c r="P701"/>
      <c r="Q701"/>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row>
    <row r="702" spans="1:78">
      <c r="A702"/>
      <c r="B702"/>
      <c r="C702"/>
      <c r="D702"/>
      <c r="E702"/>
      <c r="F702"/>
      <c r="G702"/>
      <c r="H702"/>
      <c r="I702"/>
      <c r="J702"/>
      <c r="K702"/>
      <c r="L702"/>
      <c r="M702"/>
      <c r="N702"/>
      <c r="O702"/>
      <c r="P702"/>
      <c r="Q702"/>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row>
    <row r="703" spans="1:78">
      <c r="A703"/>
      <c r="B703"/>
      <c r="C703"/>
      <c r="D703"/>
      <c r="E703"/>
      <c r="F703"/>
      <c r="G703"/>
      <c r="H703"/>
      <c r="I703"/>
      <c r="J703"/>
      <c r="K703"/>
      <c r="L703"/>
      <c r="M703"/>
      <c r="N703"/>
      <c r="O703"/>
      <c r="P703"/>
      <c r="Q703"/>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row>
    <row r="704" spans="1:78">
      <c r="A704"/>
      <c r="B704"/>
      <c r="C704"/>
      <c r="D704"/>
      <c r="E704"/>
      <c r="F704"/>
      <c r="G704"/>
      <c r="H704"/>
      <c r="I704"/>
      <c r="J704"/>
      <c r="K704"/>
      <c r="L704"/>
      <c r="M704"/>
      <c r="N704"/>
      <c r="O704"/>
      <c r="P704"/>
      <c r="Q704"/>
      <c r="R704"/>
      <c r="S704"/>
      <c r="T704"/>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row>
    <row r="705" spans="1:78">
      <c r="A705"/>
      <c r="B705"/>
      <c r="C705"/>
      <c r="D705"/>
      <c r="E705"/>
      <c r="F705"/>
      <c r="G705"/>
      <c r="H705"/>
      <c r="I705"/>
      <c r="J705"/>
      <c r="K705"/>
      <c r="L705"/>
      <c r="M705"/>
      <c r="N705"/>
      <c r="O705"/>
      <c r="P705"/>
      <c r="Q705"/>
      <c r="R705"/>
      <c r="S705"/>
      <c r="T705"/>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row>
    <row r="706" spans="1:78">
      <c r="A706"/>
      <c r="B706"/>
      <c r="C706"/>
      <c r="D706"/>
      <c r="E706"/>
      <c r="F706"/>
      <c r="G706"/>
      <c r="H706"/>
      <c r="I706"/>
      <c r="J706"/>
      <c r="K706"/>
      <c r="L706"/>
      <c r="M706"/>
      <c r="N706"/>
      <c r="O706"/>
      <c r="P706"/>
      <c r="Q706"/>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row>
    <row r="707" spans="1:78">
      <c r="A707"/>
      <c r="B707"/>
      <c r="C707"/>
      <c r="D707"/>
      <c r="E707"/>
      <c r="F707"/>
      <c r="G707"/>
      <c r="H707"/>
      <c r="I707"/>
      <c r="J707"/>
      <c r="K707"/>
      <c r="L707"/>
      <c r="M707"/>
      <c r="N707"/>
      <c r="O707"/>
      <c r="P707"/>
      <c r="Q707"/>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row>
    <row r="708" spans="1:78">
      <c r="A708"/>
      <c r="B708"/>
      <c r="C708"/>
      <c r="D708"/>
      <c r="E708"/>
      <c r="F708"/>
      <c r="G708"/>
      <c r="H708"/>
      <c r="I708"/>
      <c r="J708"/>
      <c r="K708"/>
      <c r="L708"/>
      <c r="M708"/>
      <c r="N708"/>
      <c r="O708"/>
      <c r="P708"/>
      <c r="Q708"/>
      <c r="R708"/>
      <c r="S708"/>
      <c r="T708"/>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row>
    <row r="709" spans="1:78">
      <c r="A709"/>
      <c r="B709"/>
      <c r="C709"/>
      <c r="D709"/>
      <c r="E709"/>
      <c r="F709"/>
      <c r="G709"/>
      <c r="H709"/>
      <c r="I709"/>
      <c r="J709"/>
      <c r="K709"/>
      <c r="L709"/>
      <c r="M709"/>
      <c r="N709"/>
      <c r="O709"/>
      <c r="P709"/>
      <c r="Q709"/>
      <c r="R709"/>
      <c r="S709"/>
      <c r="T709"/>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row>
    <row r="710" spans="1:78">
      <c r="A710"/>
      <c r="B710"/>
      <c r="C710"/>
      <c r="D710"/>
      <c r="E710"/>
      <c r="F710"/>
      <c r="G710"/>
      <c r="H710"/>
      <c r="I710"/>
      <c r="J710"/>
      <c r="K710"/>
      <c r="L710"/>
      <c r="M710"/>
      <c r="N710"/>
      <c r="O710"/>
      <c r="P710"/>
      <c r="Q710"/>
      <c r="R710"/>
      <c r="S710"/>
      <c r="T710"/>
      <c r="U710"/>
      <c r="V710"/>
      <c r="W710"/>
      <c r="X710"/>
      <c r="Y710"/>
      <c r="Z710"/>
      <c r="AA710"/>
      <c r="AB710"/>
      <c r="AC710"/>
      <c r="AD710"/>
      <c r="AE710"/>
      <c r="AF710"/>
      <c r="AG710"/>
      <c r="AH710"/>
      <c r="AI710"/>
      <c r="AJ710"/>
      <c r="AK710"/>
      <c r="AL710"/>
      <c r="AM710"/>
      <c r="AN710"/>
      <c r="AO710"/>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row>
    <row r="711" spans="1:78">
      <c r="A711"/>
      <c r="B711"/>
      <c r="C711"/>
      <c r="D711"/>
      <c r="E711"/>
      <c r="F711"/>
      <c r="G711"/>
      <c r="H711"/>
      <c r="I711"/>
      <c r="J711"/>
      <c r="K711"/>
      <c r="L711"/>
      <c r="M711"/>
      <c r="N711"/>
      <c r="O711"/>
      <c r="P711"/>
      <c r="Q711"/>
      <c r="R711"/>
      <c r="S711"/>
      <c r="T711"/>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row>
    <row r="712" spans="1:78">
      <c r="A712"/>
      <c r="B712"/>
      <c r="C712"/>
      <c r="D712"/>
      <c r="E712"/>
      <c r="F712"/>
      <c r="G712"/>
      <c r="H712"/>
      <c r="I712"/>
      <c r="J712"/>
      <c r="K712"/>
      <c r="L712"/>
      <c r="M712"/>
      <c r="N712"/>
      <c r="O712"/>
      <c r="P712"/>
      <c r="Q712"/>
      <c r="R712"/>
      <c r="S712"/>
      <c r="T712"/>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row>
    <row r="713" spans="1:78">
      <c r="A713"/>
      <c r="B713"/>
      <c r="C713"/>
      <c r="D713"/>
      <c r="E713"/>
      <c r="F713"/>
      <c r="G713"/>
      <c r="H713"/>
      <c r="I713"/>
      <c r="J713"/>
      <c r="K713"/>
      <c r="L713"/>
      <c r="M713"/>
      <c r="N713"/>
      <c r="O713"/>
      <c r="P713"/>
      <c r="Q713"/>
      <c r="R713"/>
      <c r="S713"/>
      <c r="T713"/>
      <c r="U713"/>
      <c r="V713"/>
      <c r="W713"/>
      <c r="X713"/>
      <c r="Y713"/>
      <c r="Z713"/>
      <c r="AA713"/>
      <c r="AB713"/>
      <c r="AC713"/>
      <c r="AD713"/>
      <c r="AE713"/>
      <c r="AF713"/>
      <c r="AG713"/>
      <c r="AH713"/>
      <c r="AI713"/>
      <c r="AJ713"/>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row>
    <row r="714" spans="1:78">
      <c r="A714"/>
      <c r="B714"/>
      <c r="C714"/>
      <c r="D714"/>
      <c r="E714"/>
      <c r="F714"/>
      <c r="G714"/>
      <c r="H714"/>
      <c r="I714"/>
      <c r="J714"/>
      <c r="K714"/>
      <c r="L714"/>
      <c r="M714"/>
      <c r="N714"/>
      <c r="O714"/>
      <c r="P714"/>
      <c r="Q714"/>
      <c r="R714"/>
      <c r="S714"/>
      <c r="T714"/>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c r="BR714"/>
      <c r="BS714"/>
      <c r="BT714"/>
      <c r="BU714"/>
      <c r="BV714"/>
      <c r="BW714"/>
      <c r="BX714"/>
      <c r="BY714"/>
      <c r="BZ714"/>
    </row>
    <row r="715" spans="1:78">
      <c r="A715"/>
      <c r="B715"/>
      <c r="C715"/>
      <c r="D715"/>
      <c r="E715"/>
      <c r="F715"/>
      <c r="G715"/>
      <c r="H715"/>
      <c r="I715"/>
      <c r="J715"/>
      <c r="K715"/>
      <c r="L715"/>
      <c r="M715"/>
      <c r="N715"/>
      <c r="O715"/>
      <c r="P715"/>
      <c r="Q715"/>
      <c r="R715"/>
      <c r="S715"/>
      <c r="T715"/>
      <c r="U715"/>
      <c r="V715"/>
      <c r="W715"/>
      <c r="X715"/>
      <c r="Y715"/>
      <c r="Z715"/>
      <c r="AA715"/>
      <c r="AB715"/>
      <c r="AC715"/>
      <c r="AD715"/>
      <c r="AE715"/>
      <c r="AF715"/>
      <c r="AG715"/>
      <c r="AH715"/>
      <c r="AI715"/>
      <c r="AJ715"/>
      <c r="AK715"/>
      <c r="AL715"/>
      <c r="AM715"/>
      <c r="AN715"/>
      <c r="AO715"/>
      <c r="AP715"/>
      <c r="AQ715"/>
      <c r="AR715"/>
      <c r="AS715"/>
      <c r="AT715"/>
      <c r="AU715"/>
      <c r="AV715"/>
      <c r="AW715"/>
      <c r="AX715"/>
      <c r="AY715"/>
      <c r="AZ715"/>
      <c r="BA715"/>
      <c r="BB715"/>
      <c r="BC715"/>
      <c r="BD715"/>
      <c r="BE715"/>
      <c r="BF715"/>
      <c r="BG715"/>
      <c r="BH715"/>
      <c r="BI715"/>
      <c r="BJ715"/>
      <c r="BK715"/>
      <c r="BL715"/>
      <c r="BM715"/>
      <c r="BN715"/>
      <c r="BO715"/>
      <c r="BP715"/>
      <c r="BQ715"/>
      <c r="BR715"/>
      <c r="BS715"/>
      <c r="BT715"/>
      <c r="BU715"/>
      <c r="BV715"/>
      <c r="BW715"/>
      <c r="BX715"/>
      <c r="BY715"/>
      <c r="BZ715"/>
    </row>
    <row r="716" spans="1:78">
      <c r="A716"/>
      <c r="B716"/>
      <c r="C716"/>
      <c r="D716"/>
      <c r="E716"/>
      <c r="F716"/>
      <c r="G716"/>
      <c r="H716"/>
      <c r="I716"/>
      <c r="J716"/>
      <c r="K716"/>
      <c r="L716"/>
      <c r="M716"/>
      <c r="N716"/>
      <c r="O716"/>
      <c r="P716"/>
      <c r="Q716"/>
      <c r="R716"/>
      <c r="S716"/>
      <c r="T716"/>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row>
    <row r="717" spans="1:78">
      <c r="A717"/>
      <c r="B717"/>
      <c r="C717"/>
      <c r="D717"/>
      <c r="E717"/>
      <c r="F717"/>
      <c r="G717"/>
      <c r="H717"/>
      <c r="I717"/>
      <c r="J717"/>
      <c r="K717"/>
      <c r="L717"/>
      <c r="M717"/>
      <c r="N717"/>
      <c r="O717"/>
      <c r="P717"/>
      <c r="Q717"/>
      <c r="R717"/>
      <c r="S717"/>
      <c r="T717"/>
      <c r="U717"/>
      <c r="V717"/>
      <c r="W717"/>
      <c r="X717"/>
      <c r="Y717"/>
      <c r="Z717"/>
      <c r="AA717"/>
      <c r="AB717"/>
      <c r="AC717"/>
      <c r="AD717"/>
      <c r="AE717"/>
      <c r="AF717"/>
      <c r="AG717"/>
      <c r="AH717"/>
      <c r="AI717"/>
      <c r="AJ717"/>
      <c r="AK717"/>
      <c r="AL717"/>
      <c r="AM717"/>
      <c r="AN717"/>
      <c r="AO717"/>
      <c r="AP717"/>
      <c r="AQ717"/>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row>
    <row r="718" spans="1:78">
      <c r="A718"/>
      <c r="B718"/>
      <c r="C718"/>
      <c r="D718"/>
      <c r="E718"/>
      <c r="F718"/>
      <c r="G718"/>
      <c r="H718"/>
      <c r="I718"/>
      <c r="J718"/>
      <c r="K718"/>
      <c r="L718"/>
      <c r="M718"/>
      <c r="N718"/>
      <c r="O718"/>
      <c r="P718"/>
      <c r="Q718"/>
      <c r="R718"/>
      <c r="S718"/>
      <c r="T718"/>
      <c r="U718"/>
      <c r="V718"/>
      <c r="W718"/>
      <c r="X718"/>
      <c r="Y718"/>
      <c r="Z718"/>
      <c r="AA718"/>
      <c r="AB718"/>
      <c r="AC718"/>
      <c r="AD718"/>
      <c r="AE718"/>
      <c r="AF718"/>
      <c r="AG718"/>
      <c r="AH718"/>
      <c r="AI718"/>
      <c r="AJ718"/>
      <c r="AK718"/>
      <c r="AL718"/>
      <c r="AM718"/>
      <c r="AN718"/>
      <c r="AO718"/>
      <c r="AP718"/>
      <c r="AQ718"/>
      <c r="AR718"/>
      <c r="AS718"/>
      <c r="AT718"/>
      <c r="AU718"/>
      <c r="AV718"/>
      <c r="AW718"/>
      <c r="AX718"/>
      <c r="AY718"/>
      <c r="AZ718"/>
      <c r="BA718"/>
      <c r="BB718"/>
      <c r="BC718"/>
      <c r="BD718"/>
      <c r="BE718"/>
      <c r="BF718"/>
      <c r="BG718"/>
      <c r="BH718"/>
      <c r="BI718"/>
      <c r="BJ718"/>
      <c r="BK718"/>
      <c r="BL718"/>
      <c r="BM718"/>
      <c r="BN718"/>
      <c r="BO718"/>
      <c r="BP718"/>
      <c r="BQ718"/>
      <c r="BR718"/>
      <c r="BS718"/>
      <c r="BT718"/>
      <c r="BU718"/>
      <c r="BV718"/>
      <c r="BW718"/>
      <c r="BX718"/>
      <c r="BY718"/>
      <c r="BZ718"/>
    </row>
    <row r="719" spans="1:78">
      <c r="A719"/>
      <c r="B719"/>
      <c r="C719"/>
      <c r="D719"/>
      <c r="E719"/>
      <c r="F719"/>
      <c r="G719"/>
      <c r="H719"/>
      <c r="I719"/>
      <c r="J719"/>
      <c r="K719"/>
      <c r="L719"/>
      <c r="M719"/>
      <c r="N719"/>
      <c r="O719"/>
      <c r="P719"/>
      <c r="Q719"/>
      <c r="R719"/>
      <c r="S719"/>
      <c r="T719"/>
      <c r="U719"/>
      <c r="V719"/>
      <c r="W719"/>
      <c r="X719"/>
      <c r="Y719"/>
      <c r="Z719"/>
      <c r="AA719"/>
      <c r="AB719"/>
      <c r="AC719"/>
      <c r="AD719"/>
      <c r="AE719"/>
      <c r="AF719"/>
      <c r="AG719"/>
      <c r="AH719"/>
      <c r="AI719"/>
      <c r="AJ719"/>
      <c r="AK719"/>
      <c r="AL719"/>
      <c r="AM719"/>
      <c r="AN719"/>
      <c r="AO719"/>
      <c r="AP719"/>
      <c r="AQ719"/>
      <c r="AR719"/>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row>
    <row r="720" spans="1:78">
      <c r="A720"/>
      <c r="B720"/>
      <c r="C720"/>
      <c r="D720"/>
      <c r="E720"/>
      <c r="F720"/>
      <c r="G720"/>
      <c r="H720"/>
      <c r="I720"/>
      <c r="J720"/>
      <c r="K720"/>
      <c r="L720"/>
      <c r="M720"/>
      <c r="N720"/>
      <c r="O720"/>
      <c r="P720"/>
      <c r="Q720"/>
      <c r="R720"/>
      <c r="S720"/>
      <c r="T720"/>
      <c r="U720"/>
      <c r="V720"/>
      <c r="W720"/>
      <c r="X720"/>
      <c r="Y720"/>
      <c r="Z720"/>
      <c r="AA720"/>
      <c r="AB720"/>
      <c r="AC720"/>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row>
    <row r="721" spans="1:78">
      <c r="A721"/>
      <c r="B721"/>
      <c r="C721"/>
      <c r="D721"/>
      <c r="E721"/>
      <c r="F721"/>
      <c r="G721"/>
      <c r="H721"/>
      <c r="I721"/>
      <c r="J721"/>
      <c r="K721"/>
      <c r="L721"/>
      <c r="M721"/>
      <c r="N721"/>
      <c r="O721"/>
      <c r="P721"/>
      <c r="Q721"/>
      <c r="R721"/>
      <c r="S721"/>
      <c r="T721"/>
      <c r="U721"/>
      <c r="V721"/>
      <c r="W721"/>
      <c r="X721"/>
      <c r="Y721"/>
      <c r="Z721"/>
      <c r="AA721"/>
      <c r="AB721"/>
      <c r="AC721"/>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row>
    <row r="722" spans="1:78">
      <c r="A722"/>
      <c r="B722"/>
      <c r="C722"/>
      <c r="D722"/>
      <c r="E722"/>
      <c r="F722"/>
      <c r="G722"/>
      <c r="H722"/>
      <c r="I722"/>
      <c r="J722"/>
      <c r="K722"/>
      <c r="L722"/>
      <c r="M722"/>
      <c r="N722"/>
      <c r="O722"/>
      <c r="P722"/>
      <c r="Q722"/>
      <c r="R722"/>
      <c r="S722"/>
      <c r="T722"/>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row>
    <row r="723" spans="1:78">
      <c r="A723"/>
      <c r="B723"/>
      <c r="C723"/>
      <c r="D723"/>
      <c r="E723"/>
      <c r="F723"/>
      <c r="G723"/>
      <c r="H723"/>
      <c r="I723"/>
      <c r="J723"/>
      <c r="K723"/>
      <c r="L723"/>
      <c r="M723"/>
      <c r="N723"/>
      <c r="O723"/>
      <c r="P723"/>
      <c r="Q723"/>
      <c r="R723"/>
      <c r="S723"/>
      <c r="T723"/>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c r="BN723"/>
      <c r="BO723"/>
      <c r="BP723"/>
      <c r="BQ723"/>
      <c r="BR723"/>
      <c r="BS723"/>
      <c r="BT723"/>
      <c r="BU723"/>
      <c r="BV723"/>
      <c r="BW723"/>
      <c r="BX723"/>
      <c r="BY723"/>
      <c r="BZ723"/>
    </row>
    <row r="724" spans="1:78">
      <c r="A724"/>
      <c r="B724"/>
      <c r="C724"/>
      <c r="D724"/>
      <c r="E724"/>
      <c r="F724"/>
      <c r="G724"/>
      <c r="H724"/>
      <c r="I724"/>
      <c r="J724"/>
      <c r="K724"/>
      <c r="L724"/>
      <c r="M724"/>
      <c r="N724"/>
      <c r="O724"/>
      <c r="P724"/>
      <c r="Q724"/>
      <c r="R724"/>
      <c r="S724"/>
      <c r="T724"/>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row>
    <row r="725" spans="1:78">
      <c r="A725"/>
      <c r="B725"/>
      <c r="C725"/>
      <c r="D725"/>
      <c r="E725"/>
      <c r="F725"/>
      <c r="G725"/>
      <c r="H725"/>
      <c r="I725"/>
      <c r="J725"/>
      <c r="K725"/>
      <c r="L725"/>
      <c r="M725"/>
      <c r="N725"/>
      <c r="O725"/>
      <c r="P725"/>
      <c r="Q725"/>
      <c r="R725"/>
      <c r="S725"/>
      <c r="T725"/>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c r="BR725"/>
      <c r="BS725"/>
      <c r="BT725"/>
      <c r="BU725"/>
      <c r="BV725"/>
      <c r="BW725"/>
      <c r="BX725"/>
      <c r="BY725"/>
      <c r="BZ725"/>
    </row>
    <row r="726" spans="1:78">
      <c r="A726"/>
      <c r="B726"/>
      <c r="C726"/>
      <c r="D726"/>
      <c r="E726"/>
      <c r="F726"/>
      <c r="G726"/>
      <c r="H726"/>
      <c r="I726"/>
      <c r="J726"/>
      <c r="K726"/>
      <c r="L726"/>
      <c r="M726"/>
      <c r="N726"/>
      <c r="O726"/>
      <c r="P726"/>
      <c r="Q726"/>
      <c r="R726"/>
      <c r="S726"/>
      <c r="T726"/>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c r="BR726"/>
      <c r="BS726"/>
      <c r="BT726"/>
      <c r="BU726"/>
      <c r="BV726"/>
      <c r="BW726"/>
      <c r="BX726"/>
      <c r="BY726"/>
      <c r="BZ726"/>
    </row>
    <row r="727" spans="1:78">
      <c r="A727"/>
      <c r="B727"/>
      <c r="C727"/>
      <c r="D727"/>
      <c r="E727"/>
      <c r="F727"/>
      <c r="G727"/>
      <c r="H727"/>
      <c r="I727"/>
      <c r="J727"/>
      <c r="K727"/>
      <c r="L727"/>
      <c r="M727"/>
      <c r="N727"/>
      <c r="O727"/>
      <c r="P727"/>
      <c r="Q727"/>
      <c r="R727"/>
      <c r="S727"/>
      <c r="T727"/>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c r="BR727"/>
      <c r="BS727"/>
      <c r="BT727"/>
      <c r="BU727"/>
      <c r="BV727"/>
      <c r="BW727"/>
      <c r="BX727"/>
      <c r="BY727"/>
      <c r="BZ727"/>
    </row>
    <row r="728" spans="1:78">
      <c r="A728"/>
      <c r="B728"/>
      <c r="C728"/>
      <c r="D728"/>
      <c r="E728"/>
      <c r="F728"/>
      <c r="G728"/>
      <c r="H728"/>
      <c r="I728"/>
      <c r="J728"/>
      <c r="K728"/>
      <c r="L728"/>
      <c r="M728"/>
      <c r="N728"/>
      <c r="O728"/>
      <c r="P728"/>
      <c r="Q728"/>
      <c r="R728"/>
      <c r="S728"/>
      <c r="T728"/>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row>
    <row r="729" spans="1:78">
      <c r="A729"/>
      <c r="B729"/>
      <c r="C729"/>
      <c r="D729"/>
      <c r="E729"/>
      <c r="F729"/>
      <c r="G729"/>
      <c r="H729"/>
      <c r="I729"/>
      <c r="J729"/>
      <c r="K729"/>
      <c r="L729"/>
      <c r="M729"/>
      <c r="N729"/>
      <c r="O729"/>
      <c r="P729"/>
      <c r="Q729"/>
      <c r="R729"/>
      <c r="S729"/>
      <c r="T729"/>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c r="BR729"/>
      <c r="BS729"/>
      <c r="BT729"/>
      <c r="BU729"/>
      <c r="BV729"/>
      <c r="BW729"/>
      <c r="BX729"/>
      <c r="BY729"/>
      <c r="BZ729"/>
    </row>
    <row r="730" spans="1:78">
      <c r="A730"/>
      <c r="B730"/>
      <c r="C730"/>
      <c r="D730"/>
      <c r="E730"/>
      <c r="F730"/>
      <c r="G730"/>
      <c r="H730"/>
      <c r="I730"/>
      <c r="J730"/>
      <c r="K730"/>
      <c r="L730"/>
      <c r="M730"/>
      <c r="N730"/>
      <c r="O730"/>
      <c r="P730"/>
      <c r="Q730"/>
      <c r="R730"/>
      <c r="S730"/>
      <c r="T730"/>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c r="BL730"/>
      <c r="BM730"/>
      <c r="BN730"/>
      <c r="BO730"/>
      <c r="BP730"/>
      <c r="BQ730"/>
      <c r="BR730"/>
      <c r="BS730"/>
      <c r="BT730"/>
      <c r="BU730"/>
      <c r="BV730"/>
      <c r="BW730"/>
      <c r="BX730"/>
      <c r="BY730"/>
      <c r="BZ730"/>
    </row>
    <row r="731" spans="1:78">
      <c r="A731"/>
      <c r="B731"/>
      <c r="C731"/>
      <c r="D731"/>
      <c r="E731"/>
      <c r="F731"/>
      <c r="G731"/>
      <c r="H731"/>
      <c r="I731"/>
      <c r="J731"/>
      <c r="K731"/>
      <c r="L731"/>
      <c r="M731"/>
      <c r="N731"/>
      <c r="O731"/>
      <c r="P731"/>
      <c r="Q731"/>
      <c r="R731"/>
      <c r="S731"/>
      <c r="T731"/>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row>
    <row r="732" spans="1:78">
      <c r="A732"/>
      <c r="B732"/>
      <c r="C732"/>
      <c r="D732"/>
      <c r="E732"/>
      <c r="F732"/>
      <c r="G732"/>
      <c r="H732"/>
      <c r="I732"/>
      <c r="J732"/>
      <c r="K732"/>
      <c r="L732"/>
      <c r="M732"/>
      <c r="N732"/>
      <c r="O732"/>
      <c r="P732"/>
      <c r="Q732"/>
      <c r="R732"/>
      <c r="S732"/>
      <c r="T732"/>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c r="BR732"/>
      <c r="BS732"/>
      <c r="BT732"/>
      <c r="BU732"/>
      <c r="BV732"/>
      <c r="BW732"/>
      <c r="BX732"/>
      <c r="BY732"/>
      <c r="BZ732"/>
    </row>
    <row r="733" spans="1:78">
      <c r="A733"/>
      <c r="B733"/>
      <c r="C733"/>
      <c r="D733"/>
      <c r="E733"/>
      <c r="F733"/>
      <c r="G733"/>
      <c r="H733"/>
      <c r="I733"/>
      <c r="J733"/>
      <c r="K733"/>
      <c r="L733"/>
      <c r="M733"/>
      <c r="N733"/>
      <c r="O733"/>
      <c r="P733"/>
      <c r="Q733"/>
      <c r="R733"/>
      <c r="S733"/>
      <c r="T733"/>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row>
    <row r="734" spans="1:78">
      <c r="A734"/>
      <c r="B734"/>
      <c r="C734"/>
      <c r="D734"/>
      <c r="E734"/>
      <c r="F734"/>
      <c r="G734"/>
      <c r="H734"/>
      <c r="I734"/>
      <c r="J734"/>
      <c r="K734"/>
      <c r="L734"/>
      <c r="M734"/>
      <c r="N734"/>
      <c r="O734"/>
      <c r="P734"/>
      <c r="Q734"/>
      <c r="R734"/>
      <c r="S734"/>
      <c r="T734"/>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row>
    <row r="735" spans="1:78">
      <c r="A735"/>
      <c r="B735"/>
      <c r="C735"/>
      <c r="D735"/>
      <c r="E735"/>
      <c r="F735"/>
      <c r="G735"/>
      <c r="H735"/>
      <c r="I735"/>
      <c r="J735"/>
      <c r="K735"/>
      <c r="L735"/>
      <c r="M735"/>
      <c r="N735"/>
      <c r="O735"/>
      <c r="P735"/>
      <c r="Q735"/>
      <c r="R735"/>
      <c r="S735"/>
      <c r="T735"/>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row>
    <row r="736" spans="1:78">
      <c r="A736"/>
      <c r="B736"/>
      <c r="C736"/>
      <c r="D736"/>
      <c r="E736"/>
      <c r="F736"/>
      <c r="G736"/>
      <c r="H736"/>
      <c r="I736"/>
      <c r="J736"/>
      <c r="K736"/>
      <c r="L736"/>
      <c r="M736"/>
      <c r="N736"/>
      <c r="O736"/>
      <c r="P736"/>
      <c r="Q736"/>
      <c r="R736"/>
      <c r="S736"/>
      <c r="T736"/>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row>
    <row r="737" spans="1:78">
      <c r="A737"/>
      <c r="B737"/>
      <c r="C737"/>
      <c r="D737"/>
      <c r="E737"/>
      <c r="F737"/>
      <c r="G737"/>
      <c r="H737"/>
      <c r="I737"/>
      <c r="J737"/>
      <c r="K737"/>
      <c r="L737"/>
      <c r="M737"/>
      <c r="N737"/>
      <c r="O737"/>
      <c r="P737"/>
      <c r="Q737"/>
      <c r="R737"/>
      <c r="S737"/>
      <c r="T737"/>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row>
    <row r="738" spans="1:78">
      <c r="A738"/>
      <c r="B738"/>
      <c r="C738"/>
      <c r="D738"/>
      <c r="E738"/>
      <c r="F738"/>
      <c r="G738"/>
      <c r="H738"/>
      <c r="I738"/>
      <c r="J738"/>
      <c r="K738"/>
      <c r="L738"/>
      <c r="M738"/>
      <c r="N738"/>
      <c r="O738"/>
      <c r="P738"/>
      <c r="Q738"/>
      <c r="R738"/>
      <c r="S738"/>
      <c r="T738"/>
      <c r="U738"/>
      <c r="V738"/>
      <c r="W738"/>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c r="BR738"/>
      <c r="BS738"/>
      <c r="BT738"/>
      <c r="BU738"/>
      <c r="BV738"/>
      <c r="BW738"/>
      <c r="BX738"/>
      <c r="BY738"/>
      <c r="BZ738"/>
    </row>
    <row r="739" spans="1:78">
      <c r="A739"/>
      <c r="B739"/>
      <c r="C739"/>
      <c r="D739"/>
      <c r="E739"/>
      <c r="F739"/>
      <c r="G739"/>
      <c r="H739"/>
      <c r="I739"/>
      <c r="J739"/>
      <c r="K739"/>
      <c r="L739"/>
      <c r="M739"/>
      <c r="N739"/>
      <c r="O739"/>
      <c r="P739"/>
      <c r="Q739"/>
      <c r="R739"/>
      <c r="S739"/>
      <c r="T739"/>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row>
    <row r="740" spans="1:78">
      <c r="A740"/>
      <c r="B740"/>
      <c r="C740"/>
      <c r="D740"/>
      <c r="E740"/>
      <c r="F740"/>
      <c r="G740"/>
      <c r="H740"/>
      <c r="I740"/>
      <c r="J740"/>
      <c r="K740"/>
      <c r="L740"/>
      <c r="M740"/>
      <c r="N740"/>
      <c r="O740"/>
      <c r="P740"/>
      <c r="Q740"/>
      <c r="R740"/>
      <c r="S740"/>
      <c r="T740"/>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row>
    <row r="741" spans="1:78">
      <c r="A741"/>
      <c r="B741"/>
      <c r="C741"/>
      <c r="D741"/>
      <c r="E741"/>
      <c r="F741"/>
      <c r="G741"/>
      <c r="H741"/>
      <c r="I741"/>
      <c r="J741"/>
      <c r="K741"/>
      <c r="L741"/>
      <c r="M741"/>
      <c r="N741"/>
      <c r="O741"/>
      <c r="P741"/>
      <c r="Q741"/>
      <c r="R741"/>
      <c r="S741"/>
      <c r="T741"/>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row>
    <row r="742" spans="1:78">
      <c r="A742"/>
      <c r="B742"/>
      <c r="C742"/>
      <c r="D742"/>
      <c r="E742"/>
      <c r="F742"/>
      <c r="G742"/>
      <c r="H742"/>
      <c r="I742"/>
      <c r="J742"/>
      <c r="K742"/>
      <c r="L742"/>
      <c r="M742"/>
      <c r="N742"/>
      <c r="O742"/>
      <c r="P742"/>
      <c r="Q742"/>
      <c r="R742"/>
      <c r="S742"/>
      <c r="T742"/>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row>
    <row r="743" spans="1:78">
      <c r="A743"/>
      <c r="B743"/>
      <c r="C743"/>
      <c r="D743"/>
      <c r="E743"/>
      <c r="F743"/>
      <c r="G743"/>
      <c r="H743"/>
      <c r="I743"/>
      <c r="J743"/>
      <c r="K743"/>
      <c r="L743"/>
      <c r="M743"/>
      <c r="N743"/>
      <c r="O743"/>
      <c r="P743"/>
      <c r="Q743"/>
      <c r="R743"/>
      <c r="S743"/>
      <c r="T743"/>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row>
    <row r="744" spans="1:78">
      <c r="A744"/>
      <c r="B744"/>
      <c r="C744"/>
      <c r="D744"/>
      <c r="E744"/>
      <c r="F744"/>
      <c r="G744"/>
      <c r="H744"/>
      <c r="I744"/>
      <c r="J744"/>
      <c r="K744"/>
      <c r="L744"/>
      <c r="M744"/>
      <c r="N744"/>
      <c r="O744"/>
      <c r="P744"/>
      <c r="Q744"/>
      <c r="R744"/>
      <c r="S744"/>
      <c r="T744"/>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row>
    <row r="745" spans="1:78">
      <c r="A745"/>
      <c r="B745"/>
      <c r="C745"/>
      <c r="D745"/>
      <c r="E745"/>
      <c r="F745"/>
      <c r="G745"/>
      <c r="H745"/>
      <c r="I745"/>
      <c r="J745"/>
      <c r="K745"/>
      <c r="L745"/>
      <c r="M745"/>
      <c r="N745"/>
      <c r="O745"/>
      <c r="P745"/>
      <c r="Q745"/>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row>
    <row r="746" spans="1:78">
      <c r="A746"/>
      <c r="B746"/>
      <c r="C746"/>
      <c r="D746"/>
      <c r="E746"/>
      <c r="F746"/>
      <c r="G746"/>
      <c r="H746"/>
      <c r="I746"/>
      <c r="J746"/>
      <c r="K746"/>
      <c r="L746"/>
      <c r="M746"/>
      <c r="N746"/>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row>
    <row r="747" spans="1:78">
      <c r="A747"/>
      <c r="B747"/>
      <c r="C747"/>
      <c r="D747"/>
      <c r="E747"/>
      <c r="F747"/>
      <c r="G747"/>
      <c r="H747"/>
      <c r="I747"/>
      <c r="J747"/>
      <c r="K747"/>
      <c r="L747"/>
      <c r="M747"/>
      <c r="N747"/>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row>
    <row r="748" spans="1:78">
      <c r="A748"/>
      <c r="B748"/>
      <c r="C748"/>
      <c r="D748"/>
      <c r="E748"/>
      <c r="F748"/>
      <c r="G748"/>
      <c r="H748"/>
      <c r="I748"/>
      <c r="J748"/>
      <c r="K748"/>
      <c r="L748"/>
      <c r="M748"/>
      <c r="N748"/>
      <c r="O748"/>
      <c r="P748"/>
      <c r="Q748"/>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row>
    <row r="749" spans="1:78">
      <c r="A749"/>
      <c r="B749"/>
      <c r="C749"/>
      <c r="D749"/>
      <c r="E749"/>
      <c r="F749"/>
      <c r="G749"/>
      <c r="H749"/>
      <c r="I749"/>
      <c r="J749"/>
      <c r="K749"/>
      <c r="L749"/>
      <c r="M749"/>
      <c r="N749"/>
      <c r="O749"/>
      <c r="P749"/>
      <c r="Q749"/>
      <c r="R749"/>
      <c r="S749"/>
      <c r="T749"/>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row>
    <row r="750" spans="1:78">
      <c r="A750"/>
      <c r="B750"/>
      <c r="C750"/>
      <c r="D750"/>
      <c r="E750"/>
      <c r="F750"/>
      <c r="G750"/>
      <c r="H750"/>
      <c r="I750"/>
      <c r="J750"/>
      <c r="K750"/>
      <c r="L750"/>
      <c r="M750"/>
      <c r="N750"/>
      <c r="O750"/>
      <c r="P750"/>
      <c r="Q750"/>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row>
    <row r="751" spans="1:78">
      <c r="A751"/>
      <c r="B751"/>
      <c r="C751"/>
      <c r="D751"/>
      <c r="E751"/>
      <c r="F751"/>
      <c r="G751"/>
      <c r="H751"/>
      <c r="I751"/>
      <c r="J751"/>
      <c r="K751"/>
      <c r="L751"/>
      <c r="M751"/>
      <c r="N751"/>
      <c r="O751"/>
      <c r="P751"/>
      <c r="Q751"/>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row>
    <row r="752" spans="1:78">
      <c r="A752"/>
      <c r="B752"/>
      <c r="C752"/>
      <c r="D752"/>
      <c r="E752"/>
      <c r="F752"/>
      <c r="G752"/>
      <c r="H752"/>
      <c r="I752"/>
      <c r="J752"/>
      <c r="K752"/>
      <c r="L752"/>
      <c r="M752"/>
      <c r="N752"/>
      <c r="O752"/>
      <c r="P752"/>
      <c r="Q752"/>
      <c r="R752"/>
      <c r="S752"/>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row>
    <row r="753" spans="1:78">
      <c r="A753"/>
      <c r="B753"/>
      <c r="C753"/>
      <c r="D753"/>
      <c r="E753"/>
      <c r="F753"/>
      <c r="G753"/>
      <c r="H753"/>
      <c r="I753"/>
      <c r="J753"/>
      <c r="K753"/>
      <c r="L753"/>
      <c r="M753"/>
      <c r="N753"/>
      <c r="O753"/>
      <c r="P753"/>
      <c r="Q753"/>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row>
    <row r="754" spans="1:78">
      <c r="A754"/>
      <c r="B754"/>
      <c r="C754"/>
      <c r="D754"/>
      <c r="E754"/>
      <c r="F754"/>
      <c r="G754"/>
      <c r="H754"/>
      <c r="I754"/>
      <c r="J754"/>
      <c r="K754"/>
      <c r="L754"/>
      <c r="M754"/>
      <c r="N754"/>
      <c r="O754"/>
      <c r="P754"/>
      <c r="Q754"/>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row>
    <row r="755" spans="1:78">
      <c r="A755"/>
      <c r="B755"/>
      <c r="C755"/>
      <c r="D755"/>
      <c r="E755"/>
      <c r="F755"/>
      <c r="G755"/>
      <c r="H755"/>
      <c r="I755"/>
      <c r="J755"/>
      <c r="K755"/>
      <c r="L755"/>
      <c r="M755"/>
      <c r="N755"/>
      <c r="O755"/>
      <c r="P755"/>
      <c r="Q755"/>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row>
    <row r="756" spans="1:78">
      <c r="A756"/>
      <c r="B756"/>
      <c r="C756"/>
      <c r="D756"/>
      <c r="E756"/>
      <c r="F756"/>
      <c r="G756"/>
      <c r="H756"/>
      <c r="I756"/>
      <c r="J756"/>
      <c r="K756"/>
      <c r="L756"/>
      <c r="M756"/>
      <c r="N756"/>
      <c r="O756"/>
      <c r="P756"/>
      <c r="Q756"/>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row>
    <row r="757" spans="1:78">
      <c r="A757"/>
      <c r="B757"/>
      <c r="C757"/>
      <c r="D757"/>
      <c r="E757"/>
      <c r="F757"/>
      <c r="G757"/>
      <c r="H757"/>
      <c r="I757"/>
      <c r="J757"/>
      <c r="K757"/>
      <c r="L757"/>
      <c r="M757"/>
      <c r="N757"/>
      <c r="O757"/>
      <c r="P757"/>
      <c r="Q757"/>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row>
    <row r="758" spans="1:78">
      <c r="A758"/>
      <c r="B758"/>
      <c r="C758"/>
      <c r="D758"/>
      <c r="E758"/>
      <c r="F758"/>
      <c r="G758"/>
      <c r="H758"/>
      <c r="I758"/>
      <c r="J758"/>
      <c r="K758"/>
      <c r="L758"/>
      <c r="M758"/>
      <c r="N758"/>
      <c r="O758"/>
      <c r="P758"/>
      <c r="Q758"/>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row>
    <row r="759" spans="1:78">
      <c r="A759"/>
      <c r="B759"/>
      <c r="C759"/>
      <c r="D759"/>
      <c r="E759"/>
      <c r="F759"/>
      <c r="G759"/>
      <c r="H759"/>
      <c r="I759"/>
      <c r="J759"/>
      <c r="K759"/>
      <c r="L759"/>
      <c r="M759"/>
      <c r="N759"/>
      <c r="O759"/>
      <c r="P759"/>
      <c r="Q759"/>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row>
    <row r="760" spans="1:78">
      <c r="A760"/>
      <c r="B760"/>
      <c r="C760"/>
      <c r="D760"/>
      <c r="E760"/>
      <c r="F760"/>
      <c r="G760"/>
      <c r="H760"/>
      <c r="I760"/>
      <c r="J760"/>
      <c r="K760"/>
      <c r="L760"/>
      <c r="M760"/>
      <c r="N760"/>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row>
    <row r="761" spans="1:78">
      <c r="A761"/>
      <c r="B761"/>
      <c r="C761"/>
      <c r="D761"/>
      <c r="E761"/>
      <c r="F761"/>
      <c r="G761"/>
      <c r="H761"/>
      <c r="I761"/>
      <c r="J761"/>
      <c r="K761"/>
      <c r="L761"/>
      <c r="M761"/>
      <c r="N761"/>
      <c r="O761"/>
      <c r="P761"/>
      <c r="Q761"/>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row>
    <row r="762" spans="1:78">
      <c r="A762"/>
      <c r="B762"/>
      <c r="C762"/>
      <c r="D762"/>
      <c r="E762"/>
      <c r="F762"/>
      <c r="G762"/>
      <c r="H762"/>
      <c r="I762"/>
      <c r="J762"/>
      <c r="K762"/>
      <c r="L762"/>
      <c r="M762"/>
      <c r="N762"/>
      <c r="O762"/>
      <c r="P762"/>
      <c r="Q762"/>
      <c r="R762"/>
      <c r="S762"/>
      <c r="T762"/>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row>
    <row r="763" spans="1:78">
      <c r="A763"/>
      <c r="B763"/>
      <c r="C763"/>
      <c r="D763"/>
      <c r="E763"/>
      <c r="F763"/>
      <c r="G763"/>
      <c r="H763"/>
      <c r="I763"/>
      <c r="J763"/>
      <c r="K763"/>
      <c r="L763"/>
      <c r="M763"/>
      <c r="N763"/>
      <c r="O763"/>
      <c r="P763"/>
      <c r="Q763"/>
      <c r="R763"/>
      <c r="S763"/>
      <c r="T763"/>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row>
    <row r="764" spans="1:78">
      <c r="A764"/>
      <c r="B764"/>
      <c r="C764"/>
      <c r="D764"/>
      <c r="E764"/>
      <c r="F764"/>
      <c r="G764"/>
      <c r="H764"/>
      <c r="I764"/>
      <c r="J764"/>
      <c r="K764"/>
      <c r="L764"/>
      <c r="M764"/>
      <c r="N764"/>
      <c r="O764"/>
      <c r="P764"/>
      <c r="Q764"/>
      <c r="R764"/>
      <c r="S764"/>
      <c r="T764"/>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row>
    <row r="765" spans="1:78">
      <c r="A765"/>
      <c r="B765"/>
      <c r="C765"/>
      <c r="D765"/>
      <c r="E765"/>
      <c r="F765"/>
      <c r="G765"/>
      <c r="H765"/>
      <c r="I765"/>
      <c r="J765"/>
      <c r="K765"/>
      <c r="L765"/>
      <c r="M765"/>
      <c r="N765"/>
      <c r="O765"/>
      <c r="P765"/>
      <c r="Q765"/>
      <c r="R765"/>
      <c r="S765"/>
      <c r="T765"/>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row>
    <row r="766" spans="1:78">
      <c r="A766"/>
      <c r="B766"/>
      <c r="C766"/>
      <c r="D766"/>
      <c r="E766"/>
      <c r="F766"/>
      <c r="G766"/>
      <c r="H766"/>
      <c r="I766"/>
      <c r="J766"/>
      <c r="K766"/>
      <c r="L766"/>
      <c r="M766"/>
      <c r="N766"/>
      <c r="O766"/>
      <c r="P766"/>
      <c r="Q766"/>
      <c r="R766"/>
      <c r="S766"/>
      <c r="T766"/>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row>
    <row r="767" spans="1:78">
      <c r="A767"/>
      <c r="B767"/>
      <c r="C767"/>
      <c r="D767"/>
      <c r="E767"/>
      <c r="F767"/>
      <c r="G767"/>
      <c r="H767"/>
      <c r="I767"/>
      <c r="J767"/>
      <c r="K767"/>
      <c r="L767"/>
      <c r="M767"/>
      <c r="N767"/>
      <c r="O767"/>
      <c r="P767"/>
      <c r="Q767"/>
      <c r="R767"/>
      <c r="S767"/>
      <c r="T767"/>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row>
    <row r="768" spans="1:78">
      <c r="A768"/>
      <c r="B768"/>
      <c r="C768"/>
      <c r="D768"/>
      <c r="E768"/>
      <c r="F768"/>
      <c r="G768"/>
      <c r="H768"/>
      <c r="I768"/>
      <c r="J768"/>
      <c r="K768"/>
      <c r="L768"/>
      <c r="M768"/>
      <c r="N768"/>
      <c r="O768"/>
      <c r="P768"/>
      <c r="Q768"/>
      <c r="R768"/>
      <c r="S768"/>
      <c r="T768"/>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row>
    <row r="769" spans="1:78">
      <c r="A769"/>
      <c r="B769"/>
      <c r="C769"/>
      <c r="D769"/>
      <c r="E769"/>
      <c r="F769"/>
      <c r="G769"/>
      <c r="H769"/>
      <c r="I769"/>
      <c r="J769"/>
      <c r="K769"/>
      <c r="L769"/>
      <c r="M769"/>
      <c r="N769"/>
      <c r="O769"/>
      <c r="P769"/>
      <c r="Q769"/>
      <c r="R769"/>
      <c r="S769"/>
      <c r="T769"/>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row>
    <row r="770" spans="1:78">
      <c r="A770"/>
      <c r="B770"/>
      <c r="C770"/>
      <c r="D770"/>
      <c r="E770"/>
      <c r="F770"/>
      <c r="G770"/>
      <c r="H770"/>
      <c r="I770"/>
      <c r="J770"/>
      <c r="K770"/>
      <c r="L770"/>
      <c r="M770"/>
      <c r="N770"/>
      <c r="O770"/>
      <c r="P770"/>
      <c r="Q770"/>
      <c r="R770"/>
      <c r="S770"/>
      <c r="T770"/>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row>
    <row r="771" spans="1:78">
      <c r="A771"/>
      <c r="B771"/>
      <c r="C771"/>
      <c r="D771"/>
      <c r="E771"/>
      <c r="F771"/>
      <c r="G771"/>
      <c r="H771"/>
      <c r="I771"/>
      <c r="J771"/>
      <c r="K771"/>
      <c r="L771"/>
      <c r="M771"/>
      <c r="N771"/>
      <c r="O771"/>
      <c r="P771"/>
      <c r="Q771"/>
      <c r="R771"/>
      <c r="S771"/>
      <c r="T771"/>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row>
    <row r="772" spans="1:78">
      <c r="A772"/>
      <c r="B772"/>
      <c r="C772"/>
      <c r="D772"/>
      <c r="E772"/>
      <c r="F772"/>
      <c r="G772"/>
      <c r="H772"/>
      <c r="I772"/>
      <c r="J772"/>
      <c r="K772"/>
      <c r="L772"/>
      <c r="M772"/>
      <c r="N772"/>
      <c r="O772"/>
      <c r="P772"/>
      <c r="Q772"/>
      <c r="R772"/>
      <c r="S772"/>
      <c r="T772"/>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row>
    <row r="773" spans="1:78">
      <c r="A773"/>
      <c r="B773"/>
      <c r="C773"/>
      <c r="D773"/>
      <c r="E773"/>
      <c r="F773"/>
      <c r="G773"/>
      <c r="H773"/>
      <c r="I773"/>
      <c r="J773"/>
      <c r="K773"/>
      <c r="L773"/>
      <c r="M773"/>
      <c r="N773"/>
      <c r="O773"/>
      <c r="P773"/>
      <c r="Q773"/>
      <c r="R773"/>
      <c r="S773"/>
      <c r="T773"/>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row>
    <row r="774" spans="1:78">
      <c r="A774"/>
      <c r="B774"/>
      <c r="C774"/>
      <c r="D774"/>
      <c r="E774"/>
      <c r="F774"/>
      <c r="G774"/>
      <c r="H774"/>
      <c r="I774"/>
      <c r="J774"/>
      <c r="K774"/>
      <c r="L774"/>
      <c r="M774"/>
      <c r="N774"/>
      <c r="O774"/>
      <c r="P774"/>
      <c r="Q774"/>
      <c r="R774"/>
      <c r="S774"/>
      <c r="T774"/>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row>
    <row r="775" spans="1:78">
      <c r="A775"/>
      <c r="B775"/>
      <c r="C775"/>
      <c r="D775"/>
      <c r="E775"/>
      <c r="F775"/>
      <c r="G775"/>
      <c r="H775"/>
      <c r="I775"/>
      <c r="J775"/>
      <c r="K775"/>
      <c r="L775"/>
      <c r="M775"/>
      <c r="N775"/>
      <c r="O775"/>
      <c r="P775"/>
      <c r="Q775"/>
      <c r="R775"/>
      <c r="S775"/>
      <c r="T775"/>
      <c r="U775"/>
      <c r="V775"/>
      <c r="W775"/>
      <c r="X775"/>
      <c r="Y775"/>
      <c r="Z775"/>
      <c r="AA775"/>
      <c r="AB775"/>
      <c r="AC775"/>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row>
    <row r="776" spans="1:78">
      <c r="A776"/>
      <c r="B776"/>
      <c r="C776"/>
      <c r="D776"/>
      <c r="E776"/>
      <c r="F776"/>
      <c r="G776"/>
      <c r="H776"/>
      <c r="I776"/>
      <c r="J776"/>
      <c r="K776"/>
      <c r="L776"/>
      <c r="M776"/>
      <c r="N776"/>
      <c r="O776"/>
      <c r="P776"/>
      <c r="Q776"/>
      <c r="R776"/>
      <c r="S776"/>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row>
    <row r="777" spans="1:78">
      <c r="A777"/>
      <c r="B777"/>
      <c r="C777"/>
      <c r="D777"/>
      <c r="E777"/>
      <c r="F777"/>
      <c r="G777"/>
      <c r="H777"/>
      <c r="I777"/>
      <c r="J777"/>
      <c r="K777"/>
      <c r="L777"/>
      <c r="M777"/>
      <c r="N777"/>
      <c r="O777"/>
      <c r="P777"/>
      <c r="Q777"/>
      <c r="R777"/>
      <c r="S777"/>
      <c r="T777"/>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row>
    <row r="778" spans="1:78">
      <c r="A778"/>
      <c r="B778"/>
      <c r="C778"/>
      <c r="D778"/>
      <c r="E778"/>
      <c r="F778"/>
      <c r="G778"/>
      <c r="H778"/>
      <c r="I778"/>
      <c r="J778"/>
      <c r="K778"/>
      <c r="L778"/>
      <c r="M778"/>
      <c r="N778"/>
      <c r="O778"/>
      <c r="P778"/>
      <c r="Q778"/>
      <c r="R778"/>
      <c r="S778"/>
      <c r="T778"/>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row>
    <row r="779" spans="1:78">
      <c r="A779"/>
      <c r="B779"/>
      <c r="C779"/>
      <c r="D779"/>
      <c r="E779"/>
      <c r="F779"/>
      <c r="G779"/>
      <c r="H779"/>
      <c r="I779"/>
      <c r="J779"/>
      <c r="K779"/>
      <c r="L779"/>
      <c r="M779"/>
      <c r="N779"/>
      <c r="O779"/>
      <c r="P779"/>
      <c r="Q779"/>
      <c r="R779"/>
      <c r="S779"/>
      <c r="T779"/>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row>
    <row r="780" spans="1:78">
      <c r="A780"/>
      <c r="B780"/>
      <c r="C780"/>
      <c r="D780"/>
      <c r="E780"/>
      <c r="F780"/>
      <c r="G780"/>
      <c r="H780"/>
      <c r="I780"/>
      <c r="J780"/>
      <c r="K780"/>
      <c r="L780"/>
      <c r="M780"/>
      <c r="N780"/>
      <c r="O780"/>
      <c r="P780"/>
      <c r="Q780"/>
      <c r="R780"/>
      <c r="S780"/>
      <c r="T780"/>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row>
    <row r="781" spans="1:78">
      <c r="A781"/>
      <c r="B781"/>
      <c r="C781"/>
      <c r="D781"/>
      <c r="E781"/>
      <c r="F781"/>
      <c r="G781"/>
      <c r="H781"/>
      <c r="I781"/>
      <c r="J781"/>
      <c r="K781"/>
      <c r="L781"/>
      <c r="M781"/>
      <c r="N781"/>
      <c r="O781"/>
      <c r="P781"/>
      <c r="Q781"/>
      <c r="R781"/>
      <c r="S781"/>
      <c r="T781"/>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row>
    <row r="782" spans="1:78">
      <c r="A782"/>
      <c r="B782"/>
      <c r="C782"/>
      <c r="D782"/>
      <c r="E782"/>
      <c r="F782"/>
      <c r="G782"/>
      <c r="H782"/>
      <c r="I782"/>
      <c r="J782"/>
      <c r="K782"/>
      <c r="L782"/>
      <c r="M782"/>
      <c r="N782"/>
      <c r="O782"/>
      <c r="P782"/>
      <c r="Q782"/>
      <c r="R782"/>
      <c r="S782"/>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row>
    <row r="783" spans="1:78">
      <c r="A783"/>
      <c r="B783"/>
      <c r="C783"/>
      <c r="D783"/>
      <c r="E783"/>
      <c r="F783"/>
      <c r="G783"/>
      <c r="H783"/>
      <c r="I783"/>
      <c r="J783"/>
      <c r="K783"/>
      <c r="L783"/>
      <c r="M783"/>
      <c r="N783"/>
      <c r="O783"/>
      <c r="P783"/>
      <c r="Q783"/>
      <c r="R783"/>
      <c r="S783"/>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row>
    <row r="784" spans="1:78">
      <c r="A784"/>
      <c r="B784"/>
      <c r="C784"/>
      <c r="D784"/>
      <c r="E784"/>
      <c r="F784"/>
      <c r="G784"/>
      <c r="H784"/>
      <c r="I784"/>
      <c r="J784"/>
      <c r="K784"/>
      <c r="L784"/>
      <c r="M784"/>
      <c r="N784"/>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row>
    <row r="785" spans="1:78">
      <c r="A785"/>
      <c r="B785"/>
      <c r="C785"/>
      <c r="D785"/>
      <c r="E785"/>
      <c r="F785"/>
      <c r="G785"/>
      <c r="H785"/>
      <c r="I785"/>
      <c r="J785"/>
      <c r="K785"/>
      <c r="L785"/>
      <c r="M785"/>
      <c r="N785"/>
      <c r="O785"/>
      <c r="P785"/>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row>
    <row r="786" spans="1:78">
      <c r="A786"/>
      <c r="B786"/>
      <c r="C786"/>
      <c r="D786"/>
      <c r="E786"/>
      <c r="F786"/>
      <c r="G786"/>
      <c r="H786"/>
      <c r="I786"/>
      <c r="J786"/>
      <c r="K786"/>
      <c r="L786"/>
      <c r="M786"/>
      <c r="N786"/>
      <c r="O786"/>
      <c r="P786"/>
      <c r="Q786"/>
      <c r="R786"/>
      <c r="S786"/>
      <c r="T786"/>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row>
    <row r="787" spans="1:78">
      <c r="A787"/>
      <c r="B787"/>
      <c r="C787"/>
      <c r="D787"/>
      <c r="E787"/>
      <c r="F787"/>
      <c r="G787"/>
      <c r="H787"/>
      <c r="I787"/>
      <c r="J787"/>
      <c r="K787"/>
      <c r="L787"/>
      <c r="M787"/>
      <c r="N787"/>
      <c r="O787"/>
      <c r="P787"/>
      <c r="Q787"/>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row>
    <row r="788" spans="1:78">
      <c r="A788"/>
      <c r="B788"/>
      <c r="C788"/>
      <c r="D788"/>
      <c r="E788"/>
      <c r="F788"/>
      <c r="G788"/>
      <c r="H788"/>
      <c r="I788"/>
      <c r="J788"/>
      <c r="K788"/>
      <c r="L788"/>
      <c r="M788"/>
      <c r="N788"/>
      <c r="O788"/>
      <c r="P788"/>
      <c r="Q788"/>
      <c r="R788"/>
      <c r="S788"/>
      <c r="T788"/>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row>
    <row r="789" spans="1:78">
      <c r="A789"/>
      <c r="B789"/>
      <c r="C789"/>
      <c r="D789"/>
      <c r="E789"/>
      <c r="F789"/>
      <c r="G789"/>
      <c r="H789"/>
      <c r="I789"/>
      <c r="J789"/>
      <c r="K789"/>
      <c r="L789"/>
      <c r="M789"/>
      <c r="N789"/>
      <c r="O789"/>
      <c r="P789"/>
      <c r="Q789"/>
      <c r="R789"/>
      <c r="S789"/>
      <c r="T789"/>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row>
    <row r="790" spans="1:78">
      <c r="A790"/>
      <c r="B790"/>
      <c r="C790"/>
      <c r="D790"/>
      <c r="E790"/>
      <c r="F790"/>
      <c r="G790"/>
      <c r="H790"/>
      <c r="I790"/>
      <c r="J790"/>
      <c r="K790"/>
      <c r="L790"/>
      <c r="M790"/>
      <c r="N790"/>
      <c r="O790"/>
      <c r="P790"/>
      <c r="Q790"/>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row>
    <row r="791" spans="1:78">
      <c r="A791"/>
      <c r="B791"/>
      <c r="C791"/>
      <c r="D791"/>
      <c r="E791"/>
      <c r="F791"/>
      <c r="G791"/>
      <c r="H791"/>
      <c r="I791"/>
      <c r="J791"/>
      <c r="K791"/>
      <c r="L791"/>
      <c r="M791"/>
      <c r="N791"/>
      <c r="O791"/>
      <c r="P791"/>
      <c r="Q791"/>
      <c r="R791"/>
      <c r="S791"/>
      <c r="T791"/>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row>
    <row r="792" spans="1:78">
      <c r="A792"/>
      <c r="B792"/>
      <c r="C792"/>
      <c r="D792"/>
      <c r="E792"/>
      <c r="F792"/>
      <c r="G792"/>
      <c r="H792"/>
      <c r="I792"/>
      <c r="J792"/>
      <c r="K792"/>
      <c r="L792"/>
      <c r="M792"/>
      <c r="N792"/>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row>
    <row r="793" spans="1:78">
      <c r="A793"/>
      <c r="B793"/>
      <c r="C793"/>
      <c r="D793"/>
      <c r="E793"/>
      <c r="F793"/>
      <c r="G793"/>
      <c r="H793"/>
      <c r="I793"/>
      <c r="J793"/>
      <c r="K793"/>
      <c r="L793"/>
      <c r="M793"/>
      <c r="N793"/>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row>
    <row r="794" spans="1:78">
      <c r="A794"/>
      <c r="B794"/>
      <c r="C794"/>
      <c r="D794"/>
      <c r="E794"/>
      <c r="F794"/>
      <c r="G794"/>
      <c r="H794"/>
      <c r="I794"/>
      <c r="J794"/>
      <c r="K794"/>
      <c r="L794"/>
      <c r="M794"/>
      <c r="N794"/>
      <c r="O794"/>
      <c r="P794"/>
      <c r="Q794"/>
      <c r="R794"/>
      <c r="S794"/>
      <c r="T794"/>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row>
    <row r="795" spans="1:78">
      <c r="A795"/>
      <c r="B795"/>
      <c r="C795"/>
      <c r="D795"/>
      <c r="E795"/>
      <c r="F795"/>
      <c r="G795"/>
      <c r="H795"/>
      <c r="I795"/>
      <c r="J795"/>
      <c r="K795"/>
      <c r="L795"/>
      <c r="M795"/>
      <c r="N795"/>
      <c r="O795"/>
      <c r="P795"/>
      <c r="Q795"/>
      <c r="R795"/>
      <c r="S795"/>
      <c r="T795"/>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row>
    <row r="796" spans="1:78">
      <c r="A796"/>
      <c r="B796"/>
      <c r="C796"/>
      <c r="D796"/>
      <c r="E796"/>
      <c r="F796"/>
      <c r="G796"/>
      <c r="H796"/>
      <c r="I796"/>
      <c r="J796"/>
      <c r="K796"/>
      <c r="L796"/>
      <c r="M796"/>
      <c r="N796"/>
      <c r="O796"/>
      <c r="P796"/>
      <c r="Q796"/>
      <c r="R796"/>
      <c r="S796"/>
      <c r="T796"/>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row>
    <row r="797" spans="1:78">
      <c r="A797"/>
      <c r="B797"/>
      <c r="C797"/>
      <c r="D797"/>
      <c r="E797"/>
      <c r="F797"/>
      <c r="G797"/>
      <c r="H797"/>
      <c r="I797"/>
      <c r="J797"/>
      <c r="K797"/>
      <c r="L797"/>
      <c r="M797"/>
      <c r="N797"/>
      <c r="O797"/>
      <c r="P797"/>
      <c r="Q797"/>
      <c r="R797"/>
      <c r="S797"/>
      <c r="T797"/>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row>
    <row r="798" spans="1:78">
      <c r="A798"/>
      <c r="B798"/>
      <c r="C798"/>
      <c r="D798"/>
      <c r="E798"/>
      <c r="F798"/>
      <c r="G798"/>
      <c r="H798"/>
      <c r="I798"/>
      <c r="J798"/>
      <c r="K798"/>
      <c r="L798"/>
      <c r="M798"/>
      <c r="N798"/>
      <c r="O798"/>
      <c r="P798"/>
      <c r="Q798"/>
      <c r="R798"/>
      <c r="S798"/>
      <c r="T798"/>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row>
    <row r="799" spans="1:78">
      <c r="A799"/>
      <c r="B799"/>
      <c r="C799"/>
      <c r="D799"/>
      <c r="E799"/>
      <c r="F799"/>
      <c r="G799"/>
      <c r="H799"/>
      <c r="I799"/>
      <c r="J799"/>
      <c r="K799"/>
      <c r="L799"/>
      <c r="M799"/>
      <c r="N799"/>
      <c r="O799"/>
      <c r="P799"/>
      <c r="Q799"/>
      <c r="R799"/>
      <c r="S799"/>
      <c r="T799"/>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row>
    <row r="800" spans="1:78">
      <c r="A800"/>
      <c r="B800"/>
      <c r="C800"/>
      <c r="D800"/>
      <c r="E800"/>
      <c r="F800"/>
      <c r="G800"/>
      <c r="H800"/>
      <c r="I800"/>
      <c r="J800"/>
      <c r="K800"/>
      <c r="L800"/>
      <c r="M800"/>
      <c r="N800"/>
      <c r="O800"/>
      <c r="P800"/>
      <c r="Q800"/>
      <c r="R800"/>
      <c r="S800"/>
      <c r="T800"/>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row>
    <row r="801" spans="1:78">
      <c r="A801"/>
      <c r="B801"/>
      <c r="C801"/>
      <c r="D801"/>
      <c r="E801"/>
      <c r="F801"/>
      <c r="G801"/>
      <c r="H801"/>
      <c r="I801"/>
      <c r="J801"/>
      <c r="K801"/>
      <c r="L801"/>
      <c r="M801"/>
      <c r="N801"/>
      <c r="O801"/>
      <c r="P801"/>
      <c r="Q801"/>
      <c r="R801"/>
      <c r="S801"/>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row>
    <row r="802" spans="1:78">
      <c r="A802"/>
      <c r="B802"/>
      <c r="C802"/>
      <c r="D802"/>
      <c r="E802"/>
      <c r="F802"/>
      <c r="G802"/>
      <c r="H802"/>
      <c r="I802"/>
      <c r="J802"/>
      <c r="K802"/>
      <c r="L802"/>
      <c r="M802"/>
      <c r="N802"/>
      <c r="O802"/>
      <c r="P802"/>
      <c r="Q802"/>
      <c r="R802"/>
      <c r="S802"/>
      <c r="T802"/>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row>
    <row r="803" spans="1:78">
      <c r="A803"/>
      <c r="B803"/>
      <c r="C803"/>
      <c r="D803"/>
      <c r="E803"/>
      <c r="F803"/>
      <c r="G803"/>
      <c r="H803"/>
      <c r="I803"/>
      <c r="J803"/>
      <c r="K803"/>
      <c r="L803"/>
      <c r="M803"/>
      <c r="N803"/>
      <c r="O803"/>
      <c r="P803"/>
      <c r="Q803"/>
      <c r="R803"/>
      <c r="S803"/>
      <c r="T803"/>
      <c r="U803"/>
      <c r="V803"/>
      <c r="W803"/>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row>
    <row r="804" spans="1:78">
      <c r="A804"/>
      <c r="B804"/>
      <c r="C804"/>
      <c r="D804"/>
      <c r="E804"/>
      <c r="F804"/>
      <c r="G804"/>
      <c r="H804"/>
      <c r="I804"/>
      <c r="J804"/>
      <c r="K804"/>
      <c r="L804"/>
      <c r="M804"/>
      <c r="N804"/>
      <c r="O804"/>
      <c r="P804"/>
      <c r="Q804"/>
      <c r="R804"/>
      <c r="S804"/>
      <c r="T804"/>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row>
    <row r="805" spans="1:78">
      <c r="A805"/>
      <c r="B805"/>
      <c r="C805"/>
      <c r="D805"/>
      <c r="E805"/>
      <c r="F805"/>
      <c r="G805"/>
      <c r="H805"/>
      <c r="I805"/>
      <c r="J805"/>
      <c r="K805"/>
      <c r="L805"/>
      <c r="M805"/>
      <c r="N805"/>
      <c r="O805"/>
      <c r="P805"/>
      <c r="Q805"/>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row>
    <row r="806" spans="1:78">
      <c r="A806"/>
      <c r="B806"/>
      <c r="C806"/>
      <c r="D806"/>
      <c r="E806"/>
      <c r="F806"/>
      <c r="G806"/>
      <c r="H806"/>
      <c r="I806"/>
      <c r="J806"/>
      <c r="K806"/>
      <c r="L806"/>
      <c r="M806"/>
      <c r="N806"/>
      <c r="O806"/>
      <c r="P806"/>
      <c r="Q806"/>
      <c r="R806"/>
      <c r="S806"/>
      <c r="T806"/>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row>
    <row r="807" spans="1:78">
      <c r="A807"/>
      <c r="B807"/>
      <c r="C807"/>
      <c r="D807"/>
      <c r="E807"/>
      <c r="F807"/>
      <c r="G807"/>
      <c r="H807"/>
      <c r="I807"/>
      <c r="J807"/>
      <c r="K807"/>
      <c r="L807"/>
      <c r="M807"/>
      <c r="N807"/>
      <c r="O807"/>
      <c r="P807"/>
      <c r="Q807"/>
      <c r="R807"/>
      <c r="S807"/>
      <c r="T807"/>
      <c r="U807"/>
      <c r="V807"/>
      <c r="W807"/>
      <c r="X807"/>
      <c r="Y807"/>
      <c r="Z807"/>
      <c r="AA807"/>
      <c r="AB807"/>
      <c r="AC807"/>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row>
    <row r="808" spans="1:78">
      <c r="A808"/>
      <c r="B808"/>
      <c r="C808"/>
      <c r="D808"/>
      <c r="E808"/>
      <c r="F808"/>
      <c r="G808"/>
      <c r="H808"/>
      <c r="I808"/>
      <c r="J808"/>
      <c r="K808"/>
      <c r="L808"/>
      <c r="M808"/>
      <c r="N808"/>
      <c r="O808"/>
      <c r="P808"/>
      <c r="Q808"/>
      <c r="R808"/>
      <c r="S808"/>
      <c r="T808"/>
      <c r="U808"/>
      <c r="V808"/>
      <c r="W808"/>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row>
    <row r="809" spans="1:78">
      <c r="A809"/>
      <c r="B809"/>
      <c r="C809"/>
      <c r="D809"/>
      <c r="E809"/>
      <c r="F809"/>
      <c r="G809"/>
      <c r="H809"/>
      <c r="I809"/>
      <c r="J809"/>
      <c r="K809"/>
      <c r="L809"/>
      <c r="M809"/>
      <c r="N809"/>
      <c r="O809"/>
      <c r="P809"/>
      <c r="Q809"/>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row>
    <row r="810" spans="1:78">
      <c r="A810"/>
      <c r="B810"/>
      <c r="C810"/>
      <c r="D810"/>
      <c r="E810"/>
      <c r="F810"/>
      <c r="G810"/>
      <c r="H810"/>
      <c r="I810"/>
      <c r="J810"/>
      <c r="K810"/>
      <c r="L810"/>
      <c r="M810"/>
      <c r="N810"/>
      <c r="O810"/>
      <c r="P810"/>
      <c r="Q810"/>
      <c r="R810"/>
      <c r="S810"/>
      <c r="T810"/>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row>
    <row r="811" spans="1:78">
      <c r="A811"/>
      <c r="B811"/>
      <c r="C811"/>
      <c r="D811"/>
      <c r="E811"/>
      <c r="F811"/>
      <c r="G811"/>
      <c r="H811"/>
      <c r="I811"/>
      <c r="J811"/>
      <c r="K811"/>
      <c r="L811"/>
      <c r="M811"/>
      <c r="N811"/>
      <c r="O811"/>
      <c r="P811"/>
      <c r="Q811"/>
      <c r="R811"/>
      <c r="S811"/>
      <c r="T811"/>
      <c r="U811"/>
      <c r="V811"/>
      <c r="W811"/>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row>
    <row r="812" spans="1:78">
      <c r="A812"/>
      <c r="B812"/>
      <c r="C812"/>
      <c r="D812"/>
      <c r="E812"/>
      <c r="F812"/>
      <c r="G812"/>
      <c r="H812"/>
      <c r="I812"/>
      <c r="J812"/>
      <c r="K812"/>
      <c r="L812"/>
      <c r="M812"/>
      <c r="N812"/>
      <c r="O812"/>
      <c r="P812"/>
      <c r="Q812"/>
      <c r="R812"/>
      <c r="S812"/>
      <c r="T812"/>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row>
    <row r="813" spans="1:78">
      <c r="A813"/>
      <c r="B813"/>
      <c r="C813"/>
      <c r="D813"/>
      <c r="E813"/>
      <c r="F813"/>
      <c r="G813"/>
      <c r="H813"/>
      <c r="I813"/>
      <c r="J813"/>
      <c r="K813"/>
      <c r="L813"/>
      <c r="M813"/>
      <c r="N813"/>
      <c r="O813"/>
      <c r="P813"/>
      <c r="Q813"/>
      <c r="R813"/>
      <c r="S813"/>
      <c r="T813"/>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row>
    <row r="814" spans="1:78">
      <c r="A814"/>
      <c r="B814"/>
      <c r="C814"/>
      <c r="D814"/>
      <c r="E814"/>
      <c r="F814"/>
      <c r="G814"/>
      <c r="H814"/>
      <c r="I814"/>
      <c r="J814"/>
      <c r="K814"/>
      <c r="L814"/>
      <c r="M814"/>
      <c r="N814"/>
      <c r="O814"/>
      <c r="P814"/>
      <c r="Q814"/>
      <c r="R814"/>
      <c r="S814"/>
      <c r="T814"/>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row>
    <row r="815" spans="1:78">
      <c r="A815"/>
      <c r="B815"/>
      <c r="C815"/>
      <c r="D815"/>
      <c r="E815"/>
      <c r="F815"/>
      <c r="G815"/>
      <c r="H815"/>
      <c r="I815"/>
      <c r="J815"/>
      <c r="K815"/>
      <c r="L815"/>
      <c r="M815"/>
      <c r="N815"/>
      <c r="O815"/>
      <c r="P815"/>
      <c r="Q815"/>
      <c r="R815"/>
      <c r="S815"/>
      <c r="T815"/>
      <c r="U815"/>
      <c r="V815"/>
      <c r="W815"/>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row>
    <row r="816" spans="1:78">
      <c r="A816"/>
      <c r="B816"/>
      <c r="C816"/>
      <c r="D816"/>
      <c r="E816"/>
      <c r="F816"/>
      <c r="G816"/>
      <c r="H816"/>
      <c r="I816"/>
      <c r="J816"/>
      <c r="K816"/>
      <c r="L816"/>
      <c r="M816"/>
      <c r="N816"/>
      <c r="O816"/>
      <c r="P816"/>
      <c r="Q816"/>
      <c r="R816"/>
      <c r="S816"/>
      <c r="T816"/>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row>
    <row r="817" spans="1:78">
      <c r="A817"/>
      <c r="B817"/>
      <c r="C817"/>
      <c r="D817"/>
      <c r="E817"/>
      <c r="F817"/>
      <c r="G817"/>
      <c r="H817"/>
      <c r="I817"/>
      <c r="J817"/>
      <c r="K817"/>
      <c r="L817"/>
      <c r="M817"/>
      <c r="N817"/>
      <c r="O817"/>
      <c r="P817"/>
      <c r="Q817"/>
      <c r="R817"/>
      <c r="S817"/>
      <c r="T817"/>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row>
    <row r="818" spans="1:78">
      <c r="A818"/>
      <c r="B818"/>
      <c r="C818"/>
      <c r="D818"/>
      <c r="E818"/>
      <c r="F818"/>
      <c r="G818"/>
      <c r="H818"/>
      <c r="I818"/>
      <c r="J818"/>
      <c r="K818"/>
      <c r="L818"/>
      <c r="M818"/>
      <c r="N818"/>
      <c r="O818"/>
      <c r="P818"/>
      <c r="Q818"/>
      <c r="R818"/>
      <c r="S818"/>
      <c r="T818"/>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row>
    <row r="819" spans="1:78">
      <c r="A819"/>
      <c r="B819"/>
      <c r="C819"/>
      <c r="D819"/>
      <c r="E819"/>
      <c r="F819"/>
      <c r="G819"/>
      <c r="H819"/>
      <c r="I819"/>
      <c r="J819"/>
      <c r="K819"/>
      <c r="L819"/>
      <c r="M819"/>
      <c r="N819"/>
      <c r="O819"/>
      <c r="P819"/>
      <c r="Q819"/>
      <c r="R819"/>
      <c r="S819"/>
      <c r="T819"/>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row>
    <row r="820" spans="1:78">
      <c r="A820"/>
      <c r="B820"/>
      <c r="C820"/>
      <c r="D820"/>
      <c r="E820"/>
      <c r="F820"/>
      <c r="G820"/>
      <c r="H820"/>
      <c r="I820"/>
      <c r="J820"/>
      <c r="K820"/>
      <c r="L820"/>
      <c r="M820"/>
      <c r="N820"/>
      <c r="O820"/>
      <c r="P820"/>
      <c r="Q820"/>
      <c r="R820"/>
      <c r="S820"/>
      <c r="T820"/>
      <c r="U820"/>
      <c r="V820"/>
      <c r="W820"/>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row>
    <row r="821" spans="1:78">
      <c r="A821"/>
      <c r="B821"/>
      <c r="C821"/>
      <c r="D821"/>
      <c r="E821"/>
      <c r="F821"/>
      <c r="G821"/>
      <c r="H821"/>
      <c r="I821"/>
      <c r="J821"/>
      <c r="K821"/>
      <c r="L821"/>
      <c r="M821"/>
      <c r="N821"/>
      <c r="O821"/>
      <c r="P821"/>
      <c r="Q821"/>
      <c r="R821"/>
      <c r="S821"/>
      <c r="T821"/>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row>
    <row r="822" spans="1:78">
      <c r="A822"/>
      <c r="B822"/>
      <c r="C822"/>
      <c r="D822"/>
      <c r="E822"/>
      <c r="F822"/>
      <c r="G822"/>
      <c r="H822"/>
      <c r="I822"/>
      <c r="J822"/>
      <c r="K822"/>
      <c r="L822"/>
      <c r="M822"/>
      <c r="N822"/>
      <c r="O822"/>
      <c r="P822"/>
      <c r="Q822"/>
      <c r="R822"/>
      <c r="S822"/>
      <c r="T822"/>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row>
    <row r="823" spans="1:78">
      <c r="A823"/>
      <c r="B823"/>
      <c r="C823"/>
      <c r="D823"/>
      <c r="E823"/>
      <c r="F823"/>
      <c r="G823"/>
      <c r="H823"/>
      <c r="I823"/>
      <c r="J823"/>
      <c r="K823"/>
      <c r="L823"/>
      <c r="M823"/>
      <c r="N823"/>
      <c r="O823"/>
      <c r="P823"/>
      <c r="Q823"/>
      <c r="R823"/>
      <c r="S823"/>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row>
    <row r="824" spans="1:78">
      <c r="A824"/>
      <c r="B824"/>
      <c r="C824"/>
      <c r="D824"/>
      <c r="E824"/>
      <c r="F824"/>
      <c r="G824"/>
      <c r="H824"/>
      <c r="I824"/>
      <c r="J824"/>
      <c r="K824"/>
      <c r="L824"/>
      <c r="M824"/>
      <c r="N824"/>
      <c r="O824"/>
      <c r="P824"/>
      <c r="Q824"/>
      <c r="R824"/>
      <c r="S824"/>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row>
    <row r="825" spans="1:78">
      <c r="A825"/>
      <c r="B825"/>
      <c r="C825"/>
      <c r="D825"/>
      <c r="E825"/>
      <c r="F825"/>
      <c r="G825"/>
      <c r="H825"/>
      <c r="I825"/>
      <c r="J825"/>
      <c r="K825"/>
      <c r="L825"/>
      <c r="M825"/>
      <c r="N825"/>
      <c r="O825"/>
      <c r="P825"/>
      <c r="Q825"/>
      <c r="R825"/>
      <c r="S825"/>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row>
    <row r="826" spans="1:78">
      <c r="A826"/>
      <c r="B826"/>
      <c r="C826"/>
      <c r="D826"/>
      <c r="E826"/>
      <c r="F826"/>
      <c r="G826"/>
      <c r="H826"/>
      <c r="I826"/>
      <c r="J826"/>
      <c r="K826"/>
      <c r="L826"/>
      <c r="M826"/>
      <c r="N826"/>
      <c r="O826"/>
      <c r="P826"/>
      <c r="Q826"/>
      <c r="R826"/>
      <c r="S826"/>
      <c r="T826"/>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row>
    <row r="827" spans="1:78">
      <c r="A827"/>
      <c r="B827"/>
      <c r="C827"/>
      <c r="D827"/>
      <c r="E827"/>
      <c r="F827"/>
      <c r="G827"/>
      <c r="H827"/>
      <c r="I827"/>
      <c r="J827"/>
      <c r="K827"/>
      <c r="L827"/>
      <c r="M827"/>
      <c r="N827"/>
      <c r="O827"/>
      <c r="P827"/>
      <c r="Q827"/>
      <c r="R827"/>
      <c r="S827"/>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row>
    <row r="828" spans="1:78">
      <c r="A828"/>
      <c r="B828"/>
      <c r="C828"/>
      <c r="D828"/>
      <c r="E828"/>
      <c r="F828"/>
      <c r="G828"/>
      <c r="H828"/>
      <c r="I828"/>
      <c r="J828"/>
      <c r="K828"/>
      <c r="L828"/>
      <c r="M828"/>
      <c r="N828"/>
      <c r="O828"/>
      <c r="P828"/>
      <c r="Q828"/>
      <c r="R828"/>
      <c r="S828"/>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row>
    <row r="829" spans="1:78">
      <c r="A829"/>
      <c r="B829"/>
      <c r="C829"/>
      <c r="D829"/>
      <c r="E829"/>
      <c r="F829"/>
      <c r="G829"/>
      <c r="H829"/>
      <c r="I829"/>
      <c r="J829"/>
      <c r="K829"/>
      <c r="L829"/>
      <c r="M829"/>
      <c r="N829"/>
      <c r="O829"/>
      <c r="P829"/>
      <c r="Q829"/>
      <c r="R829"/>
      <c r="S829"/>
      <c r="T829"/>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row>
    <row r="830" spans="1:78">
      <c r="A830"/>
      <c r="B830"/>
      <c r="C830"/>
      <c r="D830"/>
      <c r="E830"/>
      <c r="F830"/>
      <c r="G830"/>
      <c r="H830"/>
      <c r="I830"/>
      <c r="J830"/>
      <c r="K830"/>
      <c r="L830"/>
      <c r="M830"/>
      <c r="N830"/>
      <c r="O830"/>
      <c r="P830"/>
      <c r="Q830"/>
      <c r="R830"/>
      <c r="S830"/>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row>
    <row r="831" spans="1:78">
      <c r="A831"/>
      <c r="B831"/>
      <c r="C831"/>
      <c r="D831"/>
      <c r="E831"/>
      <c r="F831"/>
      <c r="G831"/>
      <c r="H831"/>
      <c r="I831"/>
      <c r="J831"/>
      <c r="K831"/>
      <c r="L831"/>
      <c r="M831"/>
      <c r="N831"/>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row>
    <row r="832" spans="1:78">
      <c r="A832"/>
      <c r="B832"/>
      <c r="C832"/>
      <c r="D832"/>
      <c r="E832"/>
      <c r="F832"/>
      <c r="G832"/>
      <c r="H832"/>
      <c r="I832"/>
      <c r="J832"/>
      <c r="K832"/>
      <c r="L832"/>
      <c r="M832"/>
      <c r="N832"/>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row>
    <row r="833" spans="1:78">
      <c r="A833"/>
      <c r="B833"/>
      <c r="C833"/>
      <c r="D833"/>
      <c r="E833"/>
      <c r="F833"/>
      <c r="G833"/>
      <c r="H833"/>
      <c r="I833"/>
      <c r="J833"/>
      <c r="K833"/>
      <c r="L833"/>
      <c r="M833"/>
      <c r="N833"/>
      <c r="O833"/>
      <c r="P833"/>
      <c r="Q833"/>
      <c r="R833"/>
      <c r="S833"/>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row>
    <row r="834" spans="1:78">
      <c r="A834"/>
      <c r="B834"/>
      <c r="C834"/>
      <c r="D834"/>
      <c r="E834"/>
      <c r="F834"/>
      <c r="G834"/>
      <c r="H834"/>
      <c r="I834"/>
      <c r="J834"/>
      <c r="K834"/>
      <c r="L834"/>
      <c r="M834"/>
      <c r="N834"/>
      <c r="O834"/>
      <c r="P834"/>
      <c r="Q834"/>
      <c r="R834"/>
      <c r="S834"/>
      <c r="T834"/>
      <c r="U834"/>
      <c r="V834"/>
      <c r="W834"/>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row>
    <row r="835" spans="1:78">
      <c r="A835"/>
      <c r="B835"/>
      <c r="C835"/>
      <c r="D835"/>
      <c r="E835"/>
      <c r="F835"/>
      <c r="G835"/>
      <c r="H835"/>
      <c r="I835"/>
      <c r="J835"/>
      <c r="K835"/>
      <c r="L835"/>
      <c r="M835"/>
      <c r="N835"/>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row>
    <row r="836" spans="1:78">
      <c r="A836"/>
      <c r="B836"/>
      <c r="C836"/>
      <c r="D836"/>
      <c r="E836"/>
      <c r="F836"/>
      <c r="G836"/>
      <c r="H836"/>
      <c r="I836"/>
      <c r="J836"/>
      <c r="K836"/>
      <c r="L836"/>
      <c r="M836"/>
      <c r="N836"/>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row>
    <row r="837" spans="1:78">
      <c r="A837"/>
      <c r="B837"/>
      <c r="C837"/>
      <c r="D837"/>
      <c r="E837"/>
      <c r="F837"/>
      <c r="G837"/>
      <c r="H837"/>
      <c r="I837"/>
      <c r="J837"/>
      <c r="K837"/>
      <c r="L837"/>
      <c r="M837"/>
      <c r="N837"/>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row>
    <row r="838" spans="1:78">
      <c r="A838"/>
      <c r="B838"/>
      <c r="C838"/>
      <c r="D838"/>
      <c r="E838"/>
      <c r="F838"/>
      <c r="G838"/>
      <c r="H838"/>
      <c r="I838"/>
      <c r="J838"/>
      <c r="K838"/>
      <c r="L838"/>
      <c r="M838"/>
      <c r="N838"/>
      <c r="O838"/>
      <c r="P838"/>
      <c r="Q838"/>
      <c r="R838"/>
      <c r="S838"/>
      <c r="T838"/>
      <c r="U838"/>
      <c r="V838"/>
      <c r="W838"/>
      <c r="X838"/>
      <c r="Y838"/>
      <c r="Z838"/>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row>
    <row r="839" spans="1:78">
      <c r="A839"/>
      <c r="B839"/>
      <c r="C839"/>
      <c r="D839"/>
      <c r="E839"/>
      <c r="F839"/>
      <c r="G839"/>
      <c r="H839"/>
      <c r="I839"/>
      <c r="J839"/>
      <c r="K839"/>
      <c r="L839"/>
      <c r="M839"/>
      <c r="N839"/>
      <c r="O839"/>
      <c r="P839"/>
      <c r="Q839"/>
      <c r="R839"/>
      <c r="S839"/>
      <c r="T839"/>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row>
    <row r="840" spans="1:78">
      <c r="A840"/>
      <c r="B840"/>
      <c r="C840"/>
      <c r="D840"/>
      <c r="E840"/>
      <c r="F840"/>
      <c r="G840"/>
      <c r="H840"/>
      <c r="I840"/>
      <c r="J840"/>
      <c r="K840"/>
      <c r="L840"/>
      <c r="M840"/>
      <c r="N840"/>
      <c r="O840"/>
      <c r="P840"/>
      <c r="Q840"/>
      <c r="R840"/>
      <c r="S840"/>
      <c r="T840"/>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row>
    <row r="841" spans="1:78">
      <c r="A841"/>
      <c r="B841"/>
      <c r="C841"/>
      <c r="D841"/>
      <c r="E841"/>
      <c r="F841"/>
      <c r="G841"/>
      <c r="H841"/>
      <c r="I841"/>
      <c r="J841"/>
      <c r="K841"/>
      <c r="L841"/>
      <c r="M841"/>
      <c r="N841"/>
      <c r="O841"/>
      <c r="P841"/>
      <c r="Q841"/>
      <c r="R841"/>
      <c r="S841"/>
      <c r="T841"/>
      <c r="U841"/>
      <c r="V841"/>
      <c r="W841"/>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row>
    <row r="842" spans="1:78">
      <c r="A842"/>
      <c r="B842"/>
      <c r="C842"/>
      <c r="D842"/>
      <c r="E842"/>
      <c r="F842"/>
      <c r="G842"/>
      <c r="H842"/>
      <c r="I842"/>
      <c r="J842"/>
      <c r="K842"/>
      <c r="L842"/>
      <c r="M842"/>
      <c r="N842"/>
      <c r="O842"/>
      <c r="P842"/>
      <c r="Q842"/>
      <c r="R842"/>
      <c r="S842"/>
      <c r="T842"/>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row>
    <row r="843" spans="1:78">
      <c r="A843"/>
      <c r="B843"/>
      <c r="C843"/>
      <c r="D843"/>
      <c r="E843"/>
      <c r="F843"/>
      <c r="G843"/>
      <c r="H843"/>
      <c r="I843"/>
      <c r="J843"/>
      <c r="K843"/>
      <c r="L843"/>
      <c r="M843"/>
      <c r="N843"/>
      <c r="O843"/>
      <c r="P843"/>
      <c r="Q843"/>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row>
    <row r="844" spans="1:78">
      <c r="A844"/>
      <c r="B844"/>
      <c r="C844"/>
      <c r="D844"/>
      <c r="E844"/>
      <c r="F844"/>
      <c r="G844"/>
      <c r="H844"/>
      <c r="I844"/>
      <c r="J844"/>
      <c r="K844"/>
      <c r="L844"/>
      <c r="M844"/>
      <c r="N844"/>
      <c r="O844"/>
      <c r="P844"/>
      <c r="Q844"/>
      <c r="R844"/>
      <c r="S844"/>
      <c r="T844"/>
      <c r="U844"/>
      <c r="V844"/>
      <c r="W844"/>
      <c r="X844"/>
      <c r="Y844"/>
      <c r="Z844"/>
      <c r="AA844"/>
      <c r="AB844"/>
      <c r="AC844"/>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row>
    <row r="845" spans="1:78">
      <c r="A845"/>
      <c r="B845"/>
      <c r="C845"/>
      <c r="D845"/>
      <c r="E845"/>
      <c r="F845"/>
      <c r="G845"/>
      <c r="H845"/>
      <c r="I845"/>
      <c r="J845"/>
      <c r="K845"/>
      <c r="L845"/>
      <c r="M845"/>
      <c r="N845"/>
      <c r="O845"/>
      <c r="P845"/>
      <c r="Q845"/>
      <c r="R845"/>
      <c r="S845"/>
      <c r="T845"/>
      <c r="U845"/>
      <c r="V845"/>
      <c r="W845"/>
      <c r="X845"/>
      <c r="Y845"/>
      <c r="Z845"/>
      <c r="AA845"/>
      <c r="AB845"/>
      <c r="AC845"/>
      <c r="AD845"/>
      <c r="AE845"/>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row>
    <row r="846" spans="1:78">
      <c r="A846"/>
      <c r="B846"/>
      <c r="C846"/>
      <c r="D846"/>
      <c r="E846"/>
      <c r="F846"/>
      <c r="G846"/>
      <c r="H846"/>
      <c r="I846"/>
      <c r="J846"/>
      <c r="K846"/>
      <c r="L846"/>
      <c r="M846"/>
      <c r="N846"/>
      <c r="O846"/>
      <c r="P846"/>
      <c r="Q846"/>
      <c r="R846"/>
      <c r="S846"/>
      <c r="T846"/>
      <c r="U846"/>
      <c r="V846"/>
      <c r="W846"/>
      <c r="X846"/>
      <c r="Y846"/>
      <c r="Z846"/>
      <c r="AA846"/>
      <c r="AB846"/>
      <c r="AC846"/>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row>
    <row r="847" spans="1:78">
      <c r="A847"/>
      <c r="B847"/>
      <c r="C847"/>
      <c r="D847"/>
      <c r="E847"/>
      <c r="F847"/>
      <c r="G847"/>
      <c r="H847"/>
      <c r="I847"/>
      <c r="J847"/>
      <c r="K847"/>
      <c r="L847"/>
      <c r="M847"/>
      <c r="N847"/>
      <c r="O847"/>
      <c r="P847"/>
      <c r="Q847"/>
      <c r="R847"/>
      <c r="S847"/>
      <c r="T847"/>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row>
    <row r="848" spans="1:78">
      <c r="A848"/>
      <c r="B848"/>
      <c r="C848"/>
      <c r="D848"/>
      <c r="E848"/>
      <c r="F848"/>
      <c r="G848"/>
      <c r="H848"/>
      <c r="I848"/>
      <c r="J848"/>
      <c r="K848"/>
      <c r="L848"/>
      <c r="M848"/>
      <c r="N848"/>
      <c r="O848"/>
      <c r="P848"/>
      <c r="Q848"/>
      <c r="R848"/>
      <c r="S848"/>
      <c r="T848"/>
      <c r="U848"/>
      <c r="V848"/>
      <c r="W848"/>
      <c r="X848"/>
      <c r="Y848"/>
      <c r="Z848"/>
      <c r="AA848"/>
      <c r="AB848"/>
      <c r="AC848"/>
      <c r="AD848"/>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row>
    <row r="849" spans="1:78">
      <c r="A849"/>
      <c r="B849"/>
      <c r="C849"/>
      <c r="D849"/>
      <c r="E849"/>
      <c r="F849"/>
      <c r="G849"/>
      <c r="H849"/>
      <c r="I849"/>
      <c r="J849"/>
      <c r="K849"/>
      <c r="L849"/>
      <c r="M849"/>
      <c r="N849"/>
      <c r="O849"/>
      <c r="P849"/>
      <c r="Q849"/>
      <c r="R849"/>
      <c r="S849"/>
      <c r="T849"/>
      <c r="U849"/>
      <c r="V849"/>
      <c r="W849"/>
      <c r="X849"/>
      <c r="Y849"/>
      <c r="Z849"/>
      <c r="AA849"/>
      <c r="AB849"/>
      <c r="AC849"/>
      <c r="AD849"/>
      <c r="AE849"/>
      <c r="AF849"/>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row>
    <row r="850" spans="1:78">
      <c r="A850"/>
      <c r="B850"/>
      <c r="C850"/>
      <c r="D850"/>
      <c r="E850"/>
      <c r="F850"/>
      <c r="G850"/>
      <c r="H850"/>
      <c r="I850"/>
      <c r="J850"/>
      <c r="K850"/>
      <c r="L850"/>
      <c r="M850"/>
      <c r="N850"/>
      <c r="O850"/>
      <c r="P850"/>
      <c r="Q850"/>
      <c r="R850"/>
      <c r="S850"/>
      <c r="T850"/>
      <c r="U850"/>
      <c r="V850"/>
      <c r="W850"/>
      <c r="X850"/>
      <c r="Y850"/>
      <c r="Z850"/>
      <c r="AA850"/>
      <c r="AB850"/>
      <c r="AC850"/>
      <c r="AD850"/>
      <c r="AE850"/>
      <c r="AF850"/>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row>
    <row r="851" spans="1:78">
      <c r="A851"/>
      <c r="B851"/>
      <c r="C851"/>
      <c r="D851"/>
      <c r="E851"/>
      <c r="F851"/>
      <c r="G851"/>
      <c r="H851"/>
      <c r="I851"/>
      <c r="J851"/>
      <c r="K851"/>
      <c r="L851"/>
      <c r="M851"/>
      <c r="N851"/>
      <c r="O851"/>
      <c r="P851"/>
      <c r="Q851"/>
      <c r="R851"/>
      <c r="S851"/>
      <c r="T851"/>
      <c r="U851"/>
      <c r="V851"/>
      <c r="W851"/>
      <c r="X851"/>
      <c r="Y851"/>
      <c r="Z851"/>
      <c r="AA851"/>
      <c r="AB851"/>
      <c r="AC851"/>
      <c r="AD851"/>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row>
    <row r="852" spans="1:78">
      <c r="A852"/>
      <c r="B852"/>
      <c r="C852"/>
      <c r="D852"/>
      <c r="E852"/>
      <c r="F852"/>
      <c r="G852"/>
      <c r="H852"/>
      <c r="I852"/>
      <c r="J852"/>
      <c r="K852"/>
      <c r="L852"/>
      <c r="M852"/>
      <c r="N852"/>
      <c r="O852"/>
      <c r="P852"/>
      <c r="Q852"/>
      <c r="R852"/>
      <c r="S852"/>
      <c r="T852"/>
      <c r="U852"/>
      <c r="V852"/>
      <c r="W852"/>
      <c r="X852"/>
      <c r="Y852"/>
      <c r="Z852"/>
      <c r="AA852"/>
      <c r="AB852"/>
      <c r="AC852"/>
      <c r="AD852"/>
      <c r="AE852"/>
      <c r="AF852"/>
      <c r="AG852"/>
      <c r="AH852"/>
      <c r="AI852"/>
      <c r="AJ852"/>
      <c r="AK852"/>
      <c r="AL852"/>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row>
    <row r="853" spans="1:78">
      <c r="A853"/>
      <c r="B853"/>
      <c r="C853"/>
      <c r="D853"/>
      <c r="E853"/>
      <c r="F853"/>
      <c r="G853"/>
      <c r="H853"/>
      <c r="I853"/>
      <c r="J853"/>
      <c r="K853"/>
      <c r="L853"/>
      <c r="M853"/>
      <c r="N853"/>
      <c r="O853"/>
      <c r="P853"/>
      <c r="Q853"/>
      <c r="R853"/>
      <c r="S853"/>
      <c r="T853"/>
      <c r="U853"/>
      <c r="V853"/>
      <c r="W853"/>
      <c r="X853"/>
      <c r="Y853"/>
      <c r="Z853"/>
      <c r="AA853"/>
      <c r="AB853"/>
      <c r="AC853"/>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row>
    <row r="854" spans="1:78">
      <c r="A854"/>
      <c r="B854"/>
      <c r="C854"/>
      <c r="D854"/>
      <c r="E854"/>
      <c r="F854"/>
      <c r="G854"/>
      <c r="H854"/>
      <c r="I854"/>
      <c r="J854"/>
      <c r="K854"/>
      <c r="L854"/>
      <c r="M854"/>
      <c r="N854"/>
      <c r="O854"/>
      <c r="P854"/>
      <c r="Q854"/>
      <c r="R854"/>
      <c r="S854"/>
      <c r="T854"/>
      <c r="U854"/>
      <c r="V854"/>
      <c r="W854"/>
      <c r="X854"/>
      <c r="Y854"/>
      <c r="Z854"/>
      <c r="AA854"/>
      <c r="AB854"/>
      <c r="AC854"/>
      <c r="AD854"/>
      <c r="AE854"/>
      <c r="AF854"/>
      <c r="AG854"/>
      <c r="AH854"/>
      <c r="AI854"/>
      <c r="AJ854"/>
      <c r="AK854"/>
      <c r="AL854"/>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row>
    <row r="855" spans="1:78">
      <c r="A855"/>
      <c r="B855"/>
      <c r="C855"/>
      <c r="D855"/>
      <c r="E855"/>
      <c r="F855"/>
      <c r="G855"/>
      <c r="H855"/>
      <c r="I855"/>
      <c r="J855"/>
      <c r="K855"/>
      <c r="L855"/>
      <c r="M855"/>
      <c r="N855"/>
      <c r="O855"/>
      <c r="P855"/>
      <c r="Q855"/>
      <c r="R855"/>
      <c r="S855"/>
      <c r="T855"/>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row>
    <row r="856" spans="1:78">
      <c r="A856"/>
      <c r="B856"/>
      <c r="C856"/>
      <c r="D856"/>
      <c r="E856"/>
      <c r="F856"/>
      <c r="G856"/>
      <c r="H856"/>
      <c r="I856"/>
      <c r="J856"/>
      <c r="K856"/>
      <c r="L856"/>
      <c r="M856"/>
      <c r="N856"/>
      <c r="O856"/>
      <c r="P856"/>
      <c r="Q856"/>
      <c r="R856"/>
      <c r="S856"/>
      <c r="T856"/>
      <c r="U856"/>
      <c r="V856"/>
      <c r="W856"/>
      <c r="X856"/>
      <c r="Y856"/>
      <c r="Z856"/>
      <c r="AA856"/>
      <c r="AB856"/>
      <c r="AC856"/>
      <c r="AD856"/>
      <c r="AE856"/>
      <c r="AF856"/>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row>
    <row r="857" spans="1:78">
      <c r="A857"/>
      <c r="B857"/>
      <c r="C857"/>
      <c r="D857"/>
      <c r="E857"/>
      <c r="F857"/>
      <c r="G857"/>
      <c r="H857"/>
      <c r="I857"/>
      <c r="J857"/>
      <c r="K857"/>
      <c r="L857"/>
      <c r="M857"/>
      <c r="N857"/>
      <c r="O857"/>
      <c r="P857"/>
      <c r="Q857"/>
      <c r="R857"/>
      <c r="S857"/>
      <c r="T857"/>
      <c r="U857"/>
      <c r="V857"/>
      <c r="W857"/>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row>
    <row r="858" spans="1:78">
      <c r="A858"/>
      <c r="B858"/>
      <c r="C858"/>
      <c r="D858"/>
      <c r="E858"/>
      <c r="F858"/>
      <c r="G858"/>
      <c r="H858"/>
      <c r="I858"/>
      <c r="J858"/>
      <c r="K858"/>
      <c r="L858"/>
      <c r="M858"/>
      <c r="N858"/>
      <c r="O858"/>
      <c r="P858"/>
      <c r="Q858"/>
      <c r="R858"/>
      <c r="S858"/>
      <c r="T858"/>
      <c r="U858"/>
      <c r="V858"/>
      <c r="W858"/>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row>
    <row r="859" spans="1:78">
      <c r="A859"/>
      <c r="B859"/>
      <c r="C859"/>
      <c r="D859"/>
      <c r="E859"/>
      <c r="F859"/>
      <c r="G859"/>
      <c r="H859"/>
      <c r="I859"/>
      <c r="J859"/>
      <c r="K859"/>
      <c r="L859"/>
      <c r="M859"/>
      <c r="N859"/>
      <c r="O859"/>
      <c r="P859"/>
      <c r="Q859"/>
      <c r="R859"/>
      <c r="S859"/>
      <c r="T859"/>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row>
    <row r="860" spans="1:78">
      <c r="A860"/>
      <c r="B860"/>
      <c r="C860"/>
      <c r="D860"/>
      <c r="E860"/>
      <c r="F860"/>
      <c r="G860"/>
      <c r="H860"/>
      <c r="I860"/>
      <c r="J860"/>
      <c r="K860"/>
      <c r="L860"/>
      <c r="M860"/>
      <c r="N860"/>
      <c r="O860"/>
      <c r="P860"/>
      <c r="Q860"/>
      <c r="R860"/>
      <c r="S860"/>
      <c r="T860"/>
      <c r="U860"/>
      <c r="V860"/>
      <c r="W860"/>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row>
    <row r="861" spans="1:78">
      <c r="A861"/>
      <c r="B861"/>
      <c r="C861"/>
      <c r="D861"/>
      <c r="E861"/>
      <c r="F861"/>
      <c r="G861"/>
      <c r="H861"/>
      <c r="I861"/>
      <c r="J861"/>
      <c r="K861"/>
      <c r="L861"/>
      <c r="M861"/>
      <c r="N861"/>
      <c r="O861"/>
      <c r="P861"/>
      <c r="Q861"/>
      <c r="R861"/>
      <c r="S861"/>
      <c r="T861"/>
      <c r="U861"/>
      <c r="V861"/>
      <c r="W861"/>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row>
    <row r="862" spans="1:78">
      <c r="A862"/>
      <c r="B862"/>
      <c r="C862"/>
      <c r="D862"/>
      <c r="E862"/>
      <c r="F862"/>
      <c r="G862"/>
      <c r="H862"/>
      <c r="I862"/>
      <c r="J862"/>
      <c r="K862"/>
      <c r="L862"/>
      <c r="M862"/>
      <c r="N862"/>
      <c r="O862"/>
      <c r="P862"/>
      <c r="Q862"/>
      <c r="R862"/>
      <c r="S862"/>
      <c r="T862"/>
      <c r="U862"/>
      <c r="V862"/>
      <c r="W862"/>
      <c r="X862"/>
      <c r="Y862"/>
      <c r="Z862"/>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row>
    <row r="863" spans="1:78">
      <c r="A863"/>
      <c r="B863"/>
      <c r="C863"/>
      <c r="D863"/>
      <c r="E863"/>
      <c r="F863"/>
      <c r="G863"/>
      <c r="H863"/>
      <c r="I863"/>
      <c r="J863"/>
      <c r="K863"/>
      <c r="L863"/>
      <c r="M863"/>
      <c r="N863"/>
      <c r="O863"/>
      <c r="P863"/>
      <c r="Q863"/>
      <c r="R863"/>
      <c r="S863"/>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row>
    <row r="864" spans="1:78">
      <c r="A864"/>
      <c r="B864"/>
      <c r="C864"/>
      <c r="D864"/>
      <c r="E864"/>
      <c r="F864"/>
      <c r="G864"/>
      <c r="H864"/>
      <c r="I864"/>
      <c r="J864"/>
      <c r="K864"/>
      <c r="L864"/>
      <c r="M864"/>
      <c r="N864"/>
      <c r="O864"/>
      <c r="P864"/>
      <c r="Q864"/>
      <c r="R864"/>
      <c r="S864"/>
      <c r="T864"/>
      <c r="U864"/>
      <c r="V864"/>
      <c r="W864"/>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row>
    <row r="865" spans="1:78">
      <c r="A865"/>
      <c r="B865"/>
      <c r="C865"/>
      <c r="D865"/>
      <c r="E865"/>
      <c r="F865"/>
      <c r="G865"/>
      <c r="H865"/>
      <c r="I865"/>
      <c r="J865"/>
      <c r="K865"/>
      <c r="L865"/>
      <c r="M865"/>
      <c r="N865"/>
      <c r="O865"/>
      <c r="P865"/>
      <c r="Q865"/>
      <c r="R865"/>
      <c r="S865"/>
      <c r="T865"/>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row>
    <row r="866" spans="1:78">
      <c r="A866"/>
      <c r="B866"/>
      <c r="C866"/>
      <c r="D866"/>
      <c r="E866"/>
      <c r="F866"/>
      <c r="G866"/>
      <c r="H866"/>
      <c r="I866"/>
      <c r="J866"/>
      <c r="K866"/>
      <c r="L866"/>
      <c r="M866"/>
      <c r="N866"/>
      <c r="O866"/>
      <c r="P866"/>
      <c r="Q866"/>
      <c r="R866"/>
      <c r="S866"/>
      <c r="T866"/>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row>
    <row r="867" spans="1:78">
      <c r="A867"/>
      <c r="B867"/>
      <c r="C867"/>
      <c r="D867"/>
      <c r="E867"/>
      <c r="F867"/>
      <c r="G867"/>
      <c r="H867"/>
      <c r="I867"/>
      <c r="J867"/>
      <c r="K867"/>
      <c r="L867"/>
      <c r="M867"/>
      <c r="N867"/>
      <c r="O867"/>
      <c r="P867"/>
      <c r="Q867"/>
      <c r="R867"/>
      <c r="S867"/>
      <c r="T867"/>
      <c r="U867"/>
      <c r="V867"/>
      <c r="W867"/>
      <c r="X867"/>
      <c r="Y867"/>
      <c r="Z867"/>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row>
    <row r="868" spans="1:78">
      <c r="A868"/>
      <c r="B868"/>
      <c r="C868"/>
      <c r="D868"/>
      <c r="E868"/>
      <c r="F868"/>
      <c r="G868"/>
      <c r="H868"/>
      <c r="I868"/>
      <c r="J868"/>
      <c r="K868"/>
      <c r="L868"/>
      <c r="M868"/>
      <c r="N868"/>
      <c r="O868"/>
      <c r="P868"/>
      <c r="Q868"/>
      <c r="R868"/>
      <c r="S868"/>
      <c r="T868"/>
      <c r="U868"/>
      <c r="V868"/>
      <c r="W868"/>
      <c r="X868"/>
      <c r="Y868"/>
      <c r="Z868"/>
      <c r="AA868"/>
      <c r="AB868"/>
      <c r="AC868"/>
      <c r="AD868"/>
      <c r="AE868"/>
      <c r="AF868"/>
      <c r="AG868"/>
      <c r="AH868"/>
      <c r="AI868"/>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row>
    <row r="869" spans="1:78">
      <c r="A869"/>
      <c r="B869"/>
      <c r="C869"/>
      <c r="D869"/>
      <c r="E869"/>
      <c r="F869"/>
      <c r="G869"/>
      <c r="H869"/>
      <c r="I869"/>
      <c r="J869"/>
      <c r="K869"/>
      <c r="L869"/>
      <c r="M869"/>
      <c r="N869"/>
      <c r="O869"/>
      <c r="P869"/>
      <c r="Q869"/>
      <c r="R869"/>
      <c r="S869"/>
      <c r="T869"/>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row>
    <row r="870" spans="1:78">
      <c r="A870"/>
      <c r="B870"/>
      <c r="C870"/>
      <c r="D870"/>
      <c r="E870"/>
      <c r="F870"/>
      <c r="G870"/>
      <c r="H870"/>
      <c r="I870"/>
      <c r="J870"/>
      <c r="K870"/>
      <c r="L870"/>
      <c r="M870"/>
      <c r="N870"/>
      <c r="O870"/>
      <c r="P870"/>
      <c r="Q870"/>
      <c r="R870"/>
      <c r="S870"/>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row>
    <row r="871" spans="1:78">
      <c r="A871"/>
      <c r="B871"/>
      <c r="C871"/>
      <c r="D871"/>
      <c r="E871"/>
      <c r="F871"/>
      <c r="G871"/>
      <c r="H871"/>
      <c r="I871"/>
      <c r="J871"/>
      <c r="K871"/>
      <c r="L871"/>
      <c r="M871"/>
      <c r="N871"/>
      <c r="O871"/>
      <c r="P871"/>
      <c r="Q871"/>
      <c r="R871"/>
      <c r="S871"/>
      <c r="T871"/>
      <c r="U871"/>
      <c r="V871"/>
      <c r="W871"/>
      <c r="X871"/>
      <c r="Y871"/>
      <c r="Z871"/>
      <c r="AA871"/>
      <c r="AB871"/>
      <c r="AC871"/>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row>
    <row r="872" spans="1:78">
      <c r="A872"/>
      <c r="B872"/>
      <c r="C872"/>
      <c r="D872"/>
      <c r="E872"/>
      <c r="F872"/>
      <c r="G872"/>
      <c r="H872"/>
      <c r="I872"/>
      <c r="J872"/>
      <c r="K872"/>
      <c r="L872"/>
      <c r="M872"/>
      <c r="N872"/>
      <c r="O872"/>
      <c r="P872"/>
      <c r="Q872"/>
      <c r="R872"/>
      <c r="S872"/>
      <c r="T872"/>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row>
    <row r="873" spans="1:78">
      <c r="A873"/>
      <c r="B873"/>
      <c r="C873"/>
      <c r="D873"/>
      <c r="E873"/>
      <c r="F873"/>
      <c r="G873"/>
      <c r="H873"/>
      <c r="I873"/>
      <c r="J873"/>
      <c r="K873"/>
      <c r="L873"/>
      <c r="M873"/>
      <c r="N873"/>
      <c r="O873"/>
      <c r="P873"/>
      <c r="Q873"/>
      <c r="R873"/>
      <c r="S873"/>
      <c r="T873"/>
      <c r="U873"/>
      <c r="V873"/>
      <c r="W873"/>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row>
    <row r="874" spans="1:78">
      <c r="A874"/>
      <c r="B874"/>
      <c r="C874"/>
      <c r="D874"/>
      <c r="E874"/>
      <c r="F874"/>
      <c r="G874"/>
      <c r="H874"/>
      <c r="I874"/>
      <c r="J874"/>
      <c r="K874"/>
      <c r="L874"/>
      <c r="M874"/>
      <c r="N874"/>
      <c r="O874"/>
      <c r="P874"/>
      <c r="Q874"/>
      <c r="R874"/>
      <c r="S874"/>
      <c r="T874"/>
      <c r="U874"/>
      <c r="V874"/>
      <c r="W874"/>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row>
    <row r="875" spans="1:78">
      <c r="A875"/>
      <c r="B875"/>
      <c r="C875"/>
      <c r="D875"/>
      <c r="E875"/>
      <c r="F875"/>
      <c r="G875"/>
      <c r="H875"/>
      <c r="I875"/>
      <c r="J875"/>
      <c r="K875"/>
      <c r="L875"/>
      <c r="M875"/>
      <c r="N875"/>
      <c r="O875"/>
      <c r="P875"/>
      <c r="Q875"/>
      <c r="R875"/>
      <c r="S875"/>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row>
    <row r="876" spans="1:78">
      <c r="A876"/>
      <c r="B876"/>
      <c r="C876"/>
      <c r="D876"/>
      <c r="E876"/>
      <c r="F876"/>
      <c r="G876"/>
      <c r="H876"/>
      <c r="I876"/>
      <c r="J876"/>
      <c r="K876"/>
      <c r="L876"/>
      <c r="M876"/>
      <c r="N876"/>
      <c r="O876"/>
      <c r="P876"/>
      <c r="Q876"/>
      <c r="R876"/>
      <c r="S876"/>
      <c r="T876"/>
      <c r="U876"/>
      <c r="V876"/>
      <c r="W876"/>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row>
    <row r="877" spans="1:78">
      <c r="A877"/>
      <c r="B877"/>
      <c r="C877"/>
      <c r="D877"/>
      <c r="E877"/>
      <c r="F877"/>
      <c r="G877"/>
      <c r="H877"/>
      <c r="I877"/>
      <c r="J877"/>
      <c r="K877"/>
      <c r="L877"/>
      <c r="M877"/>
      <c r="N877"/>
      <c r="O877"/>
      <c r="P877"/>
      <c r="Q877"/>
      <c r="R877"/>
      <c r="S877"/>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row>
    <row r="878" spans="1:78">
      <c r="A878"/>
      <c r="B878"/>
      <c r="C878"/>
      <c r="D878"/>
      <c r="E878"/>
      <c r="F878"/>
      <c r="G878"/>
      <c r="H878"/>
      <c r="I878"/>
      <c r="J878"/>
      <c r="K878"/>
      <c r="L878"/>
      <c r="M878"/>
      <c r="N878"/>
      <c r="O878"/>
      <c r="P878"/>
      <c r="Q878"/>
      <c r="R878"/>
      <c r="S878"/>
      <c r="T878"/>
      <c r="U878"/>
      <c r="V878"/>
      <c r="W878"/>
      <c r="X878"/>
      <c r="Y878"/>
      <c r="Z878"/>
      <c r="AA878"/>
      <c r="AB878"/>
      <c r="AC878"/>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row>
    <row r="879" spans="1:78">
      <c r="A879"/>
      <c r="B879"/>
      <c r="C879"/>
      <c r="D879"/>
      <c r="E879"/>
      <c r="F879"/>
      <c r="G879"/>
      <c r="H879"/>
      <c r="I879"/>
      <c r="J879"/>
      <c r="K879"/>
      <c r="L879"/>
      <c r="M879"/>
      <c r="N879"/>
      <c r="O879"/>
      <c r="P879"/>
      <c r="Q879"/>
      <c r="R879"/>
      <c r="S879"/>
      <c r="T879"/>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row>
    <row r="880" spans="1:78">
      <c r="A880"/>
      <c r="B880"/>
      <c r="C880"/>
      <c r="D880"/>
      <c r="E880"/>
      <c r="F880"/>
      <c r="G880"/>
      <c r="H880"/>
      <c r="I880"/>
      <c r="J880"/>
      <c r="K880"/>
      <c r="L880"/>
      <c r="M880"/>
      <c r="N880"/>
      <c r="O880"/>
      <c r="P880"/>
      <c r="Q880"/>
      <c r="R880"/>
      <c r="S880"/>
      <c r="T880"/>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row>
    <row r="881" spans="1:78">
      <c r="A881"/>
      <c r="B881"/>
      <c r="C881"/>
      <c r="D881"/>
      <c r="E881"/>
      <c r="F881"/>
      <c r="G881"/>
      <c r="H881"/>
      <c r="I881"/>
      <c r="J881"/>
      <c r="K881"/>
      <c r="L881"/>
      <c r="M881"/>
      <c r="N881"/>
      <c r="O881"/>
      <c r="P881"/>
      <c r="Q881"/>
      <c r="R881"/>
      <c r="S881"/>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row>
    <row r="882" spans="1:78">
      <c r="A882"/>
      <c r="B882"/>
      <c r="C882"/>
      <c r="D882"/>
      <c r="E882"/>
      <c r="F882"/>
      <c r="G882"/>
      <c r="H882"/>
      <c r="I882"/>
      <c r="J882"/>
      <c r="K882"/>
      <c r="L882"/>
      <c r="M882"/>
      <c r="N882"/>
      <c r="O882"/>
      <c r="P882"/>
      <c r="Q882"/>
      <c r="R882"/>
      <c r="S882"/>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row>
    <row r="883" spans="1:78">
      <c r="A883"/>
      <c r="B883"/>
      <c r="C883"/>
      <c r="D883"/>
      <c r="E883"/>
      <c r="F883"/>
      <c r="G883"/>
      <c r="H883"/>
      <c r="I883"/>
      <c r="J883"/>
      <c r="K883"/>
      <c r="L883"/>
      <c r="M883"/>
      <c r="N883"/>
      <c r="O883"/>
      <c r="P883"/>
      <c r="Q883"/>
      <c r="R883"/>
      <c r="S883"/>
      <c r="T883"/>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row>
    <row r="884" spans="1:78">
      <c r="A884"/>
      <c r="B884"/>
      <c r="C884"/>
      <c r="D884"/>
      <c r="E884"/>
      <c r="F884"/>
      <c r="G884"/>
      <c r="H884"/>
      <c r="I884"/>
      <c r="J884"/>
      <c r="K884"/>
      <c r="L884"/>
      <c r="M884"/>
      <c r="N884"/>
      <c r="O884"/>
      <c r="P884"/>
      <c r="Q884"/>
      <c r="R884"/>
      <c r="S884"/>
      <c r="T884"/>
      <c r="U884"/>
      <c r="V884"/>
      <c r="W884"/>
      <c r="X884"/>
      <c r="Y884"/>
      <c r="Z884"/>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row>
    <row r="885" spans="1:78">
      <c r="A885"/>
      <c r="B885"/>
      <c r="C885"/>
      <c r="D885"/>
      <c r="E885"/>
      <c r="F885"/>
      <c r="G885"/>
      <c r="H885"/>
      <c r="I885"/>
      <c r="J885"/>
      <c r="K885"/>
      <c r="L885"/>
      <c r="M885"/>
      <c r="N885"/>
      <c r="O885"/>
      <c r="P885"/>
      <c r="Q885"/>
      <c r="R885"/>
      <c r="S885"/>
      <c r="T885"/>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row>
    <row r="886" spans="1:78">
      <c r="A886"/>
      <c r="B886"/>
      <c r="C886"/>
      <c r="D886"/>
      <c r="E886"/>
      <c r="F886"/>
      <c r="G886"/>
      <c r="H886"/>
      <c r="I886"/>
      <c r="J886"/>
      <c r="K886"/>
      <c r="L886"/>
      <c r="M886"/>
      <c r="N886"/>
      <c r="O886"/>
      <c r="P886"/>
      <c r="Q886"/>
      <c r="R886"/>
      <c r="S886"/>
      <c r="T886"/>
      <c r="U886"/>
      <c r="V886"/>
      <c r="W886"/>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row>
    <row r="887" spans="1:78">
      <c r="A887"/>
      <c r="B887"/>
      <c r="C887"/>
      <c r="D887"/>
      <c r="E887"/>
      <c r="F887"/>
      <c r="G887"/>
      <c r="H887"/>
      <c r="I887"/>
      <c r="J887"/>
      <c r="K887"/>
      <c r="L887"/>
      <c r="M887"/>
      <c r="N887"/>
      <c r="O887"/>
      <c r="P887"/>
      <c r="Q887"/>
      <c r="R887"/>
      <c r="S887"/>
      <c r="T887"/>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row>
    <row r="888" spans="1:78">
      <c r="A888"/>
      <c r="B888"/>
      <c r="C888"/>
      <c r="D888"/>
      <c r="E888"/>
      <c r="F888"/>
      <c r="G888"/>
      <c r="H888"/>
      <c r="I888"/>
      <c r="J888"/>
      <c r="K888"/>
      <c r="L888"/>
      <c r="M888"/>
      <c r="N888"/>
      <c r="O888"/>
      <c r="P888"/>
      <c r="Q888"/>
      <c r="R888"/>
      <c r="S888"/>
      <c r="T888"/>
      <c r="U888"/>
      <c r="V888"/>
      <c r="W888"/>
      <c r="X888"/>
      <c r="Y888"/>
      <c r="Z888"/>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row>
    <row r="889" spans="1:78">
      <c r="A889"/>
      <c r="B889"/>
      <c r="C889"/>
      <c r="D889"/>
      <c r="E889"/>
      <c r="F889"/>
      <c r="G889"/>
      <c r="H889"/>
      <c r="I889"/>
      <c r="J889"/>
      <c r="K889"/>
      <c r="L889"/>
      <c r="M889"/>
      <c r="N889"/>
      <c r="O889"/>
      <c r="P889"/>
      <c r="Q889"/>
      <c r="R889"/>
      <c r="S889"/>
      <c r="T889"/>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row>
    <row r="890" spans="1:78">
      <c r="A890"/>
      <c r="B890"/>
      <c r="C890"/>
      <c r="D890"/>
      <c r="E890"/>
      <c r="F890"/>
      <c r="G890"/>
      <c r="H890"/>
      <c r="I890"/>
      <c r="J890"/>
      <c r="K890"/>
      <c r="L890"/>
      <c r="M890"/>
      <c r="N890"/>
      <c r="O890"/>
      <c r="P890"/>
      <c r="Q890"/>
      <c r="R890"/>
      <c r="S890"/>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row>
    <row r="891" spans="1:78">
      <c r="A891"/>
      <c r="B891"/>
      <c r="C891"/>
      <c r="D891"/>
      <c r="E891"/>
      <c r="F891"/>
      <c r="G891"/>
      <c r="H891"/>
      <c r="I891"/>
      <c r="J891"/>
      <c r="K891"/>
      <c r="L891"/>
      <c r="M891"/>
      <c r="N891"/>
      <c r="O891"/>
      <c r="P891"/>
      <c r="Q891"/>
      <c r="R891"/>
      <c r="S891"/>
      <c r="T891"/>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row>
    <row r="892" spans="1:78">
      <c r="A892"/>
      <c r="B892"/>
      <c r="C892"/>
      <c r="D892"/>
      <c r="E892"/>
      <c r="F892"/>
      <c r="G892"/>
      <c r="H892"/>
      <c r="I892"/>
      <c r="J892"/>
      <c r="K892"/>
      <c r="L892"/>
      <c r="M892"/>
      <c r="N892"/>
      <c r="O892"/>
      <c r="P892"/>
      <c r="Q892"/>
      <c r="R892"/>
      <c r="S892"/>
      <c r="T892"/>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row>
    <row r="893" spans="1:78">
      <c r="A893"/>
      <c r="B893"/>
      <c r="C893"/>
      <c r="D893"/>
      <c r="E893"/>
      <c r="F893"/>
      <c r="G893"/>
      <c r="H893"/>
      <c r="I893"/>
      <c r="J893"/>
      <c r="K893"/>
      <c r="L893"/>
      <c r="M893"/>
      <c r="N893"/>
      <c r="O893"/>
      <c r="P893"/>
      <c r="Q893"/>
      <c r="R893"/>
      <c r="S893"/>
      <c r="T893"/>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row>
    <row r="894" spans="1:78">
      <c r="A894"/>
      <c r="B894"/>
      <c r="C894"/>
      <c r="D894"/>
      <c r="E894"/>
      <c r="F894"/>
      <c r="G894"/>
      <c r="H894"/>
      <c r="I894"/>
      <c r="J894"/>
      <c r="K894"/>
      <c r="L894"/>
      <c r="M894"/>
      <c r="N894"/>
      <c r="O894"/>
      <c r="P894"/>
      <c r="Q894"/>
      <c r="R894"/>
      <c r="S894"/>
      <c r="T894"/>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c r="BR894"/>
      <c r="BS894"/>
      <c r="BT894"/>
      <c r="BU894"/>
      <c r="BV894"/>
      <c r="BW894"/>
      <c r="BX894"/>
      <c r="BY894"/>
      <c r="BZ894"/>
    </row>
    <row r="895" spans="1:78">
      <c r="A895"/>
      <c r="B895"/>
      <c r="C895"/>
      <c r="D895"/>
      <c r="E895"/>
      <c r="F895"/>
      <c r="G895"/>
      <c r="H895"/>
      <c r="I895"/>
      <c r="J895"/>
      <c r="K895"/>
      <c r="L895"/>
      <c r="M895"/>
      <c r="N895"/>
      <c r="O895"/>
      <c r="P895"/>
      <c r="Q895"/>
      <c r="R895"/>
      <c r="S895"/>
      <c r="T895"/>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row>
    <row r="896" spans="1:78">
      <c r="A896"/>
      <c r="B896"/>
      <c r="C896"/>
      <c r="D896"/>
      <c r="E896"/>
      <c r="F896"/>
      <c r="G896"/>
      <c r="H896"/>
      <c r="I896"/>
      <c r="J896"/>
      <c r="K896"/>
      <c r="L896"/>
      <c r="M896"/>
      <c r="N896"/>
      <c r="O896"/>
      <c r="P896"/>
      <c r="Q896"/>
      <c r="R896"/>
      <c r="S896"/>
      <c r="T896"/>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row>
    <row r="897" spans="1:78">
      <c r="A897"/>
      <c r="B897"/>
      <c r="C897"/>
      <c r="D897"/>
      <c r="E897"/>
      <c r="F897"/>
      <c r="G897"/>
      <c r="H897"/>
      <c r="I897"/>
      <c r="J897"/>
      <c r="K897"/>
      <c r="L897"/>
      <c r="M897"/>
      <c r="N897"/>
      <c r="O897"/>
      <c r="P897"/>
      <c r="Q897"/>
      <c r="R897"/>
      <c r="S897"/>
      <c r="T897"/>
      <c r="U897"/>
      <c r="V897"/>
      <c r="W897"/>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row>
    <row r="898" spans="1:78">
      <c r="A898"/>
      <c r="B898"/>
      <c r="C898"/>
      <c r="D898"/>
      <c r="E898"/>
      <c r="F898"/>
      <c r="G898"/>
      <c r="H898"/>
      <c r="I898"/>
      <c r="J898"/>
      <c r="K898"/>
      <c r="L898"/>
      <c r="M898"/>
      <c r="N898"/>
      <c r="O898"/>
      <c r="P898"/>
      <c r="Q898"/>
      <c r="R898"/>
      <c r="S898"/>
      <c r="T898"/>
      <c r="U898"/>
      <c r="V898"/>
      <c r="W898"/>
      <c r="X898"/>
      <c r="Y898"/>
      <c r="Z898"/>
      <c r="AA898"/>
      <c r="AB898"/>
      <c r="AC898"/>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c r="BS898"/>
      <c r="BT898"/>
      <c r="BU898"/>
      <c r="BV898"/>
      <c r="BW898"/>
      <c r="BX898"/>
      <c r="BY898"/>
      <c r="BZ898"/>
    </row>
    <row r="899" spans="1:78">
      <c r="A899"/>
      <c r="B899"/>
      <c r="C899"/>
      <c r="D899"/>
      <c r="E899"/>
      <c r="F899"/>
      <c r="G899"/>
      <c r="H899"/>
      <c r="I899"/>
      <c r="J899"/>
      <c r="K899"/>
      <c r="L899"/>
      <c r="M899"/>
      <c r="N899"/>
      <c r="O899"/>
      <c r="P899"/>
      <c r="Q899"/>
      <c r="R899"/>
      <c r="S899"/>
      <c r="T899"/>
      <c r="U899"/>
      <c r="V899"/>
      <c r="W899"/>
      <c r="X899"/>
      <c r="Y899"/>
      <c r="Z899"/>
      <c r="AA899"/>
      <c r="AB899"/>
      <c r="AC899"/>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row>
    <row r="900" spans="1:78">
      <c r="A900"/>
      <c r="B900"/>
      <c r="C900"/>
      <c r="D900"/>
      <c r="E900"/>
      <c r="F900"/>
      <c r="G900"/>
      <c r="H900"/>
      <c r="I900"/>
      <c r="J900"/>
      <c r="K900"/>
      <c r="L900"/>
      <c r="M900"/>
      <c r="N900"/>
      <c r="O900"/>
      <c r="P900"/>
      <c r="Q900"/>
      <c r="R900"/>
      <c r="S900"/>
      <c r="T900"/>
      <c r="U900"/>
      <c r="V900"/>
      <c r="W900"/>
      <c r="X900"/>
      <c r="Y900"/>
      <c r="Z900"/>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row>
    <row r="901" spans="1:78">
      <c r="A901"/>
      <c r="B901"/>
      <c r="C901"/>
      <c r="D901"/>
      <c r="E901"/>
      <c r="F901"/>
      <c r="G901"/>
      <c r="H901"/>
      <c r="I901"/>
      <c r="J901"/>
      <c r="K901"/>
      <c r="L901"/>
      <c r="M901"/>
      <c r="N901"/>
      <c r="O901"/>
      <c r="P901"/>
      <c r="Q901"/>
      <c r="R901"/>
      <c r="S901"/>
      <c r="T901"/>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row>
    <row r="902" spans="1:78">
      <c r="A902"/>
      <c r="B902"/>
      <c r="C902"/>
      <c r="D902"/>
      <c r="E902"/>
      <c r="F902"/>
      <c r="G902"/>
      <c r="H902"/>
      <c r="I902"/>
      <c r="J902"/>
      <c r="K902"/>
      <c r="L902"/>
      <c r="M902"/>
      <c r="N902"/>
      <c r="O902"/>
      <c r="P902"/>
      <c r="Q902"/>
      <c r="R902"/>
      <c r="S902"/>
      <c r="T902"/>
      <c r="U902"/>
      <c r="V902"/>
      <c r="W902"/>
      <c r="X902"/>
      <c r="Y902"/>
      <c r="Z902"/>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row>
    <row r="903" spans="1:78">
      <c r="A903"/>
      <c r="B903"/>
      <c r="C903"/>
      <c r="D903"/>
      <c r="E903"/>
      <c r="F903"/>
      <c r="G903"/>
      <c r="H903"/>
      <c r="I903"/>
      <c r="J903"/>
      <c r="K903"/>
      <c r="L903"/>
      <c r="M903"/>
      <c r="N903"/>
      <c r="O903"/>
      <c r="P903"/>
      <c r="Q903"/>
      <c r="R903"/>
      <c r="S903"/>
      <c r="T903"/>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row>
    <row r="904" spans="1:78">
      <c r="A904"/>
      <c r="B904"/>
      <c r="C904"/>
      <c r="D904"/>
      <c r="E904"/>
      <c r="F904"/>
      <c r="G904"/>
      <c r="H904"/>
      <c r="I904"/>
      <c r="J904"/>
      <c r="K904"/>
      <c r="L904"/>
      <c r="M904"/>
      <c r="N904"/>
      <c r="O904"/>
      <c r="P904"/>
      <c r="Q904"/>
      <c r="R904"/>
      <c r="S904"/>
      <c r="T904"/>
      <c r="U904"/>
      <c r="V904"/>
      <c r="W904"/>
      <c r="X904"/>
      <c r="Y904"/>
      <c r="Z904"/>
      <c r="AA904"/>
      <c r="AB904"/>
      <c r="AC904"/>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row>
    <row r="905" spans="1:78">
      <c r="A905"/>
      <c r="B905"/>
      <c r="C905"/>
      <c r="D905"/>
      <c r="E905"/>
      <c r="F905"/>
      <c r="G905"/>
      <c r="H905"/>
      <c r="I905"/>
      <c r="J905"/>
      <c r="K905"/>
      <c r="L905"/>
      <c r="M905"/>
      <c r="N905"/>
      <c r="O905"/>
      <c r="P905"/>
      <c r="Q905"/>
      <c r="R905"/>
      <c r="S905"/>
      <c r="T905"/>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row>
    <row r="906" spans="1:78">
      <c r="A906"/>
      <c r="B906"/>
      <c r="C906"/>
      <c r="D906"/>
      <c r="E906"/>
      <c r="F906"/>
      <c r="G906"/>
      <c r="H906"/>
      <c r="I906"/>
      <c r="J906"/>
      <c r="K906"/>
      <c r="L906"/>
      <c r="M906"/>
      <c r="N906"/>
      <c r="O906"/>
      <c r="P906"/>
      <c r="Q906"/>
      <c r="R906"/>
      <c r="S906"/>
      <c r="T906"/>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c r="BX906"/>
      <c r="BY906"/>
      <c r="BZ906"/>
    </row>
    <row r="907" spans="1:78">
      <c r="A907"/>
      <c r="B907"/>
      <c r="C907"/>
      <c r="D907"/>
      <c r="E907"/>
      <c r="F907"/>
      <c r="G907"/>
      <c r="H907"/>
      <c r="I907"/>
      <c r="J907"/>
      <c r="K907"/>
      <c r="L907"/>
      <c r="M907"/>
      <c r="N907"/>
      <c r="O907"/>
      <c r="P907"/>
      <c r="Q907"/>
      <c r="R907"/>
      <c r="S907"/>
      <c r="T907"/>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c r="BX907"/>
      <c r="BY907"/>
      <c r="BZ907"/>
    </row>
    <row r="908" spans="1:78">
      <c r="A908"/>
      <c r="B908"/>
      <c r="C908"/>
      <c r="D908"/>
      <c r="E908"/>
      <c r="F908"/>
      <c r="G908"/>
      <c r="H908"/>
      <c r="I908"/>
      <c r="J908"/>
      <c r="K908"/>
      <c r="L908"/>
      <c r="M908"/>
      <c r="N908"/>
      <c r="O908"/>
      <c r="P908"/>
      <c r="Q908"/>
      <c r="R908"/>
      <c r="S908"/>
      <c r="T908"/>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row>
    <row r="909" spans="1:78">
      <c r="A909"/>
      <c r="B909"/>
      <c r="C909"/>
      <c r="D909"/>
      <c r="E909"/>
      <c r="F909"/>
      <c r="G909"/>
      <c r="H909"/>
      <c r="I909"/>
      <c r="J909"/>
      <c r="K909"/>
      <c r="L909"/>
      <c r="M909"/>
      <c r="N909"/>
      <c r="O909"/>
      <c r="P909"/>
      <c r="Q909"/>
      <c r="R909"/>
      <c r="S909"/>
      <c r="T909"/>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row>
    <row r="910" spans="1:78">
      <c r="A910"/>
      <c r="B910"/>
      <c r="C910"/>
      <c r="D910"/>
      <c r="E910"/>
      <c r="F910"/>
      <c r="G910"/>
      <c r="H910"/>
      <c r="I910"/>
      <c r="J910"/>
      <c r="K910"/>
      <c r="L910"/>
      <c r="M910"/>
      <c r="N910"/>
      <c r="O910"/>
      <c r="P910"/>
      <c r="Q910"/>
      <c r="R910"/>
      <c r="S910"/>
      <c r="T910"/>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row>
    <row r="911" spans="1:78">
      <c r="A911"/>
      <c r="B911"/>
      <c r="C911"/>
      <c r="D911"/>
      <c r="E911"/>
      <c r="F911"/>
      <c r="G911"/>
      <c r="H911"/>
      <c r="I911"/>
      <c r="J911"/>
      <c r="K911"/>
      <c r="L911"/>
      <c r="M911"/>
      <c r="N911"/>
      <c r="O911"/>
      <c r="P911"/>
      <c r="Q911"/>
      <c r="R911"/>
      <c r="S911"/>
      <c r="T911"/>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row>
    <row r="912" spans="1:78">
      <c r="A912"/>
      <c r="B912"/>
      <c r="C912"/>
      <c r="D912"/>
      <c r="E912"/>
      <c r="F912"/>
      <c r="G912"/>
      <c r="H912"/>
      <c r="I912"/>
      <c r="J912"/>
      <c r="K912"/>
      <c r="L912"/>
      <c r="M912"/>
      <c r="N912"/>
      <c r="O912"/>
      <c r="P912"/>
      <c r="Q912"/>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c r="BS912"/>
      <c r="BT912"/>
      <c r="BU912"/>
      <c r="BV912"/>
      <c r="BW912"/>
      <c r="BX912"/>
      <c r="BY912"/>
      <c r="BZ912"/>
    </row>
    <row r="913" spans="1:78">
      <c r="A913"/>
      <c r="B913"/>
      <c r="C913"/>
      <c r="D913"/>
      <c r="E913"/>
      <c r="F913"/>
      <c r="G913"/>
      <c r="H913"/>
      <c r="I913"/>
      <c r="J913"/>
      <c r="K913"/>
      <c r="L913"/>
      <c r="M913"/>
      <c r="N913"/>
      <c r="O913"/>
      <c r="P913"/>
      <c r="Q913"/>
      <c r="R913"/>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row>
    <row r="914" spans="1:78">
      <c r="A914"/>
      <c r="B914"/>
      <c r="C914"/>
      <c r="D914"/>
      <c r="E914"/>
      <c r="F914"/>
      <c r="G914"/>
      <c r="H914"/>
      <c r="I914"/>
      <c r="J914"/>
      <c r="K914"/>
      <c r="L914"/>
      <c r="M914"/>
      <c r="N914"/>
      <c r="O914"/>
      <c r="P914"/>
      <c r="Q914"/>
      <c r="R914"/>
      <c r="S914"/>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c r="BX914"/>
      <c r="BY914"/>
      <c r="BZ914"/>
    </row>
    <row r="915" spans="1:78">
      <c r="A915"/>
      <c r="B915"/>
      <c r="C915"/>
      <c r="D915"/>
      <c r="E915"/>
      <c r="F915"/>
      <c r="G915"/>
      <c r="H915"/>
      <c r="I915"/>
      <c r="J915"/>
      <c r="K915"/>
      <c r="L915"/>
      <c r="M915"/>
      <c r="N915"/>
      <c r="O915"/>
      <c r="P915"/>
      <c r="Q915"/>
      <c r="R915"/>
      <c r="S915"/>
      <c r="T915"/>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row>
    <row r="916" spans="1:78">
      <c r="A916"/>
      <c r="B916"/>
      <c r="C916"/>
      <c r="D916"/>
      <c r="E916"/>
      <c r="F916"/>
      <c r="G916"/>
      <c r="H916"/>
      <c r="I916"/>
      <c r="J916"/>
      <c r="K916"/>
      <c r="L916"/>
      <c r="M916"/>
      <c r="N916"/>
      <c r="O916"/>
      <c r="P916"/>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row>
    <row r="917" spans="1:78">
      <c r="A917"/>
      <c r="B917"/>
      <c r="C917"/>
      <c r="D917"/>
      <c r="E917"/>
      <c r="F917"/>
      <c r="G917"/>
      <c r="H917"/>
      <c r="I917"/>
      <c r="J917"/>
      <c r="K917"/>
      <c r="L917"/>
      <c r="M917"/>
      <c r="N917"/>
      <c r="O917"/>
      <c r="P917"/>
      <c r="Q917"/>
      <c r="R917"/>
      <c r="S917"/>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c r="BR917"/>
      <c r="BS917"/>
      <c r="BT917"/>
      <c r="BU917"/>
      <c r="BV917"/>
      <c r="BW917"/>
      <c r="BX917"/>
      <c r="BY917"/>
      <c r="BZ917"/>
    </row>
    <row r="918" spans="1:78">
      <c r="A918"/>
      <c r="B918"/>
      <c r="C918"/>
      <c r="D918"/>
      <c r="E918"/>
      <c r="F918"/>
      <c r="G918"/>
      <c r="H918"/>
      <c r="I918"/>
      <c r="J918"/>
      <c r="K918"/>
      <c r="L918"/>
      <c r="M918"/>
      <c r="N918"/>
      <c r="O918"/>
      <c r="P918"/>
      <c r="Q918"/>
      <c r="R918"/>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c r="BS918"/>
      <c r="BT918"/>
      <c r="BU918"/>
      <c r="BV918"/>
      <c r="BW918"/>
      <c r="BX918"/>
      <c r="BY918"/>
      <c r="BZ918"/>
    </row>
    <row r="919" spans="1:78">
      <c r="A919"/>
      <c r="B919"/>
      <c r="C919"/>
      <c r="D919"/>
      <c r="E919"/>
      <c r="F919"/>
      <c r="G919"/>
      <c r="H919"/>
      <c r="I919"/>
      <c r="J919"/>
      <c r="K919"/>
      <c r="L919"/>
      <c r="M919"/>
      <c r="N919"/>
      <c r="O919"/>
      <c r="P919"/>
      <c r="Q919"/>
      <c r="R919"/>
      <c r="S919"/>
      <c r="T919"/>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c r="BS919"/>
      <c r="BT919"/>
      <c r="BU919"/>
      <c r="BV919"/>
      <c r="BW919"/>
      <c r="BX919"/>
      <c r="BY919"/>
      <c r="BZ919"/>
    </row>
    <row r="920" spans="1:78">
      <c r="A920"/>
      <c r="B920"/>
      <c r="C920"/>
      <c r="D920"/>
      <c r="E920"/>
      <c r="F920"/>
      <c r="G920"/>
      <c r="H920"/>
      <c r="I920"/>
      <c r="J920"/>
      <c r="K920"/>
      <c r="L920"/>
      <c r="M920"/>
      <c r="N920"/>
      <c r="O920"/>
      <c r="P920"/>
      <c r="Q920"/>
      <c r="R920"/>
      <c r="S920"/>
      <c r="T920"/>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c r="BS920"/>
      <c r="BT920"/>
      <c r="BU920"/>
      <c r="BV920"/>
      <c r="BW920"/>
      <c r="BX920"/>
      <c r="BY920"/>
      <c r="BZ920"/>
    </row>
    <row r="921" spans="1:78">
      <c r="A921"/>
      <c r="B921"/>
      <c r="C921"/>
      <c r="D921"/>
      <c r="E921"/>
      <c r="F921"/>
      <c r="G921"/>
      <c r="H921"/>
      <c r="I921"/>
      <c r="J921"/>
      <c r="K921"/>
      <c r="L921"/>
      <c r="M921"/>
      <c r="N921"/>
      <c r="O921"/>
      <c r="P921"/>
      <c r="Q921"/>
      <c r="R921"/>
      <c r="S921"/>
      <c r="T921"/>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c r="BX921"/>
      <c r="BY921"/>
      <c r="BZ921"/>
    </row>
    <row r="922" spans="1:78">
      <c r="A922"/>
      <c r="B922"/>
      <c r="C922"/>
      <c r="D922"/>
      <c r="E922"/>
      <c r="F922"/>
      <c r="G922"/>
      <c r="H922"/>
      <c r="I922"/>
      <c r="J922"/>
      <c r="K922"/>
      <c r="L922"/>
      <c r="M922"/>
      <c r="N922"/>
      <c r="O922"/>
      <c r="P922"/>
      <c r="Q922"/>
      <c r="R922"/>
      <c r="S922"/>
      <c r="T922"/>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row>
    <row r="923" spans="1:78">
      <c r="A923"/>
      <c r="B923"/>
      <c r="C923"/>
      <c r="D923"/>
      <c r="E923"/>
      <c r="F923"/>
      <c r="G923"/>
      <c r="H923"/>
      <c r="I923"/>
      <c r="J923"/>
      <c r="K923"/>
      <c r="L923"/>
      <c r="M923"/>
      <c r="N923"/>
      <c r="O923"/>
      <c r="P923"/>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row>
    <row r="924" spans="1:78">
      <c r="A924"/>
      <c r="B924"/>
      <c r="C924"/>
      <c r="D924"/>
      <c r="E924"/>
      <c r="F924"/>
      <c r="G924"/>
      <c r="H924"/>
      <c r="I924"/>
      <c r="J924"/>
      <c r="K924"/>
      <c r="L924"/>
      <c r="M924"/>
      <c r="N924"/>
      <c r="O924"/>
      <c r="P924"/>
      <c r="Q924"/>
      <c r="R924"/>
      <c r="S924"/>
      <c r="T924"/>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row>
    <row r="925" spans="1:78">
      <c r="A925"/>
      <c r="B925"/>
      <c r="C925"/>
      <c r="D925"/>
      <c r="E925"/>
      <c r="F925"/>
      <c r="G925"/>
      <c r="H925"/>
      <c r="I925"/>
      <c r="J925"/>
      <c r="K925"/>
      <c r="L925"/>
      <c r="M925"/>
      <c r="N925"/>
      <c r="O925"/>
      <c r="P925"/>
      <c r="Q925"/>
      <c r="R925"/>
      <c r="S925"/>
      <c r="T925"/>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c r="BS925"/>
      <c r="BT925"/>
      <c r="BU925"/>
      <c r="BV925"/>
      <c r="BW925"/>
      <c r="BX925"/>
      <c r="BY925"/>
      <c r="BZ925"/>
    </row>
    <row r="926" spans="1:78">
      <c r="A926"/>
      <c r="B926"/>
      <c r="C926"/>
      <c r="D926"/>
      <c r="E926"/>
      <c r="F926"/>
      <c r="G926"/>
      <c r="H926"/>
      <c r="I926"/>
      <c r="J926"/>
      <c r="K926"/>
      <c r="L926"/>
      <c r="M926"/>
      <c r="N926"/>
      <c r="O926"/>
      <c r="P926"/>
      <c r="Q926"/>
      <c r="R926"/>
      <c r="S926"/>
      <c r="T926"/>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c r="BS926"/>
      <c r="BT926"/>
      <c r="BU926"/>
      <c r="BV926"/>
      <c r="BW926"/>
      <c r="BX926"/>
      <c r="BY926"/>
      <c r="BZ926"/>
    </row>
    <row r="927" spans="1:78">
      <c r="A927"/>
      <c r="B927"/>
      <c r="C927"/>
      <c r="D927"/>
      <c r="E927"/>
      <c r="F927"/>
      <c r="G927"/>
      <c r="H927"/>
      <c r="I927"/>
      <c r="J927"/>
      <c r="K927"/>
      <c r="L927"/>
      <c r="M927"/>
      <c r="N927"/>
      <c r="O927"/>
      <c r="P927"/>
      <c r="Q927"/>
      <c r="R927"/>
      <c r="S927"/>
      <c r="T927"/>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row>
    <row r="928" spans="1:78">
      <c r="A928"/>
      <c r="B928"/>
      <c r="C928"/>
      <c r="D928"/>
      <c r="E928"/>
      <c r="F928"/>
      <c r="G928"/>
      <c r="H928"/>
      <c r="I928"/>
      <c r="J928"/>
      <c r="K928"/>
      <c r="L928"/>
      <c r="M928"/>
      <c r="N928"/>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c r="BX928"/>
      <c r="BY928"/>
      <c r="BZ928"/>
    </row>
    <row r="929" spans="1:78">
      <c r="A929"/>
      <c r="B929"/>
      <c r="C929"/>
      <c r="D929"/>
      <c r="E929"/>
      <c r="F929"/>
      <c r="G929"/>
      <c r="H929"/>
      <c r="I929"/>
      <c r="J929"/>
      <c r="K929"/>
      <c r="L929"/>
      <c r="M929"/>
      <c r="N929"/>
      <c r="O929"/>
      <c r="P929"/>
      <c r="Q929"/>
      <c r="R929"/>
      <c r="S929"/>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c r="BX929"/>
      <c r="BY929"/>
      <c r="BZ929"/>
    </row>
    <row r="930" spans="1:78">
      <c r="A930"/>
      <c r="B930"/>
      <c r="C930"/>
      <c r="D930"/>
      <c r="E930"/>
      <c r="F930"/>
      <c r="G930"/>
      <c r="H930"/>
      <c r="I930"/>
      <c r="J930"/>
      <c r="K930"/>
      <c r="L930"/>
      <c r="M930"/>
      <c r="N930"/>
      <c r="O930"/>
      <c r="P930"/>
      <c r="Q930"/>
      <c r="R930"/>
      <c r="S930"/>
      <c r="T930"/>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c r="BR930"/>
      <c r="BS930"/>
      <c r="BT930"/>
      <c r="BU930"/>
      <c r="BV930"/>
      <c r="BW930"/>
      <c r="BX930"/>
      <c r="BY930"/>
      <c r="BZ930"/>
    </row>
    <row r="931" spans="1:78">
      <c r="A931"/>
      <c r="B931"/>
      <c r="C931"/>
      <c r="D931"/>
      <c r="E931"/>
      <c r="F931"/>
      <c r="G931"/>
      <c r="H931"/>
      <c r="I931"/>
      <c r="J931"/>
      <c r="K931"/>
      <c r="L931"/>
      <c r="M931"/>
      <c r="N931"/>
      <c r="O931"/>
      <c r="P931"/>
      <c r="Q931"/>
      <c r="R931"/>
      <c r="S931"/>
      <c r="T931"/>
      <c r="U931"/>
      <c r="V931"/>
      <c r="W931"/>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c r="BS931"/>
      <c r="BT931"/>
      <c r="BU931"/>
      <c r="BV931"/>
      <c r="BW931"/>
      <c r="BX931"/>
      <c r="BY931"/>
      <c r="BZ931"/>
    </row>
    <row r="932" spans="1:78">
      <c r="A932"/>
      <c r="B932"/>
      <c r="C932"/>
      <c r="D932"/>
      <c r="E932"/>
      <c r="F932"/>
      <c r="G932"/>
      <c r="H932"/>
      <c r="I932"/>
      <c r="J932"/>
      <c r="K932"/>
      <c r="L932"/>
      <c r="M932"/>
      <c r="N932"/>
      <c r="O932"/>
      <c r="P932"/>
      <c r="Q932"/>
      <c r="R932"/>
      <c r="S932"/>
      <c r="T932"/>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c r="BR932"/>
      <c r="BS932"/>
      <c r="BT932"/>
      <c r="BU932"/>
      <c r="BV932"/>
      <c r="BW932"/>
      <c r="BX932"/>
      <c r="BY932"/>
      <c r="BZ932"/>
    </row>
    <row r="933" spans="1:78">
      <c r="A933"/>
      <c r="B933"/>
      <c r="C933"/>
      <c r="D933"/>
      <c r="E933"/>
      <c r="F933"/>
      <c r="G933"/>
      <c r="H933"/>
      <c r="I933"/>
      <c r="J933"/>
      <c r="K933"/>
      <c r="L933"/>
      <c r="M933"/>
      <c r="N933"/>
      <c r="O933"/>
      <c r="P933"/>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c r="BX933"/>
      <c r="BY933"/>
      <c r="BZ933"/>
    </row>
    <row r="934" spans="1:78">
      <c r="A934"/>
      <c r="B934"/>
      <c r="C934"/>
      <c r="D934"/>
      <c r="E934"/>
      <c r="F934"/>
      <c r="G934"/>
      <c r="H934"/>
      <c r="I934"/>
      <c r="J934"/>
      <c r="K934"/>
      <c r="L934"/>
      <c r="M934"/>
      <c r="N934"/>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c r="BS934"/>
      <c r="BT934"/>
      <c r="BU934"/>
      <c r="BV934"/>
      <c r="BW934"/>
      <c r="BX934"/>
      <c r="BY934"/>
      <c r="BZ934"/>
    </row>
    <row r="935" spans="1:78">
      <c r="A935"/>
      <c r="B935"/>
      <c r="C935"/>
      <c r="D935"/>
      <c r="E935"/>
      <c r="F935"/>
      <c r="G935"/>
      <c r="H935"/>
      <c r="I935"/>
      <c r="J935"/>
      <c r="K935"/>
      <c r="L935"/>
      <c r="M935"/>
      <c r="N935"/>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row>
    <row r="936" spans="1:78">
      <c r="A936"/>
      <c r="B936"/>
      <c r="C936"/>
      <c r="D936"/>
      <c r="E936"/>
      <c r="F936"/>
      <c r="G936"/>
      <c r="H936"/>
      <c r="I936"/>
      <c r="J936"/>
      <c r="K936"/>
      <c r="L936"/>
      <c r="M936"/>
      <c r="N936"/>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row>
    <row r="937" spans="1:78">
      <c r="A937"/>
      <c r="B937"/>
      <c r="C937"/>
      <c r="D937"/>
      <c r="E937"/>
      <c r="F937"/>
      <c r="G937"/>
      <c r="H937"/>
      <c r="I937"/>
      <c r="J937"/>
      <c r="K937"/>
      <c r="L937"/>
      <c r="M937"/>
      <c r="N937"/>
      <c r="O937"/>
      <c r="P937"/>
      <c r="Q937"/>
      <c r="R937"/>
      <c r="S937"/>
      <c r="T937"/>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row>
    <row r="938" spans="1:78">
      <c r="A938"/>
      <c r="B938"/>
      <c r="C938"/>
      <c r="D938"/>
      <c r="E938"/>
      <c r="F938"/>
      <c r="G938"/>
      <c r="H938"/>
      <c r="I938"/>
      <c r="J938"/>
      <c r="K938"/>
      <c r="L938"/>
      <c r="M938"/>
      <c r="N938"/>
      <c r="O938"/>
      <c r="P938"/>
      <c r="Q938"/>
      <c r="R938"/>
      <c r="S938"/>
      <c r="T938"/>
      <c r="U938"/>
      <c r="V938"/>
      <c r="W938"/>
      <c r="X938"/>
      <c r="Y938"/>
      <c r="Z938"/>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row>
    <row r="939" spans="1:78">
      <c r="A939"/>
      <c r="B939"/>
      <c r="C939"/>
      <c r="D939"/>
      <c r="E939"/>
      <c r="F939"/>
      <c r="G939"/>
      <c r="H939"/>
      <c r="I939"/>
      <c r="J939"/>
      <c r="K939"/>
      <c r="L939"/>
      <c r="M939"/>
      <c r="N939"/>
      <c r="O939"/>
      <c r="P939"/>
      <c r="Q939"/>
      <c r="R939"/>
      <c r="S939"/>
      <c r="T939"/>
      <c r="U939"/>
      <c r="V939"/>
      <c r="W939"/>
      <c r="X939"/>
      <c r="Y939"/>
      <c r="Z939"/>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row>
    <row r="940" spans="1:78">
      <c r="A940"/>
      <c r="B940"/>
      <c r="C940"/>
      <c r="D940"/>
      <c r="E940"/>
      <c r="F940"/>
      <c r="G940"/>
      <c r="H940"/>
      <c r="I940"/>
      <c r="J940"/>
      <c r="K940"/>
      <c r="L940"/>
      <c r="M940"/>
      <c r="N940"/>
      <c r="O940"/>
      <c r="P940"/>
      <c r="Q940"/>
      <c r="R940"/>
      <c r="S940"/>
      <c r="T940"/>
      <c r="U940"/>
      <c r="V940"/>
      <c r="W940"/>
      <c r="X940"/>
      <c r="Y940"/>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row>
    <row r="941" spans="1:78">
      <c r="A941"/>
      <c r="B941"/>
      <c r="C941"/>
      <c r="D941"/>
      <c r="E941"/>
      <c r="F941"/>
      <c r="G941"/>
      <c r="H941"/>
      <c r="I941"/>
      <c r="J941"/>
      <c r="K941"/>
      <c r="L941"/>
      <c r="M941"/>
      <c r="N941"/>
      <c r="O941"/>
      <c r="P941"/>
      <c r="Q941"/>
      <c r="R941"/>
      <c r="S941"/>
      <c r="T941"/>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row>
    <row r="942" spans="1:78">
      <c r="A942"/>
      <c r="B942"/>
      <c r="C942"/>
      <c r="D942"/>
      <c r="E942"/>
      <c r="F942"/>
      <c r="G942"/>
      <c r="H942"/>
      <c r="I942"/>
      <c r="J942"/>
      <c r="K942"/>
      <c r="L942"/>
      <c r="M942"/>
      <c r="N942"/>
      <c r="O942"/>
      <c r="P942"/>
      <c r="Q942"/>
      <c r="R942"/>
      <c r="S942"/>
      <c r="T942"/>
      <c r="U942"/>
      <c r="V942"/>
      <c r="W942"/>
      <c r="X942"/>
      <c r="Y942"/>
      <c r="Z942"/>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row>
    <row r="943" spans="1:78">
      <c r="A943"/>
      <c r="B943"/>
      <c r="C943"/>
      <c r="D943"/>
      <c r="E943"/>
      <c r="F943"/>
      <c r="G943"/>
      <c r="H943"/>
      <c r="I943"/>
      <c r="J943"/>
      <c r="K943"/>
      <c r="L943"/>
      <c r="M943"/>
      <c r="N943"/>
      <c r="O943"/>
      <c r="P943"/>
      <c r="Q943"/>
      <c r="R943"/>
      <c r="S943"/>
      <c r="T943"/>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row>
    <row r="944" spans="1:78">
      <c r="A944"/>
      <c r="B944"/>
      <c r="C944"/>
      <c r="D944"/>
      <c r="E944"/>
      <c r="F944"/>
      <c r="G944"/>
      <c r="H944"/>
      <c r="I944"/>
      <c r="J944"/>
      <c r="K944"/>
      <c r="L944"/>
      <c r="M944"/>
      <c r="N944"/>
      <c r="O944"/>
      <c r="P944"/>
      <c r="Q944"/>
      <c r="R944"/>
      <c r="S944"/>
      <c r="T944"/>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row>
    <row r="945" spans="1:78">
      <c r="A945"/>
      <c r="B945"/>
      <c r="C945"/>
      <c r="D945"/>
      <c r="E945"/>
      <c r="F945"/>
      <c r="G945"/>
      <c r="H945"/>
      <c r="I945"/>
      <c r="J945"/>
      <c r="K945"/>
      <c r="L945"/>
      <c r="M945"/>
      <c r="N945"/>
      <c r="O945"/>
      <c r="P945"/>
      <c r="Q945"/>
      <c r="R945"/>
      <c r="S945"/>
      <c r="T945"/>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row>
    <row r="946" spans="1:78">
      <c r="A946"/>
      <c r="B946"/>
      <c r="C946"/>
      <c r="D946"/>
      <c r="E946"/>
      <c r="F946"/>
      <c r="G946"/>
      <c r="H946"/>
      <c r="I946"/>
      <c r="J946"/>
      <c r="K946"/>
      <c r="L946"/>
      <c r="M946"/>
      <c r="N946"/>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row>
    <row r="947" spans="1:78">
      <c r="A947"/>
      <c r="B947"/>
      <c r="C947"/>
      <c r="D947"/>
      <c r="E947"/>
      <c r="F947"/>
      <c r="G947"/>
      <c r="H947"/>
      <c r="I947"/>
      <c r="J947"/>
      <c r="K947"/>
      <c r="L947"/>
      <c r="M947"/>
      <c r="N947"/>
      <c r="O947"/>
      <c r="P947"/>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row>
    <row r="948" spans="1:78">
      <c r="A948"/>
      <c r="B948"/>
      <c r="C948"/>
      <c r="D948"/>
      <c r="E948"/>
      <c r="F948"/>
      <c r="G948"/>
      <c r="H948"/>
      <c r="I948"/>
      <c r="J948"/>
      <c r="K948"/>
      <c r="L948"/>
      <c r="M948"/>
      <c r="N948"/>
      <c r="O948"/>
      <c r="P948"/>
      <c r="Q948"/>
      <c r="R948"/>
      <c r="S948"/>
      <c r="T948"/>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row>
    <row r="949" spans="1:78">
      <c r="A949"/>
      <c r="B949"/>
      <c r="C949"/>
      <c r="D949"/>
      <c r="E949"/>
      <c r="F949"/>
      <c r="G949"/>
      <c r="H949"/>
      <c r="I949"/>
      <c r="J949"/>
      <c r="K949"/>
      <c r="L949"/>
      <c r="M949"/>
      <c r="N949"/>
      <c r="O949"/>
      <c r="P949"/>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row>
    <row r="950" spans="1:78">
      <c r="A950"/>
      <c r="B950"/>
      <c r="C950"/>
      <c r="D950"/>
      <c r="E950"/>
      <c r="F950"/>
      <c r="G950"/>
      <c r="H950"/>
      <c r="I950"/>
      <c r="J950"/>
      <c r="K950"/>
      <c r="L950"/>
      <c r="M950"/>
      <c r="N950"/>
      <c r="O950"/>
      <c r="P950"/>
      <c r="Q950"/>
      <c r="R950"/>
      <c r="S950"/>
      <c r="T950"/>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row>
    <row r="951" spans="1:78">
      <c r="A951"/>
      <c r="B951"/>
      <c r="C951"/>
      <c r="D951"/>
      <c r="E951"/>
      <c r="F951"/>
      <c r="G951"/>
      <c r="H951"/>
      <c r="I951"/>
      <c r="J951"/>
      <c r="K951"/>
      <c r="L951"/>
      <c r="M951"/>
      <c r="N951"/>
      <c r="O951"/>
      <c r="P951"/>
      <c r="Q951"/>
      <c r="R951"/>
      <c r="S951"/>
      <c r="T951"/>
      <c r="U951"/>
      <c r="V951"/>
      <c r="W951"/>
      <c r="X951"/>
      <c r="Y951"/>
      <c r="Z951"/>
      <c r="AA951"/>
      <c r="AB951"/>
      <c r="AC951"/>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c r="BW951"/>
      <c r="BX951"/>
      <c r="BY951"/>
      <c r="BZ951"/>
    </row>
    <row r="952" spans="1:78">
      <c r="A952"/>
      <c r="B952"/>
      <c r="C952"/>
      <c r="D952"/>
      <c r="E952"/>
      <c r="F952"/>
      <c r="G952"/>
      <c r="H952"/>
      <c r="I952"/>
      <c r="J952"/>
      <c r="K952"/>
      <c r="L952"/>
      <c r="M952"/>
      <c r="N952"/>
      <c r="O952"/>
      <c r="P952"/>
      <c r="Q952"/>
      <c r="R952"/>
      <c r="S952"/>
      <c r="T952"/>
      <c r="U952"/>
      <c r="V952"/>
      <c r="W952"/>
      <c r="X952"/>
      <c r="Y952"/>
      <c r="Z952"/>
      <c r="AA952"/>
      <c r="AB952"/>
      <c r="AC952"/>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c r="BR952"/>
      <c r="BS952"/>
      <c r="BT952"/>
      <c r="BU952"/>
      <c r="BV952"/>
      <c r="BW952"/>
      <c r="BX952"/>
      <c r="BY952"/>
      <c r="BZ952"/>
    </row>
    <row r="953" spans="1:78">
      <c r="A953"/>
      <c r="B953"/>
      <c r="C953"/>
      <c r="D953"/>
      <c r="E953"/>
      <c r="F953"/>
      <c r="G953"/>
      <c r="H953"/>
      <c r="I953"/>
      <c r="J953"/>
      <c r="K953"/>
      <c r="L953"/>
      <c r="M953"/>
      <c r="N953"/>
      <c r="O953"/>
      <c r="P953"/>
      <c r="Q953"/>
      <c r="R953"/>
      <c r="S953"/>
      <c r="T953"/>
      <c r="U953"/>
      <c r="V953"/>
      <c r="W953"/>
      <c r="X953"/>
      <c r="Y953"/>
      <c r="Z953"/>
      <c r="AA953"/>
      <c r="AB953"/>
      <c r="AC953"/>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c r="BR953"/>
      <c r="BS953"/>
      <c r="BT953"/>
      <c r="BU953"/>
      <c r="BV953"/>
      <c r="BW953"/>
      <c r="BX953"/>
      <c r="BY953"/>
      <c r="BZ953"/>
    </row>
    <row r="954" spans="1:78">
      <c r="A954"/>
      <c r="B954"/>
      <c r="C954"/>
      <c r="D954"/>
      <c r="E954"/>
      <c r="F954"/>
      <c r="G954"/>
      <c r="H954"/>
      <c r="I954"/>
      <c r="J954"/>
      <c r="K954"/>
      <c r="L954"/>
      <c r="M954"/>
      <c r="N954"/>
      <c r="O954"/>
      <c r="P954"/>
      <c r="Q954"/>
      <c r="R954"/>
      <c r="S954"/>
      <c r="T954"/>
      <c r="U954"/>
      <c r="V954"/>
      <c r="W954"/>
      <c r="X954"/>
      <c r="Y954"/>
      <c r="Z954"/>
      <c r="AA954"/>
      <c r="AB954"/>
      <c r="AC954"/>
      <c r="AD954"/>
      <c r="AE954"/>
      <c r="AF954"/>
      <c r="AG954"/>
      <c r="AH954"/>
      <c r="AI954"/>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row>
    <row r="955" spans="1:78">
      <c r="A955"/>
      <c r="B955"/>
      <c r="C955"/>
      <c r="D955"/>
      <c r="E955"/>
      <c r="F955"/>
      <c r="G955"/>
      <c r="H955"/>
      <c r="I955"/>
      <c r="J955"/>
      <c r="K955"/>
      <c r="L955"/>
      <c r="M955"/>
      <c r="N955"/>
      <c r="O955"/>
      <c r="P955"/>
      <c r="Q955"/>
      <c r="R955"/>
      <c r="S955"/>
      <c r="T955"/>
      <c r="U955"/>
      <c r="V955"/>
      <c r="W955"/>
      <c r="X955"/>
      <c r="Y955"/>
      <c r="Z955"/>
      <c r="AA955"/>
      <c r="AB955"/>
      <c r="AC955"/>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row>
    <row r="956" spans="1:78">
      <c r="A956"/>
      <c r="B956"/>
      <c r="C956"/>
      <c r="D956"/>
      <c r="E956"/>
      <c r="F956"/>
      <c r="G956"/>
      <c r="H956"/>
      <c r="I956"/>
      <c r="J956"/>
      <c r="K956"/>
      <c r="L956"/>
      <c r="M956"/>
      <c r="N956"/>
      <c r="O956"/>
      <c r="P956"/>
      <c r="Q956"/>
      <c r="R956"/>
      <c r="S956"/>
      <c r="T956"/>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c r="BX956"/>
      <c r="BY956"/>
      <c r="BZ956"/>
    </row>
    <row r="957" spans="1:78">
      <c r="A957"/>
      <c r="B957"/>
      <c r="C957"/>
      <c r="D957"/>
      <c r="E957"/>
      <c r="F957"/>
      <c r="G957"/>
      <c r="H957"/>
      <c r="I957"/>
      <c r="J957"/>
      <c r="K957"/>
      <c r="L957"/>
      <c r="M957"/>
      <c r="N957"/>
      <c r="O957"/>
      <c r="P957"/>
      <c r="Q957"/>
      <c r="R957"/>
      <c r="S957"/>
      <c r="T957"/>
      <c r="U957"/>
      <c r="V957"/>
      <c r="W957"/>
      <c r="X957"/>
      <c r="Y957"/>
      <c r="Z957"/>
      <c r="AA957"/>
      <c r="AB957"/>
      <c r="AC957"/>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c r="BW957"/>
      <c r="BX957"/>
      <c r="BY957"/>
      <c r="BZ957"/>
    </row>
    <row r="958" spans="1:78">
      <c r="A958"/>
      <c r="B958"/>
      <c r="C958"/>
      <c r="D958"/>
      <c r="E958"/>
      <c r="F958"/>
      <c r="G958"/>
      <c r="H958"/>
      <c r="I958"/>
      <c r="J958"/>
      <c r="K958"/>
      <c r="L958"/>
      <c r="M958"/>
      <c r="N958"/>
      <c r="O958"/>
      <c r="P958"/>
      <c r="Q958"/>
      <c r="R958"/>
      <c r="S958"/>
      <c r="T958"/>
      <c r="U958"/>
      <c r="V958"/>
      <c r="W958"/>
      <c r="X958"/>
      <c r="Y958"/>
      <c r="Z958"/>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c r="BW958"/>
      <c r="BX958"/>
      <c r="BY958"/>
      <c r="BZ958"/>
    </row>
    <row r="959" spans="1:78">
      <c r="A959"/>
      <c r="B959"/>
      <c r="C959"/>
      <c r="D959"/>
      <c r="E959"/>
      <c r="F959"/>
      <c r="G959"/>
      <c r="H959"/>
      <c r="I959"/>
      <c r="J959"/>
      <c r="K959"/>
      <c r="L959"/>
      <c r="M959"/>
      <c r="N959"/>
      <c r="O959"/>
      <c r="P959"/>
      <c r="Q959"/>
      <c r="R959"/>
      <c r="S959"/>
      <c r="T959"/>
      <c r="U959"/>
      <c r="V959"/>
      <c r="W959"/>
      <c r="X959"/>
      <c r="Y959"/>
      <c r="Z959"/>
      <c r="AA959"/>
      <c r="AB959"/>
      <c r="AC959"/>
      <c r="AD959"/>
      <c r="AE959"/>
      <c r="AF959"/>
      <c r="AG959"/>
      <c r="AH959"/>
      <c r="AI959"/>
      <c r="AJ959"/>
      <c r="AK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row>
    <row r="960" spans="1:78">
      <c r="A960"/>
      <c r="B960"/>
      <c r="C960"/>
      <c r="D960"/>
      <c r="E960"/>
      <c r="F960"/>
      <c r="G960"/>
      <c r="H960"/>
      <c r="I960"/>
      <c r="J960"/>
      <c r="K960"/>
      <c r="L960"/>
      <c r="M960"/>
      <c r="N960"/>
      <c r="O960"/>
      <c r="P960"/>
      <c r="Q960"/>
      <c r="R960"/>
      <c r="S960"/>
      <c r="T960"/>
      <c r="U960"/>
      <c r="V960"/>
      <c r="W960"/>
      <c r="X960"/>
      <c r="Y960"/>
      <c r="Z960"/>
      <c r="AA960"/>
      <c r="AB960"/>
      <c r="AC960"/>
      <c r="AD960"/>
      <c r="AE960"/>
      <c r="AF960"/>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row>
    <row r="961" spans="1:78">
      <c r="A961"/>
      <c r="B961"/>
      <c r="C961"/>
      <c r="D961"/>
      <c r="E961"/>
      <c r="F961"/>
      <c r="G961"/>
      <c r="H961"/>
      <c r="I961"/>
      <c r="J961"/>
      <c r="K961"/>
      <c r="L961"/>
      <c r="M961"/>
      <c r="N961"/>
      <c r="O961"/>
      <c r="P961"/>
      <c r="Q961"/>
      <c r="R961"/>
      <c r="S961"/>
      <c r="T961"/>
      <c r="U961"/>
      <c r="V961"/>
      <c r="W961"/>
      <c r="X961"/>
      <c r="Y961"/>
      <c r="Z961"/>
      <c r="AA961"/>
      <c r="AB961"/>
      <c r="AC961"/>
      <c r="AD961"/>
      <c r="AE961"/>
      <c r="AF961"/>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row>
    <row r="962" spans="1:78">
      <c r="A962"/>
      <c r="B962"/>
      <c r="C962"/>
      <c r="D962"/>
      <c r="E962"/>
      <c r="F962"/>
      <c r="G962"/>
      <c r="H962"/>
      <c r="I962"/>
      <c r="J962"/>
      <c r="K962"/>
      <c r="L962"/>
      <c r="M962"/>
      <c r="N962"/>
      <c r="O962"/>
      <c r="P962"/>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c r="BW962"/>
      <c r="BX962"/>
      <c r="BY962"/>
      <c r="BZ962"/>
    </row>
    <row r="963" spans="1:78">
      <c r="A963"/>
      <c r="B963"/>
      <c r="C963"/>
      <c r="D963"/>
      <c r="E963"/>
      <c r="F963"/>
      <c r="G963"/>
      <c r="H963"/>
      <c r="I963"/>
      <c r="J963"/>
      <c r="K963"/>
      <c r="L963"/>
      <c r="M963"/>
      <c r="N963"/>
      <c r="O963"/>
      <c r="P963"/>
      <c r="Q963"/>
      <c r="R963"/>
      <c r="S963"/>
      <c r="T963"/>
      <c r="U963"/>
      <c r="V963"/>
      <c r="W963"/>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row>
    <row r="964" spans="1:78">
      <c r="A964"/>
      <c r="B964"/>
      <c r="C964"/>
      <c r="D964"/>
      <c r="E964"/>
      <c r="F964"/>
      <c r="G964"/>
      <c r="H964"/>
      <c r="I964"/>
      <c r="J964"/>
      <c r="K964"/>
      <c r="L964"/>
      <c r="M964"/>
      <c r="N964"/>
      <c r="O964"/>
      <c r="P964"/>
      <c r="Q964"/>
      <c r="R964"/>
      <c r="S964"/>
      <c r="T964"/>
      <c r="U964"/>
      <c r="V964"/>
      <c r="W964"/>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row>
    <row r="965" spans="1:78">
      <c r="A965"/>
      <c r="B965"/>
      <c r="C965"/>
      <c r="D965"/>
      <c r="E965"/>
      <c r="F965"/>
      <c r="G965"/>
      <c r="H965"/>
      <c r="I965"/>
      <c r="J965"/>
      <c r="K965"/>
      <c r="L965"/>
      <c r="M965"/>
      <c r="N965"/>
      <c r="O965"/>
      <c r="P965"/>
      <c r="Q965"/>
      <c r="R965"/>
      <c r="S965"/>
      <c r="T965"/>
      <c r="U965"/>
      <c r="V965"/>
      <c r="W965"/>
      <c r="X965"/>
      <c r="Y965"/>
      <c r="Z965"/>
      <c r="AA965"/>
      <c r="AB965"/>
      <c r="AC965"/>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row>
    <row r="966" spans="1:78">
      <c r="A966"/>
      <c r="B966"/>
      <c r="C966"/>
      <c r="D966"/>
      <c r="E966"/>
      <c r="F966"/>
      <c r="G966"/>
      <c r="H966"/>
      <c r="I966"/>
      <c r="J966"/>
      <c r="K966"/>
      <c r="L966"/>
      <c r="M966"/>
      <c r="N966"/>
      <c r="O966"/>
      <c r="P966"/>
      <c r="Q966"/>
      <c r="R966"/>
      <c r="S966"/>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row>
    <row r="967" spans="1:78">
      <c r="A967"/>
      <c r="B967"/>
      <c r="C967"/>
      <c r="D967"/>
      <c r="E967"/>
      <c r="F967"/>
      <c r="G967"/>
      <c r="H967"/>
      <c r="I967"/>
      <c r="J967"/>
      <c r="K967"/>
      <c r="L967"/>
      <c r="M967"/>
      <c r="N967"/>
      <c r="O967"/>
      <c r="P967"/>
      <c r="Q967"/>
      <c r="R967"/>
      <c r="S967"/>
      <c r="T967"/>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row>
    <row r="968" spans="1:78">
      <c r="A968"/>
      <c r="B968"/>
      <c r="C968"/>
      <c r="D968"/>
      <c r="E968"/>
      <c r="F968"/>
      <c r="G968"/>
      <c r="H968"/>
      <c r="I968"/>
      <c r="J968"/>
      <c r="K968"/>
      <c r="L968"/>
      <c r="M968"/>
      <c r="N968"/>
      <c r="O968"/>
      <c r="P968"/>
      <c r="Q968"/>
      <c r="R968"/>
      <c r="S968"/>
      <c r="T968"/>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row>
    <row r="969" spans="1:78">
      <c r="A969"/>
      <c r="B969"/>
      <c r="C969"/>
      <c r="D969"/>
      <c r="E969"/>
      <c r="F969"/>
      <c r="G969"/>
      <c r="H969"/>
      <c r="I969"/>
      <c r="J969"/>
      <c r="K969"/>
      <c r="L969"/>
      <c r="M969"/>
      <c r="N969"/>
      <c r="O969"/>
      <c r="P969"/>
      <c r="Q969"/>
      <c r="R969"/>
      <c r="S969"/>
      <c r="T969"/>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row>
    <row r="970" spans="1:78">
      <c r="A970"/>
      <c r="B970"/>
      <c r="C970"/>
      <c r="D970"/>
      <c r="E970"/>
      <c r="F970"/>
      <c r="G970"/>
      <c r="H970"/>
      <c r="I970"/>
      <c r="J970"/>
      <c r="K970"/>
      <c r="L970"/>
      <c r="M970"/>
      <c r="N970"/>
      <c r="O970"/>
      <c r="P970"/>
      <c r="Q970"/>
      <c r="R970"/>
      <c r="S970"/>
      <c r="T970"/>
      <c r="U970"/>
      <c r="V970"/>
      <c r="W970"/>
      <c r="X970"/>
      <c r="Y970"/>
      <c r="Z970"/>
      <c r="AA970"/>
      <c r="AB970"/>
      <c r="AC970"/>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row>
    <row r="971" spans="1:78">
      <c r="A971"/>
      <c r="B971"/>
      <c r="C971"/>
      <c r="D971"/>
      <c r="E971"/>
      <c r="F971"/>
      <c r="G971"/>
      <c r="H971"/>
      <c r="I971"/>
      <c r="J971"/>
      <c r="K971"/>
      <c r="L971"/>
      <c r="M971"/>
      <c r="N971"/>
      <c r="O971"/>
      <c r="P971"/>
      <c r="Q971"/>
      <c r="R971"/>
      <c r="S971"/>
      <c r="T971"/>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row>
    <row r="972" spans="1:78">
      <c r="A972"/>
      <c r="B972"/>
      <c r="C972"/>
      <c r="D972"/>
      <c r="E972"/>
      <c r="F972"/>
      <c r="G972"/>
      <c r="H972"/>
      <c r="I972"/>
      <c r="J972"/>
      <c r="K972"/>
      <c r="L972"/>
      <c r="M972"/>
      <c r="N972"/>
      <c r="O972"/>
      <c r="P972"/>
      <c r="Q972"/>
      <c r="R972"/>
      <c r="S972"/>
      <c r="T972"/>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c r="BR972"/>
      <c r="BS972"/>
      <c r="BT972"/>
      <c r="BU972"/>
      <c r="BV972"/>
      <c r="BW972"/>
      <c r="BX972"/>
      <c r="BY972"/>
      <c r="BZ972"/>
    </row>
    <row r="973" spans="1:78">
      <c r="A973"/>
      <c r="B973"/>
      <c r="C973"/>
      <c r="D973"/>
      <c r="E973"/>
      <c r="F973"/>
      <c r="G973"/>
      <c r="H973"/>
      <c r="I973"/>
      <c r="J973"/>
      <c r="K973"/>
      <c r="L973"/>
      <c r="M973"/>
      <c r="N973"/>
      <c r="O973"/>
      <c r="P973"/>
      <c r="Q973"/>
      <c r="R973"/>
      <c r="S973"/>
      <c r="T973"/>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row>
    <row r="974" spans="1:78">
      <c r="A974"/>
      <c r="B974"/>
      <c r="C974"/>
      <c r="D974"/>
      <c r="E974"/>
      <c r="F974"/>
      <c r="G974"/>
      <c r="H974"/>
      <c r="I974"/>
      <c r="J974"/>
      <c r="K974"/>
      <c r="L974"/>
      <c r="M974"/>
      <c r="N974"/>
      <c r="O974"/>
      <c r="P974"/>
      <c r="Q974"/>
      <c r="R974"/>
      <c r="S974"/>
      <c r="T974"/>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row>
    <row r="975" spans="1:78">
      <c r="A975"/>
      <c r="B975"/>
      <c r="C975"/>
      <c r="D975"/>
      <c r="E975"/>
      <c r="F975"/>
      <c r="G975"/>
      <c r="H975"/>
      <c r="I975"/>
      <c r="J975"/>
      <c r="K975"/>
      <c r="L975"/>
      <c r="M975"/>
      <c r="N975"/>
      <c r="O975"/>
      <c r="P975"/>
      <c r="Q975"/>
      <c r="R975"/>
      <c r="S975"/>
      <c r="T975"/>
      <c r="U975"/>
      <c r="V975"/>
      <c r="W975"/>
      <c r="X975"/>
      <c r="Y975"/>
      <c r="Z975"/>
      <c r="AA975"/>
      <c r="AB975"/>
      <c r="AC975"/>
      <c r="AD975"/>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row>
    <row r="976" spans="1:78">
      <c r="A976"/>
      <c r="B976"/>
      <c r="C976"/>
      <c r="D976"/>
      <c r="E976"/>
      <c r="F976"/>
      <c r="G976"/>
      <c r="H976"/>
      <c r="I976"/>
      <c r="J976"/>
      <c r="K976"/>
      <c r="L976"/>
      <c r="M976"/>
      <c r="N976"/>
      <c r="O976"/>
      <c r="P976"/>
      <c r="Q976"/>
      <c r="R976"/>
      <c r="S976"/>
      <c r="T976"/>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c r="BR976"/>
      <c r="BS976"/>
      <c r="BT976"/>
      <c r="BU976"/>
      <c r="BV976"/>
      <c r="BW976"/>
      <c r="BX976"/>
      <c r="BY976"/>
      <c r="BZ976"/>
    </row>
    <row r="977" spans="1:78">
      <c r="A977"/>
      <c r="B977"/>
      <c r="C977"/>
      <c r="D977"/>
      <c r="E977"/>
      <c r="F977"/>
      <c r="G977"/>
      <c r="H977"/>
      <c r="I977"/>
      <c r="J977"/>
      <c r="K977"/>
      <c r="L977"/>
      <c r="M977"/>
      <c r="N977"/>
      <c r="O977"/>
      <c r="P977"/>
      <c r="Q977"/>
      <c r="R977"/>
      <c r="S977"/>
      <c r="T977"/>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c r="BS977"/>
      <c r="BT977"/>
      <c r="BU977"/>
      <c r="BV977"/>
      <c r="BW977"/>
      <c r="BX977"/>
      <c r="BY977"/>
      <c r="BZ977"/>
    </row>
    <row r="978" spans="1:78">
      <c r="A978"/>
      <c r="B978"/>
      <c r="C978"/>
      <c r="D978"/>
      <c r="E978"/>
      <c r="F978"/>
      <c r="G978"/>
      <c r="H978"/>
      <c r="I978"/>
      <c r="J978"/>
      <c r="K978"/>
      <c r="L978"/>
      <c r="M978"/>
      <c r="N978"/>
      <c r="O978"/>
      <c r="P978"/>
      <c r="Q978"/>
      <c r="R978"/>
      <c r="S978"/>
      <c r="T978"/>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c r="BR978"/>
      <c r="BS978"/>
      <c r="BT978"/>
      <c r="BU978"/>
      <c r="BV978"/>
      <c r="BW978"/>
      <c r="BX978"/>
      <c r="BY978"/>
      <c r="BZ978"/>
    </row>
    <row r="979" spans="1:78">
      <c r="A979"/>
      <c r="B979"/>
      <c r="C979"/>
      <c r="D979"/>
      <c r="E979"/>
      <c r="F979"/>
      <c r="G979"/>
      <c r="H979"/>
      <c r="I979"/>
      <c r="J979"/>
      <c r="K979"/>
      <c r="L979"/>
      <c r="M979"/>
      <c r="N979"/>
      <c r="O979"/>
      <c r="P979"/>
      <c r="Q979"/>
      <c r="R979"/>
      <c r="S979"/>
      <c r="T979"/>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c r="BR979"/>
      <c r="BS979"/>
      <c r="BT979"/>
      <c r="BU979"/>
      <c r="BV979"/>
      <c r="BW979"/>
      <c r="BX979"/>
      <c r="BY979"/>
      <c r="BZ979"/>
    </row>
    <row r="980" spans="1:78">
      <c r="A980"/>
      <c r="B980"/>
      <c r="C980"/>
      <c r="D980"/>
      <c r="E980"/>
      <c r="F980"/>
      <c r="G980"/>
      <c r="H980"/>
      <c r="I980"/>
      <c r="J980"/>
      <c r="K980"/>
      <c r="L980"/>
      <c r="M980"/>
      <c r="N980"/>
      <c r="O980"/>
      <c r="P980"/>
      <c r="Q980"/>
      <c r="R980"/>
      <c r="S980"/>
      <c r="T980"/>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c r="BR980"/>
      <c r="BS980"/>
      <c r="BT980"/>
      <c r="BU980"/>
      <c r="BV980"/>
      <c r="BW980"/>
      <c r="BX980"/>
      <c r="BY980"/>
      <c r="BZ980"/>
    </row>
    <row r="981" spans="1:78">
      <c r="A981"/>
      <c r="B981"/>
      <c r="C981"/>
      <c r="D981"/>
      <c r="E981"/>
      <c r="F981"/>
      <c r="G981"/>
      <c r="H981"/>
      <c r="I981"/>
      <c r="J981"/>
      <c r="K981"/>
      <c r="L981"/>
      <c r="M981"/>
      <c r="N981"/>
      <c r="O981"/>
      <c r="P981"/>
      <c r="Q981"/>
      <c r="R981"/>
      <c r="S981"/>
      <c r="T981"/>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c r="BX981"/>
      <c r="BY981"/>
      <c r="BZ981"/>
    </row>
    <row r="982" spans="1:78">
      <c r="A982"/>
      <c r="B982"/>
      <c r="C982"/>
      <c r="D982"/>
      <c r="E982"/>
      <c r="F982"/>
      <c r="G982"/>
      <c r="H982"/>
      <c r="I982"/>
      <c r="J982"/>
      <c r="K982"/>
      <c r="L982"/>
      <c r="M982"/>
      <c r="N982"/>
      <c r="O982"/>
      <c r="P982"/>
      <c r="Q982"/>
      <c r="R982"/>
      <c r="S982"/>
      <c r="T982"/>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c r="BX982"/>
      <c r="BY982"/>
      <c r="BZ982"/>
    </row>
    <row r="983" spans="1:78">
      <c r="A983"/>
      <c r="B983"/>
      <c r="C983"/>
      <c r="D983"/>
      <c r="E983"/>
      <c r="F983"/>
      <c r="G983"/>
      <c r="H983"/>
      <c r="I983"/>
      <c r="J983"/>
      <c r="K983"/>
      <c r="L983"/>
      <c r="M983"/>
      <c r="N983"/>
      <c r="O983"/>
      <c r="P983"/>
      <c r="Q983"/>
      <c r="R983"/>
      <c r="S983"/>
      <c r="T983"/>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c r="BR983"/>
      <c r="BS983"/>
      <c r="BT983"/>
      <c r="BU983"/>
      <c r="BV983"/>
      <c r="BW983"/>
      <c r="BX983"/>
      <c r="BY983"/>
      <c r="BZ983"/>
    </row>
    <row r="984" spans="1:78">
      <c r="A984"/>
      <c r="B984"/>
      <c r="C984"/>
      <c r="D984"/>
      <c r="E984"/>
      <c r="F984"/>
      <c r="G984"/>
      <c r="H984"/>
      <c r="I984"/>
      <c r="J984"/>
      <c r="K984"/>
      <c r="L984"/>
      <c r="M984"/>
      <c r="N984"/>
      <c r="O984"/>
      <c r="P984"/>
      <c r="Q984"/>
      <c r="R984"/>
      <c r="S984"/>
      <c r="T984"/>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c r="BS984"/>
      <c r="BT984"/>
      <c r="BU984"/>
      <c r="BV984"/>
      <c r="BW984"/>
      <c r="BX984"/>
      <c r="BY984"/>
      <c r="BZ984"/>
    </row>
    <row r="985" spans="1:78">
      <c r="A985"/>
      <c r="B985"/>
      <c r="C985"/>
      <c r="D985"/>
      <c r="E985"/>
      <c r="F985"/>
      <c r="G985"/>
      <c r="H985"/>
      <c r="I985"/>
      <c r="J985"/>
      <c r="K985"/>
      <c r="L985"/>
      <c r="M985"/>
      <c r="N985"/>
      <c r="O985"/>
      <c r="P985"/>
      <c r="Q985"/>
      <c r="R985"/>
      <c r="S985"/>
      <c r="T985"/>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c r="BS985"/>
      <c r="BT985"/>
      <c r="BU985"/>
      <c r="BV985"/>
      <c r="BW985"/>
      <c r="BX985"/>
      <c r="BY985"/>
      <c r="BZ985"/>
    </row>
    <row r="986" spans="1:78">
      <c r="A986"/>
      <c r="B986"/>
      <c r="C986"/>
      <c r="D986"/>
      <c r="E986"/>
      <c r="F986"/>
      <c r="G986"/>
      <c r="H986"/>
      <c r="I986"/>
      <c r="J986"/>
      <c r="K986"/>
      <c r="L986"/>
      <c r="M986"/>
      <c r="N986"/>
      <c r="O986"/>
      <c r="P986"/>
      <c r="Q986"/>
      <c r="R986"/>
      <c r="S986"/>
      <c r="T986"/>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c r="BR986"/>
      <c r="BS986"/>
      <c r="BT986"/>
      <c r="BU986"/>
      <c r="BV986"/>
      <c r="BW986"/>
      <c r="BX986"/>
      <c r="BY986"/>
      <c r="BZ986"/>
    </row>
    <row r="987" spans="1:78">
      <c r="A987"/>
      <c r="B987"/>
      <c r="C987"/>
      <c r="D987"/>
      <c r="E987"/>
      <c r="F987"/>
      <c r="G987"/>
      <c r="H987"/>
      <c r="I987"/>
      <c r="J987"/>
      <c r="K987"/>
      <c r="L987"/>
      <c r="M987"/>
      <c r="N987"/>
      <c r="O987"/>
      <c r="P987"/>
      <c r="Q987"/>
      <c r="R987"/>
      <c r="S987"/>
      <c r="T987"/>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c r="BR987"/>
      <c r="BS987"/>
      <c r="BT987"/>
      <c r="BU987"/>
      <c r="BV987"/>
      <c r="BW987"/>
      <c r="BX987"/>
      <c r="BY987"/>
      <c r="BZ987"/>
    </row>
    <row r="988" spans="1:78">
      <c r="A988"/>
      <c r="B988"/>
      <c r="C988"/>
      <c r="D988"/>
      <c r="E988"/>
      <c r="F988"/>
      <c r="G988"/>
      <c r="H988"/>
      <c r="I988"/>
      <c r="J988"/>
      <c r="K988"/>
      <c r="L988"/>
      <c r="M988"/>
      <c r="N988"/>
      <c r="O988"/>
      <c r="P988"/>
      <c r="Q988"/>
      <c r="R988"/>
      <c r="S988"/>
      <c r="T988"/>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row>
    <row r="989" spans="1:78">
      <c r="A989"/>
      <c r="B989"/>
      <c r="C989"/>
      <c r="D989"/>
      <c r="E989"/>
      <c r="F989"/>
      <c r="G989"/>
      <c r="H989"/>
      <c r="I989"/>
      <c r="J989"/>
      <c r="K989"/>
      <c r="L989"/>
      <c r="M989"/>
      <c r="N989"/>
      <c r="O989"/>
      <c r="P989"/>
      <c r="Q989"/>
      <c r="R989"/>
      <c r="S989"/>
      <c r="T989"/>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c r="BR989"/>
      <c r="BS989"/>
      <c r="BT989"/>
      <c r="BU989"/>
      <c r="BV989"/>
      <c r="BW989"/>
      <c r="BX989"/>
      <c r="BY989"/>
      <c r="BZ989"/>
    </row>
    <row r="990" spans="1:78">
      <c r="A990"/>
      <c r="B990"/>
      <c r="C990"/>
      <c r="D990"/>
      <c r="E990"/>
      <c r="F990"/>
      <c r="G990"/>
      <c r="H990"/>
      <c r="I990"/>
      <c r="J990"/>
      <c r="K990"/>
      <c r="L990"/>
      <c r="M990"/>
      <c r="N990"/>
      <c r="O990"/>
      <c r="P990"/>
      <c r="Q990"/>
      <c r="R990"/>
      <c r="S990"/>
      <c r="T990"/>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row>
    <row r="991" spans="1:78">
      <c r="A991"/>
      <c r="B991"/>
      <c r="C991"/>
      <c r="D991"/>
      <c r="E991"/>
      <c r="F991"/>
      <c r="G991"/>
      <c r="H991"/>
      <c r="I991"/>
      <c r="J991"/>
      <c r="K991"/>
      <c r="L991"/>
      <c r="M991"/>
      <c r="N991"/>
      <c r="O991"/>
      <c r="P991"/>
      <c r="Q991"/>
      <c r="R991"/>
      <c r="S991"/>
      <c r="T991"/>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c r="BR991"/>
      <c r="BS991"/>
      <c r="BT991"/>
      <c r="BU991"/>
      <c r="BV991"/>
      <c r="BW991"/>
      <c r="BX991"/>
      <c r="BY991"/>
      <c r="BZ991"/>
    </row>
    <row r="992" spans="1:78">
      <c r="A992"/>
      <c r="B992"/>
      <c r="C992"/>
      <c r="D992"/>
      <c r="E992"/>
      <c r="F992"/>
      <c r="G992"/>
      <c r="H992"/>
      <c r="I992"/>
      <c r="J992"/>
      <c r="K992"/>
      <c r="L992"/>
      <c r="M992"/>
      <c r="N992"/>
      <c r="O992"/>
      <c r="P992"/>
      <c r="Q992"/>
      <c r="R992"/>
      <c r="S992"/>
      <c r="T992"/>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c r="BR992"/>
      <c r="BS992"/>
      <c r="BT992"/>
      <c r="BU992"/>
      <c r="BV992"/>
      <c r="BW992"/>
      <c r="BX992"/>
      <c r="BY992"/>
      <c r="BZ992"/>
    </row>
    <row r="993" spans="1:78">
      <c r="A993"/>
      <c r="B993"/>
      <c r="C993"/>
      <c r="D993"/>
      <c r="E993"/>
      <c r="F993"/>
      <c r="G993"/>
      <c r="H993"/>
      <c r="I993"/>
      <c r="J993"/>
      <c r="K993"/>
      <c r="L993"/>
      <c r="M993"/>
      <c r="N993"/>
      <c r="O993"/>
      <c r="P993"/>
      <c r="Q993"/>
      <c r="R993"/>
      <c r="S993"/>
      <c r="T993"/>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row>
    <row r="994" spans="1:78">
      <c r="A994"/>
      <c r="B994"/>
      <c r="C994"/>
      <c r="D994"/>
      <c r="E994"/>
      <c r="F994"/>
      <c r="G994"/>
      <c r="H994"/>
      <c r="I994"/>
      <c r="J994"/>
      <c r="K994"/>
      <c r="L994"/>
      <c r="M994"/>
      <c r="N994"/>
      <c r="O994"/>
      <c r="P994"/>
      <c r="Q994"/>
      <c r="R994"/>
      <c r="S994"/>
      <c r="T994"/>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row>
    <row r="995" spans="1:78">
      <c r="A995"/>
      <c r="B995"/>
      <c r="C995"/>
      <c r="D995"/>
      <c r="E995"/>
      <c r="F995"/>
      <c r="G995"/>
      <c r="H995"/>
      <c r="I995"/>
      <c r="J995"/>
      <c r="K995"/>
      <c r="L995"/>
      <c r="M995"/>
      <c r="N995"/>
      <c r="O995"/>
      <c r="P995"/>
      <c r="Q995"/>
      <c r="R995"/>
      <c r="S995"/>
      <c r="T995"/>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row>
    <row r="996" spans="1:78">
      <c r="A996"/>
      <c r="B996"/>
      <c r="C996"/>
      <c r="D996"/>
      <c r="E996"/>
      <c r="F996"/>
      <c r="G996"/>
      <c r="H996"/>
      <c r="I996"/>
      <c r="J996"/>
      <c r="K996"/>
      <c r="L996"/>
      <c r="M996"/>
      <c r="N996"/>
      <c r="O996"/>
      <c r="P996"/>
      <c r="Q996"/>
      <c r="R996"/>
      <c r="S996"/>
      <c r="T996"/>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row>
    <row r="997" spans="1:78">
      <c r="A997"/>
      <c r="B997"/>
      <c r="C997"/>
      <c r="D997"/>
      <c r="E997"/>
      <c r="F997"/>
      <c r="G997"/>
      <c r="H997"/>
      <c r="I997"/>
      <c r="J997"/>
      <c r="K997"/>
      <c r="L997"/>
      <c r="M997"/>
      <c r="N997"/>
      <c r="O997"/>
      <c r="P997"/>
      <c r="Q997"/>
      <c r="R997"/>
      <c r="S997"/>
      <c r="T997"/>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row>
    <row r="998" spans="1:78">
      <c r="A998"/>
      <c r="B998"/>
      <c r="C998"/>
      <c r="D998"/>
      <c r="E998"/>
      <c r="F998"/>
      <c r="G998"/>
      <c r="H998"/>
      <c r="I998"/>
      <c r="J998"/>
      <c r="K998"/>
      <c r="L998"/>
      <c r="M998"/>
      <c r="N998"/>
      <c r="O998"/>
      <c r="P998"/>
      <c r="Q998"/>
      <c r="R998"/>
      <c r="S998"/>
      <c r="T998"/>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row>
    <row r="999" spans="1:78">
      <c r="A999"/>
      <c r="B999"/>
      <c r="C999"/>
      <c r="D999"/>
      <c r="E999"/>
      <c r="F999"/>
      <c r="G999"/>
      <c r="H999"/>
      <c r="I999"/>
      <c r="J999"/>
      <c r="K999"/>
      <c r="L999"/>
      <c r="M999"/>
      <c r="N999"/>
      <c r="O999"/>
      <c r="P999"/>
      <c r="Q999"/>
      <c r="R999"/>
      <c r="S999"/>
      <c r="T999"/>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row>
    <row r="1000" spans="1:78">
      <c r="A1000"/>
      <c r="B1000"/>
      <c r="C1000"/>
      <c r="D1000"/>
      <c r="E1000"/>
      <c r="F1000"/>
      <c r="G1000"/>
      <c r="H1000"/>
      <c r="I1000"/>
      <c r="J1000"/>
      <c r="K1000"/>
      <c r="L1000"/>
      <c r="M1000"/>
      <c r="N1000"/>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row>
  </sheetData>
  <mergeCells count="12">
    <mergeCell ref="B87:D87"/>
    <mergeCell ref="B88:D88"/>
    <mergeCell ref="B82:D82"/>
    <mergeCell ref="B83:D83"/>
    <mergeCell ref="B84:D84"/>
    <mergeCell ref="B85:D85"/>
    <mergeCell ref="B86:D86"/>
    <mergeCell ref="A1:G1"/>
    <mergeCell ref="A78:E78"/>
    <mergeCell ref="B79:D79"/>
    <mergeCell ref="B80:D80"/>
    <mergeCell ref="B81:D8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39D8B-D6EB-4E31-A7DD-10A423BF0C4E}">
  <dimension ref="A1:BZ1000"/>
  <sheetViews>
    <sheetView rightToLeft="1" workbookViewId="0">
      <pane ySplit="3" topLeftCell="A126" activePane="bottomLeft" state="frozen"/>
      <selection sqref="A1:G1"/>
      <selection pane="bottomLeft" activeCell="E98" sqref="B98:E105"/>
    </sheetView>
  </sheetViews>
  <sheetFormatPr defaultRowHeight="14.5"/>
  <cols>
    <col min="1" max="1" width="4.08984375" style="12" bestFit="1" customWidth="1"/>
    <col min="2" max="2" width="10.1796875" style="12" bestFit="1" customWidth="1"/>
    <col min="3" max="3" width="5.81640625" style="12" bestFit="1" customWidth="1"/>
    <col min="4" max="4" width="7.1796875" style="12" bestFit="1" customWidth="1"/>
    <col min="5" max="5" width="12.90625" style="12" bestFit="1" customWidth="1"/>
    <col min="6" max="6" width="5.08984375" style="12" bestFit="1" customWidth="1"/>
    <col min="7" max="7" width="10.90625" style="12" bestFit="1" customWidth="1"/>
    <col min="8" max="8" width="9.7265625" style="4" bestFit="1" customWidth="1"/>
    <col min="9" max="9" width="5.08984375" style="4" bestFit="1" customWidth="1"/>
    <col min="10" max="10" width="4.453125" style="4" bestFit="1" customWidth="1"/>
    <col min="11" max="11" width="10.1796875" style="4" bestFit="1" customWidth="1"/>
    <col min="12" max="12" width="9.7265625" style="4" bestFit="1" customWidth="1"/>
    <col min="13" max="14" width="8.7265625" style="4"/>
    <col min="15" max="15" width="4.453125" style="4" bestFit="1" customWidth="1"/>
    <col min="16" max="16" width="10.1796875" style="4" bestFit="1" customWidth="1"/>
    <col min="17" max="16384" width="8.7265625" style="4"/>
  </cols>
  <sheetData>
    <row r="1" spans="1:78" ht="18.5">
      <c r="A1" s="61" t="s">
        <v>226</v>
      </c>
      <c r="B1" s="61"/>
      <c r="C1" s="61"/>
      <c r="D1" s="61"/>
      <c r="E1" s="61"/>
      <c r="F1" s="61"/>
      <c r="G1" s="61"/>
      <c r="H1" s="3"/>
      <c r="I1" s="3"/>
      <c r="J1" s="3"/>
      <c r="K1" s="3"/>
      <c r="L1" s="3"/>
      <c r="M1" s="3"/>
      <c r="N1" s="3"/>
      <c r="O1" s="3"/>
      <c r="P1" s="3"/>
    </row>
    <row r="2" spans="1:78">
      <c r="A2" s="5"/>
      <c r="B2" s="5"/>
      <c r="C2" s="5"/>
      <c r="D2" s="5"/>
      <c r="E2" s="5"/>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row>
    <row r="3" spans="1:78">
      <c r="A3" s="7" t="s">
        <v>11</v>
      </c>
      <c r="B3" s="7" t="s">
        <v>13</v>
      </c>
      <c r="C3" s="7" t="s">
        <v>14</v>
      </c>
      <c r="D3" s="7" t="s">
        <v>16</v>
      </c>
      <c r="E3" s="6"/>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row>
    <row r="4" spans="1:78">
      <c r="A4" s="9">
        <v>1</v>
      </c>
      <c r="B4" s="10" t="str">
        <f>المدخلات!$F$4</f>
        <v>4:00–5:30 م</v>
      </c>
      <c r="C4" s="10">
        <v>1</v>
      </c>
      <c r="D4" s="10" t="s">
        <v>59</v>
      </c>
      <c r="E4" s="6"/>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row>
    <row r="5" spans="1:78">
      <c r="A5" s="9">
        <v>1</v>
      </c>
      <c r="B5" s="10" t="str">
        <f>المدخلات!$F$4</f>
        <v>4:00–5:30 م</v>
      </c>
      <c r="C5" s="10">
        <v>2</v>
      </c>
      <c r="D5" s="10" t="s">
        <v>51</v>
      </c>
      <c r="E5" s="6"/>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row>
    <row r="6" spans="1:78">
      <c r="A6" s="9">
        <v>1</v>
      </c>
      <c r="B6" s="10" t="str">
        <f>المدخلات!$F$5</f>
        <v>5:40–7:10 م</v>
      </c>
      <c r="C6" s="10">
        <v>1</v>
      </c>
      <c r="D6" s="10" t="s">
        <v>50</v>
      </c>
      <c r="E6" s="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row>
    <row r="7" spans="1:78">
      <c r="A7" s="9">
        <v>1</v>
      </c>
      <c r="B7" s="10" t="str">
        <f>المدخلات!$F$5</f>
        <v>5:40–7:10 م</v>
      </c>
      <c r="C7" s="10">
        <v>2</v>
      </c>
      <c r="D7" s="10" t="s">
        <v>43</v>
      </c>
      <c r="E7" s="6"/>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row>
    <row r="8" spans="1:78">
      <c r="A8" s="9">
        <v>1</v>
      </c>
      <c r="B8" s="10" t="str">
        <f>المدخلات!$F$6</f>
        <v>7:20–8:50 م</v>
      </c>
      <c r="C8" s="10">
        <v>1</v>
      </c>
      <c r="D8" s="10" t="s">
        <v>29</v>
      </c>
      <c r="E8" s="6"/>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row>
    <row r="9" spans="1:78">
      <c r="A9" s="9">
        <v>2</v>
      </c>
      <c r="B9" s="10" t="str">
        <f>المدخلات!$F$4</f>
        <v>4:00–5:30 م</v>
      </c>
      <c r="C9" s="10">
        <v>1</v>
      </c>
      <c r="D9" s="10" t="s">
        <v>32</v>
      </c>
      <c r="E9" s="6"/>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row>
    <row r="10" spans="1:78">
      <c r="A10" s="9">
        <v>2</v>
      </c>
      <c r="B10" s="10" t="str">
        <f>المدخلات!$F$5</f>
        <v>5:40–7:10 م</v>
      </c>
      <c r="C10" s="10">
        <v>1</v>
      </c>
      <c r="D10" s="10" t="s">
        <v>52</v>
      </c>
      <c r="E10" s="6"/>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row>
    <row r="11" spans="1:78">
      <c r="A11" s="9">
        <v>2</v>
      </c>
      <c r="B11" s="10" t="str">
        <f>المدخلات!$F$5</f>
        <v>5:40–7:10 م</v>
      </c>
      <c r="C11" s="10">
        <v>2</v>
      </c>
      <c r="D11" s="10" t="s">
        <v>203</v>
      </c>
      <c r="E11" s="6"/>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row>
    <row r="12" spans="1:78">
      <c r="A12" s="9">
        <v>2</v>
      </c>
      <c r="B12" s="10" t="str">
        <f>المدخلات!$F$6</f>
        <v>7:20–8:50 م</v>
      </c>
      <c r="C12" s="10">
        <v>1</v>
      </c>
      <c r="D12" s="10" t="s">
        <v>38</v>
      </c>
      <c r="E12" s="6"/>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row>
    <row r="13" spans="1:78">
      <c r="A13" s="9">
        <v>2</v>
      </c>
      <c r="B13" s="10" t="str">
        <f>المدخلات!$F$6</f>
        <v>7:20–8:50 م</v>
      </c>
      <c r="C13" s="10">
        <v>2</v>
      </c>
      <c r="D13" s="10" t="s">
        <v>31</v>
      </c>
      <c r="E13" s="6"/>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row>
    <row r="14" spans="1:78">
      <c r="A14" s="9">
        <v>3</v>
      </c>
      <c r="B14" s="10" t="str">
        <f>المدخلات!$F$4</f>
        <v>4:00–5:30 م</v>
      </c>
      <c r="C14" s="10">
        <v>1</v>
      </c>
      <c r="D14" s="10" t="s">
        <v>333</v>
      </c>
      <c r="E14" s="6"/>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row>
    <row r="15" spans="1:78">
      <c r="A15" s="9">
        <v>3</v>
      </c>
      <c r="B15" s="10" t="str">
        <f>المدخلات!$F$4</f>
        <v>4:00–5:30 م</v>
      </c>
      <c r="C15" s="10">
        <v>2</v>
      </c>
      <c r="D15" s="10" t="s">
        <v>20</v>
      </c>
      <c r="E15" s="6"/>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row>
    <row r="16" spans="1:78">
      <c r="A16" s="9">
        <v>3</v>
      </c>
      <c r="B16" s="10" t="str">
        <f>المدخلات!$F$5</f>
        <v>5:40–7:10 م</v>
      </c>
      <c r="C16" s="10">
        <v>1</v>
      </c>
      <c r="D16" s="10" t="s">
        <v>19</v>
      </c>
      <c r="E16" s="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row>
    <row r="17" spans="1:78">
      <c r="A17" s="9">
        <v>3</v>
      </c>
      <c r="B17" s="10" t="str">
        <f>المدخلات!$F$6</f>
        <v>7:20–8:50 م</v>
      </c>
      <c r="C17" s="10">
        <v>1</v>
      </c>
      <c r="D17" s="10" t="s">
        <v>44</v>
      </c>
      <c r="E17" s="6"/>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row>
    <row r="18" spans="1:78">
      <c r="A18" s="9">
        <v>3</v>
      </c>
      <c r="B18" s="10" t="str">
        <f>المدخلات!$F$6</f>
        <v>7:20–8:50 م</v>
      </c>
      <c r="C18" s="10">
        <v>2</v>
      </c>
      <c r="D18" s="10" t="s">
        <v>334</v>
      </c>
      <c r="E18" s="6"/>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row>
    <row r="19" spans="1:78">
      <c r="A19" s="9">
        <v>4</v>
      </c>
      <c r="B19" s="10" t="str">
        <f>المدخلات!$F$4</f>
        <v>4:00–5:30 م</v>
      </c>
      <c r="C19" s="10">
        <v>1</v>
      </c>
      <c r="D19" s="10" t="s">
        <v>39</v>
      </c>
      <c r="E19" s="6"/>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row>
    <row r="20" spans="1:78">
      <c r="A20" s="9">
        <v>4</v>
      </c>
      <c r="B20" s="10" t="str">
        <f>المدخلات!$F$4</f>
        <v>4:00–5:30 م</v>
      </c>
      <c r="C20" s="10">
        <v>2</v>
      </c>
      <c r="D20" s="10" t="s">
        <v>209</v>
      </c>
      <c r="E20" s="6"/>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row>
    <row r="21" spans="1:78">
      <c r="A21" s="9">
        <v>4</v>
      </c>
      <c r="B21" s="10" t="str">
        <f>المدخلات!$F$5</f>
        <v>5:40–7:10 م</v>
      </c>
      <c r="C21" s="10">
        <v>1</v>
      </c>
      <c r="D21" s="10" t="s">
        <v>335</v>
      </c>
      <c r="E21" s="6"/>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row>
    <row r="22" spans="1:78">
      <c r="A22" s="9">
        <v>4</v>
      </c>
      <c r="B22" s="10" t="str">
        <f>المدخلات!$F$5</f>
        <v>5:40–7:10 م</v>
      </c>
      <c r="C22" s="10">
        <v>2</v>
      </c>
      <c r="D22" s="10" t="s">
        <v>336</v>
      </c>
      <c r="E22" s="6"/>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row>
    <row r="23" spans="1:78">
      <c r="A23" s="9">
        <v>4</v>
      </c>
      <c r="B23" s="10" t="str">
        <f>المدخلات!$F$6</f>
        <v>7:20–8:50 م</v>
      </c>
      <c r="C23" s="10">
        <v>1</v>
      </c>
      <c r="D23" s="10" t="s">
        <v>23</v>
      </c>
      <c r="E23" s="6"/>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row>
    <row r="24" spans="1:78">
      <c r="A24" s="9">
        <v>5</v>
      </c>
      <c r="B24" s="10" t="str">
        <f>المدخلات!$F$4</f>
        <v>4:00–5:30 م</v>
      </c>
      <c r="C24" s="10">
        <v>1</v>
      </c>
      <c r="D24" s="10" t="s">
        <v>338</v>
      </c>
      <c r="E24" s="6"/>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row>
    <row r="25" spans="1:78">
      <c r="A25" s="9">
        <v>5</v>
      </c>
      <c r="B25" s="10" t="str">
        <f>المدخلات!$F$5</f>
        <v>5:40–7:10 م</v>
      </c>
      <c r="C25" s="10">
        <v>1</v>
      </c>
      <c r="D25" s="10" t="s">
        <v>18</v>
      </c>
      <c r="E25" s="6"/>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row>
    <row r="26" spans="1:78">
      <c r="A26" s="9">
        <v>5</v>
      </c>
      <c r="B26" s="10" t="str">
        <f>المدخلات!$F$5</f>
        <v>5:40–7:10 م</v>
      </c>
      <c r="C26" s="10">
        <v>2</v>
      </c>
      <c r="D26" s="10" t="s">
        <v>179</v>
      </c>
      <c r="E26" s="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row>
    <row r="27" spans="1:78">
      <c r="A27" s="9">
        <v>5</v>
      </c>
      <c r="B27" s="10" t="str">
        <f>المدخلات!$F$6</f>
        <v>7:20–8:50 م</v>
      </c>
      <c r="C27" s="10">
        <v>1</v>
      </c>
      <c r="D27" s="10" t="s">
        <v>210</v>
      </c>
      <c r="E27" s="6"/>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row>
    <row r="28" spans="1:78">
      <c r="A28" s="9">
        <v>5</v>
      </c>
      <c r="B28" s="10" t="str">
        <f>المدخلات!$F$6</f>
        <v>7:20–8:50 م</v>
      </c>
      <c r="C28" s="10">
        <v>2</v>
      </c>
      <c r="D28" s="10" t="s">
        <v>337</v>
      </c>
      <c r="E28" s="6"/>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row>
    <row r="29" spans="1:78">
      <c r="A29" s="9">
        <v>6</v>
      </c>
      <c r="B29" s="10" t="str">
        <f>المدخلات!$F$4</f>
        <v>4:00–5:30 م</v>
      </c>
      <c r="C29" s="10">
        <v>1</v>
      </c>
      <c r="D29" s="10" t="s">
        <v>212</v>
      </c>
      <c r="E29" s="6"/>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row>
    <row r="30" spans="1:78">
      <c r="A30" s="9">
        <v>6</v>
      </c>
      <c r="B30" s="10" t="str">
        <f>المدخلات!$F$4</f>
        <v>4:00–5:30 م</v>
      </c>
      <c r="C30" s="10">
        <v>2</v>
      </c>
      <c r="D30" s="10" t="s">
        <v>186</v>
      </c>
      <c r="E30" s="6"/>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row>
    <row r="31" spans="1:78">
      <c r="A31" s="9">
        <v>6</v>
      </c>
      <c r="B31" s="10" t="str">
        <f>المدخلات!$F$5</f>
        <v>5:40–7:10 م</v>
      </c>
      <c r="C31" s="10">
        <v>1</v>
      </c>
      <c r="D31" s="10" t="s">
        <v>182</v>
      </c>
      <c r="E31" s="6"/>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row>
    <row r="32" spans="1:78">
      <c r="A32" s="9">
        <v>6</v>
      </c>
      <c r="B32" s="10" t="str">
        <f>المدخلات!$F$6</f>
        <v>7:20–8:50 م</v>
      </c>
      <c r="C32" s="10">
        <v>1</v>
      </c>
      <c r="D32" s="10" t="s">
        <v>21</v>
      </c>
      <c r="E32" s="6"/>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row>
    <row r="33" spans="1:78">
      <c r="A33" s="9">
        <v>6</v>
      </c>
      <c r="B33" s="10" t="str">
        <f>المدخلات!$F$6</f>
        <v>7:20–8:50 م</v>
      </c>
      <c r="C33" s="10">
        <v>2</v>
      </c>
      <c r="D33" s="10" t="s">
        <v>64</v>
      </c>
      <c r="E33" s="6"/>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row>
    <row r="34" spans="1:78">
      <c r="A34" s="9">
        <v>7</v>
      </c>
      <c r="B34" s="10" t="str">
        <f>المدخلات!$F$4</f>
        <v>4:00–5:30 م</v>
      </c>
      <c r="C34" s="10">
        <v>1</v>
      </c>
      <c r="D34" s="10" t="s">
        <v>24</v>
      </c>
      <c r="E34" s="6"/>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row>
    <row r="35" spans="1:78">
      <c r="A35" s="9">
        <v>7</v>
      </c>
      <c r="B35" s="10" t="str">
        <f>المدخلات!$F$4</f>
        <v>4:00–5:30 م</v>
      </c>
      <c r="C35" s="10">
        <v>2</v>
      </c>
      <c r="D35" s="10" t="s">
        <v>189</v>
      </c>
      <c r="E35" s="6"/>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row>
    <row r="36" spans="1:78">
      <c r="A36" s="9">
        <v>7</v>
      </c>
      <c r="B36" s="10" t="str">
        <f>المدخلات!$F$5</f>
        <v>5:40–7:10 م</v>
      </c>
      <c r="C36" s="10">
        <v>1</v>
      </c>
      <c r="D36" s="10" t="s">
        <v>193</v>
      </c>
      <c r="E36" s="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row>
    <row r="37" spans="1:78">
      <c r="A37" s="9">
        <v>7</v>
      </c>
      <c r="B37" s="10" t="str">
        <f>المدخلات!$F$5</f>
        <v>5:40–7:10 م</v>
      </c>
      <c r="C37" s="10">
        <v>2</v>
      </c>
      <c r="D37" s="10" t="s">
        <v>65</v>
      </c>
      <c r="E37" s="6"/>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row>
    <row r="38" spans="1:78">
      <c r="A38" s="9">
        <v>7</v>
      </c>
      <c r="B38" s="10" t="str">
        <f>المدخلات!$F$6</f>
        <v>7:20–8:50 م</v>
      </c>
      <c r="C38" s="10">
        <v>1</v>
      </c>
      <c r="D38" s="10" t="s">
        <v>56</v>
      </c>
      <c r="E38" s="6"/>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row>
    <row r="39" spans="1:78">
      <c r="A39" s="9">
        <v>8</v>
      </c>
      <c r="B39" s="10" t="str">
        <f>المدخلات!$F$4</f>
        <v>4:00–5:30 م</v>
      </c>
      <c r="C39" s="10">
        <v>1</v>
      </c>
      <c r="D39" s="10" t="s">
        <v>48</v>
      </c>
      <c r="E39" s="6"/>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row>
    <row r="40" spans="1:78">
      <c r="A40" s="9">
        <v>8</v>
      </c>
      <c r="B40" s="10" t="str">
        <f>المدخلات!$F$5</f>
        <v>5:40–7:10 م</v>
      </c>
      <c r="C40" s="10">
        <v>1</v>
      </c>
      <c r="D40" s="10" t="s">
        <v>27</v>
      </c>
      <c r="E40" s="6"/>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row>
    <row r="41" spans="1:78">
      <c r="A41" s="9">
        <v>8</v>
      </c>
      <c r="B41" s="10" t="str">
        <f>المدخلات!$F$5</f>
        <v>5:40–7:10 م</v>
      </c>
      <c r="C41" s="10">
        <v>2</v>
      </c>
      <c r="D41" s="10" t="s">
        <v>197</v>
      </c>
      <c r="E41" s="6"/>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row>
    <row r="42" spans="1:78">
      <c r="A42" s="9">
        <v>8</v>
      </c>
      <c r="B42" s="10" t="str">
        <f>المدخلات!$F$6</f>
        <v>7:20–8:50 م</v>
      </c>
      <c r="C42" s="10">
        <v>1</v>
      </c>
      <c r="D42" s="10" t="s">
        <v>66</v>
      </c>
      <c r="E42" s="6"/>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row>
    <row r="43" spans="1:78">
      <c r="A43" s="9">
        <v>8</v>
      </c>
      <c r="B43" s="10" t="str">
        <f>المدخلات!$F$6</f>
        <v>7:20–8:50 م</v>
      </c>
      <c r="C43" s="10">
        <v>2</v>
      </c>
      <c r="D43" s="10" t="s">
        <v>57</v>
      </c>
      <c r="E43" s="6"/>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row>
    <row r="44" spans="1:78">
      <c r="A44" s="9">
        <v>9</v>
      </c>
      <c r="B44" s="10" t="str">
        <f>المدخلات!$F$4</f>
        <v>4:00–5:30 م</v>
      </c>
      <c r="C44" s="10">
        <v>1</v>
      </c>
      <c r="D44" s="10" t="s">
        <v>58</v>
      </c>
      <c r="E44" s="6"/>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row>
    <row r="45" spans="1:78">
      <c r="A45" s="9">
        <v>9</v>
      </c>
      <c r="B45" s="10" t="str">
        <f>المدخلات!$F$4</f>
        <v>4:00–5:30 م</v>
      </c>
      <c r="C45" s="10">
        <v>2</v>
      </c>
      <c r="D45" s="10" t="s">
        <v>49</v>
      </c>
      <c r="E45" s="6"/>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row>
    <row r="46" spans="1:78">
      <c r="A46" s="9">
        <v>9</v>
      </c>
      <c r="B46" s="10" t="str">
        <f>المدخلات!$F$5</f>
        <v>5:40–7:10 م</v>
      </c>
      <c r="C46" s="10">
        <v>1</v>
      </c>
      <c r="D46" s="10" t="s">
        <v>42</v>
      </c>
      <c r="E46" s="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row>
    <row r="47" spans="1:78">
      <c r="A47" s="9">
        <v>9</v>
      </c>
      <c r="B47" s="10" t="str">
        <f>المدخلات!$F$6</f>
        <v>7:20–8:50 م</v>
      </c>
      <c r="C47" s="10">
        <v>1</v>
      </c>
      <c r="D47" s="10" t="s">
        <v>30</v>
      </c>
      <c r="E47" s="6"/>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row>
    <row r="48" spans="1:78">
      <c r="A48" s="9">
        <v>9</v>
      </c>
      <c r="B48" s="10" t="str">
        <f>المدخلات!$F$6</f>
        <v>7:20–8:50 م</v>
      </c>
      <c r="C48" s="10">
        <v>2</v>
      </c>
      <c r="D48" s="10" t="s">
        <v>67</v>
      </c>
      <c r="E48" s="6"/>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row>
    <row r="49" spans="1:78">
      <c r="A49" s="9">
        <v>10</v>
      </c>
      <c r="B49" s="10" t="str">
        <f>المدخلات!$F$4</f>
        <v>4:00–5:30 م</v>
      </c>
      <c r="C49" s="10">
        <v>1</v>
      </c>
      <c r="D49" s="10" t="s">
        <v>339</v>
      </c>
      <c r="E49" s="6"/>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row>
    <row r="50" spans="1:78">
      <c r="A50" s="9">
        <v>10</v>
      </c>
      <c r="B50" s="10" t="str">
        <f>المدخلات!$F$4</f>
        <v>4:00–5:30 م</v>
      </c>
      <c r="C50" s="10">
        <v>2</v>
      </c>
      <c r="D50" s="10" t="s">
        <v>340</v>
      </c>
      <c r="E50" s="6"/>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row>
    <row r="51" spans="1:78">
      <c r="A51" s="9">
        <v>10</v>
      </c>
      <c r="B51" s="10" t="str">
        <f>المدخلات!$F$5</f>
        <v>5:40–7:10 م</v>
      </c>
      <c r="C51" s="10">
        <v>1</v>
      </c>
      <c r="D51" s="10" t="s">
        <v>332</v>
      </c>
      <c r="E51" s="6"/>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row>
    <row r="52" spans="1:78">
      <c r="A52" s="9">
        <v>10</v>
      </c>
      <c r="B52" s="10" t="str">
        <f>المدخلات!$F$5</f>
        <v>5:40–7:10 م</v>
      </c>
      <c r="C52" s="10">
        <v>2</v>
      </c>
      <c r="D52" s="10" t="s">
        <v>318</v>
      </c>
      <c r="E52" s="6"/>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row>
    <row r="53" spans="1:78">
      <c r="A53" s="9">
        <v>10</v>
      </c>
      <c r="B53" s="10" t="str">
        <f>المدخلات!$F$6</f>
        <v>7:20–8:50 م</v>
      </c>
      <c r="C53" s="10">
        <v>1</v>
      </c>
      <c r="D53" s="10" t="s">
        <v>322</v>
      </c>
      <c r="E53" s="6"/>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row>
    <row r="54" spans="1:78">
      <c r="A54" s="9">
        <v>11</v>
      </c>
      <c r="B54" s="10" t="str">
        <f>المدخلات!$F$4</f>
        <v>4:00–5:30 م</v>
      </c>
      <c r="C54" s="10">
        <v>1</v>
      </c>
      <c r="D54" s="10" t="s">
        <v>311</v>
      </c>
      <c r="E54" s="6"/>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row>
    <row r="55" spans="1:78">
      <c r="A55" s="9">
        <v>11</v>
      </c>
      <c r="B55" s="10" t="str">
        <f>المدخلات!$F$5</f>
        <v>5:40–7:10 م</v>
      </c>
      <c r="C55" s="10">
        <v>1</v>
      </c>
      <c r="D55" s="10" t="s">
        <v>341</v>
      </c>
      <c r="E55" s="6"/>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row>
    <row r="56" spans="1:78">
      <c r="A56" s="9">
        <v>11</v>
      </c>
      <c r="B56" s="10" t="str">
        <f>المدخلات!$F$5</f>
        <v>5:40–7:10 م</v>
      </c>
      <c r="C56" s="10">
        <v>2</v>
      </c>
      <c r="D56" s="10" t="s">
        <v>60</v>
      </c>
      <c r="E56" s="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row>
    <row r="57" spans="1:78">
      <c r="A57" s="9">
        <v>11</v>
      </c>
      <c r="B57" s="10" t="str">
        <f>المدخلات!$F$6</f>
        <v>7:20–8:50 م</v>
      </c>
      <c r="C57" s="10">
        <v>1</v>
      </c>
      <c r="D57" s="10" t="s">
        <v>306</v>
      </c>
      <c r="E57" s="6"/>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row>
    <row r="58" spans="1:78">
      <c r="A58" s="9">
        <v>11</v>
      </c>
      <c r="B58" s="10" t="str">
        <f>المدخلات!$F$6</f>
        <v>7:20–8:50 م</v>
      </c>
      <c r="C58" s="10">
        <v>2</v>
      </c>
      <c r="D58" s="10" t="s">
        <v>316</v>
      </c>
      <c r="E58" s="6"/>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row>
    <row r="59" spans="1:78">
      <c r="A59" s="9">
        <v>12</v>
      </c>
      <c r="B59" s="10" t="str">
        <f>المدخلات!$F$4</f>
        <v>4:00–5:30 م</v>
      </c>
      <c r="C59" s="10">
        <v>1</v>
      </c>
      <c r="D59" s="10" t="s">
        <v>61</v>
      </c>
      <c r="E59" s="6"/>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row>
    <row r="60" spans="1:78">
      <c r="A60" s="9">
        <v>12</v>
      </c>
      <c r="B60" s="10" t="str">
        <f>المدخلات!$F$4</f>
        <v>4:00–5:30 م</v>
      </c>
      <c r="C60" s="10">
        <v>2</v>
      </c>
      <c r="D60" s="10" t="s">
        <v>301</v>
      </c>
      <c r="E60" s="6"/>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row>
    <row r="61" spans="1:78">
      <c r="A61" s="9">
        <v>12</v>
      </c>
      <c r="B61" s="10" t="str">
        <f>المدخلات!$F$5</f>
        <v>5:40–7:10 م</v>
      </c>
      <c r="C61" s="10">
        <v>1</v>
      </c>
      <c r="D61" s="10" t="s">
        <v>295</v>
      </c>
      <c r="E61" s="6"/>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row>
    <row r="62" spans="1:78">
      <c r="A62" s="9">
        <v>12</v>
      </c>
      <c r="B62" s="10" t="str">
        <f>المدخلات!$F$6</f>
        <v>7:20–8:50 م</v>
      </c>
      <c r="C62" s="10">
        <v>1</v>
      </c>
      <c r="D62" s="10" t="s">
        <v>329</v>
      </c>
      <c r="E62" s="6"/>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row>
    <row r="63" spans="1:78">
      <c r="A63" s="9">
        <v>12</v>
      </c>
      <c r="B63" s="10" t="str">
        <f>المدخلات!$F$6</f>
        <v>7:20–8:50 م</v>
      </c>
      <c r="C63" s="10">
        <v>2</v>
      </c>
      <c r="D63" s="10" t="s">
        <v>53</v>
      </c>
      <c r="E63" s="6"/>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row>
    <row r="64" spans="1:78">
      <c r="A64" s="9">
        <v>13</v>
      </c>
      <c r="B64" s="10" t="str">
        <f>المدخلات!$F$4</f>
        <v>4:00–5:30 م</v>
      </c>
      <c r="C64" s="10">
        <v>1</v>
      </c>
      <c r="D64" s="10" t="s">
        <v>45</v>
      </c>
      <c r="E64" s="6"/>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row>
    <row r="65" spans="1:78">
      <c r="A65" s="9">
        <v>13</v>
      </c>
      <c r="B65" s="10" t="str">
        <f>المدخلات!$F$4</f>
        <v>4:00–5:30 م</v>
      </c>
      <c r="C65" s="10">
        <v>2</v>
      </c>
      <c r="D65" s="10" t="s">
        <v>270</v>
      </c>
      <c r="E65" s="6"/>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row>
    <row r="66" spans="1:78">
      <c r="A66" s="9">
        <v>13</v>
      </c>
      <c r="B66" s="10" t="str">
        <f>المدخلات!$F$5</f>
        <v>5:40–7:10 م</v>
      </c>
      <c r="C66" s="10">
        <v>1</v>
      </c>
      <c r="D66" s="10" t="s">
        <v>54</v>
      </c>
      <c r="E66" s="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row>
    <row r="67" spans="1:78">
      <c r="A67" s="9">
        <v>13</v>
      </c>
      <c r="B67" s="10" t="str">
        <f>المدخلات!$F$5</f>
        <v>5:40–7:10 م</v>
      </c>
      <c r="C67" s="10">
        <v>2</v>
      </c>
      <c r="D67" s="10" t="s">
        <v>286</v>
      </c>
      <c r="E67" s="6"/>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row>
    <row r="68" spans="1:78">
      <c r="A68" s="9">
        <v>13</v>
      </c>
      <c r="B68" s="10" t="str">
        <f>المدخلات!$F$6</f>
        <v>7:20–8:50 م</v>
      </c>
      <c r="C68" s="10">
        <v>1</v>
      </c>
      <c r="D68" s="10" t="s">
        <v>62</v>
      </c>
      <c r="E68" s="6"/>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row>
    <row r="69" spans="1:78">
      <c r="A69" s="9">
        <v>14</v>
      </c>
      <c r="B69" s="10" t="str">
        <f>المدخلات!$F$4</f>
        <v>4:00–5:30 م</v>
      </c>
      <c r="C69" s="10">
        <v>1</v>
      </c>
      <c r="D69" s="10" t="s">
        <v>55</v>
      </c>
      <c r="E69" s="6"/>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row>
    <row r="70" spans="1:78">
      <c r="A70" s="9">
        <v>14</v>
      </c>
      <c r="B70" s="10" t="str">
        <f>المدخلات!$F$5</f>
        <v>5:40–7:10 م</v>
      </c>
      <c r="C70" s="10">
        <v>1</v>
      </c>
      <c r="D70" s="10" t="s">
        <v>63</v>
      </c>
      <c r="E70" s="6"/>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row>
    <row r="71" spans="1:78">
      <c r="A71" s="9">
        <v>14</v>
      </c>
      <c r="B71" s="10" t="str">
        <f>المدخلات!$F$5</f>
        <v>5:40–7:10 م</v>
      </c>
      <c r="C71" s="10">
        <v>2</v>
      </c>
      <c r="D71" s="10" t="s">
        <v>299</v>
      </c>
      <c r="E71" s="6"/>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row>
    <row r="72" spans="1:78">
      <c r="A72" s="9">
        <v>14</v>
      </c>
      <c r="B72" s="10" t="str">
        <f>المدخلات!$F$6</f>
        <v>7:20–8:50 م</v>
      </c>
      <c r="C72" s="10">
        <v>1</v>
      </c>
      <c r="D72" s="10" t="s">
        <v>40</v>
      </c>
      <c r="E72" s="6"/>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row>
    <row r="73" spans="1:78">
      <c r="A73" s="9">
        <v>14</v>
      </c>
      <c r="B73" s="10" t="str">
        <f>المدخلات!$F$6</f>
        <v>7:20–8:50 م</v>
      </c>
      <c r="C73" s="10">
        <v>2</v>
      </c>
      <c r="D73" s="10" t="s">
        <v>46</v>
      </c>
      <c r="E73" s="6"/>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row>
    <row r="74" spans="1:78">
      <c r="A74" s="9">
        <v>15</v>
      </c>
      <c r="B74" s="10" t="str">
        <f>المدخلات!$F$4</f>
        <v>4:00–5:30 م</v>
      </c>
      <c r="C74" s="10">
        <v>1</v>
      </c>
      <c r="D74" s="10" t="s">
        <v>287</v>
      </c>
      <c r="E74" s="6"/>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row>
    <row r="75" spans="1:78">
      <c r="A75" s="9">
        <v>15</v>
      </c>
      <c r="B75" s="10" t="str">
        <f>المدخلات!$F$4</f>
        <v>4:00–5:30 م</v>
      </c>
      <c r="C75" s="10">
        <v>2</v>
      </c>
      <c r="D75" s="10" t="s">
        <v>41</v>
      </c>
      <c r="E75" s="6"/>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row>
    <row r="76" spans="1:78">
      <c r="A76" s="9">
        <v>15</v>
      </c>
      <c r="B76" s="10" t="str">
        <f>المدخلات!$F$5</f>
        <v>5:40–7:10 م</v>
      </c>
      <c r="C76" s="10">
        <v>1</v>
      </c>
      <c r="D76" s="10" t="s">
        <v>47</v>
      </c>
      <c r="E76" s="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row>
    <row r="77" spans="1:78">
      <c r="A77" s="9">
        <v>15</v>
      </c>
      <c r="B77" s="10" t="str">
        <f>المدخلات!$F$6</f>
        <v>7:20–8:50 م</v>
      </c>
      <c r="C77" s="10">
        <v>1</v>
      </c>
      <c r="D77" s="10" t="s">
        <v>267</v>
      </c>
      <c r="E77" s="6"/>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row>
    <row r="78" spans="1:78">
      <c r="A78" s="9">
        <v>15</v>
      </c>
      <c r="B78" s="10" t="str">
        <f>المدخلات!$F$6</f>
        <v>7:20–8:50 م</v>
      </c>
      <c r="C78" s="10">
        <v>2</v>
      </c>
      <c r="D78" s="10" t="s">
        <v>22</v>
      </c>
      <c r="E78" s="6"/>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row>
    <row r="79" spans="1:78">
      <c r="A79" s="9">
        <v>16</v>
      </c>
      <c r="B79" s="10" t="str">
        <f>المدخلات!$F$4</f>
        <v>4:00–5:30 م</v>
      </c>
      <c r="C79" s="10">
        <v>1</v>
      </c>
      <c r="D79" s="10" t="s">
        <v>292</v>
      </c>
      <c r="E79" s="6"/>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row>
    <row r="80" spans="1:78">
      <c r="A80" s="9">
        <v>16</v>
      </c>
      <c r="B80" s="10" t="str">
        <f>المدخلات!$F$4</f>
        <v>4:00–5:30 م</v>
      </c>
      <c r="C80" s="10">
        <v>2</v>
      </c>
      <c r="D80" s="10" t="s">
        <v>26</v>
      </c>
      <c r="E80" s="6"/>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row>
    <row r="81" spans="1:78">
      <c r="A81" s="9">
        <v>16</v>
      </c>
      <c r="B81" s="10" t="str">
        <f>المدخلات!$F$5</f>
        <v>5:40–7:10 م</v>
      </c>
      <c r="C81" s="10">
        <v>1</v>
      </c>
      <c r="D81" s="10" t="s">
        <v>342</v>
      </c>
      <c r="E81" s="6"/>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row>
    <row r="82" spans="1:78">
      <c r="A82" s="9">
        <v>16</v>
      </c>
      <c r="B82" s="10" t="str">
        <f>المدخلات!$F$5</f>
        <v>5:40–7:10 م</v>
      </c>
      <c r="C82" s="10">
        <v>2</v>
      </c>
      <c r="D82" s="10" t="s">
        <v>281</v>
      </c>
      <c r="E82" s="6"/>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row>
    <row r="83" spans="1:78">
      <c r="A83" s="9">
        <v>16</v>
      </c>
      <c r="B83" s="10" t="str">
        <f>المدخلات!$F$6</f>
        <v>7:20–8:50 م</v>
      </c>
      <c r="C83" s="10">
        <v>1</v>
      </c>
      <c r="D83" s="10" t="s">
        <v>25</v>
      </c>
      <c r="E83" s="6"/>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row>
    <row r="84" spans="1:78">
      <c r="A84" s="9">
        <v>17</v>
      </c>
      <c r="B84" s="10" t="str">
        <f>المدخلات!$F$4</f>
        <v>4:00–5:30 م</v>
      </c>
      <c r="C84" s="10">
        <v>1</v>
      </c>
      <c r="D84" s="10" t="s">
        <v>343</v>
      </c>
      <c r="E84" s="6"/>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row>
    <row r="85" spans="1:78">
      <c r="A85" s="9">
        <v>17</v>
      </c>
      <c r="B85" s="10" t="str">
        <f>المدخلات!$F$5</f>
        <v>5:40–7:10 م</v>
      </c>
      <c r="C85" s="10">
        <v>1</v>
      </c>
      <c r="D85" s="10" t="s">
        <v>266</v>
      </c>
      <c r="E85" s="6"/>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row>
    <row r="86" spans="1:78">
      <c r="A86" s="9">
        <v>17</v>
      </c>
      <c r="B86" s="10" t="str">
        <f>المدخلات!$F$5</f>
        <v>5:40–7:10 م</v>
      </c>
      <c r="C86" s="10">
        <v>2</v>
      </c>
      <c r="D86" s="10" t="s">
        <v>28</v>
      </c>
      <c r="E86" s="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row>
    <row r="87" spans="1:78">
      <c r="A87" s="9">
        <v>17</v>
      </c>
      <c r="B87" s="10" t="str">
        <f>المدخلات!$F$6</f>
        <v>7:20–8:50 م</v>
      </c>
      <c r="C87" s="10">
        <v>1</v>
      </c>
      <c r="D87" s="10" t="s">
        <v>344</v>
      </c>
      <c r="E87" s="6"/>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row>
    <row r="88" spans="1:78">
      <c r="A88" s="9">
        <v>17</v>
      </c>
      <c r="B88" s="10" t="str">
        <f>المدخلات!$F$6</f>
        <v>7:20–8:50 م</v>
      </c>
      <c r="C88" s="10">
        <v>2</v>
      </c>
      <c r="D88" s="10" t="s">
        <v>330</v>
      </c>
      <c r="E88" s="6"/>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row>
    <row r="89" spans="1:78">
      <c r="A89" s="9">
        <v>18</v>
      </c>
      <c r="B89" s="10" t="str">
        <f>المدخلات!$F$4</f>
        <v>4:00–5:30 م</v>
      </c>
      <c r="C89" s="10">
        <v>1</v>
      </c>
      <c r="D89" s="10" t="s">
        <v>331</v>
      </c>
      <c r="E89" s="6"/>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row>
    <row r="90" spans="1:78">
      <c r="A90" s="9">
        <v>18</v>
      </c>
      <c r="B90" s="10" t="str">
        <f>المدخلات!$F$4</f>
        <v>4:00–5:30 م</v>
      </c>
      <c r="C90" s="10">
        <v>2</v>
      </c>
      <c r="D90" s="10" t="s">
        <v>345</v>
      </c>
      <c r="E90" s="6"/>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row>
    <row r="91" spans="1:78">
      <c r="A91" s="9">
        <v>18</v>
      </c>
      <c r="B91" s="10" t="str">
        <f>المدخلات!$F$5</f>
        <v>5:40–7:10 م</v>
      </c>
      <c r="C91" s="10">
        <v>1</v>
      </c>
      <c r="D91" s="10" t="s">
        <v>273</v>
      </c>
      <c r="E91" s="6"/>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row>
    <row r="92" spans="1:78">
      <c r="A92" s="9">
        <v>18</v>
      </c>
      <c r="B92" s="10" t="str">
        <f>المدخلات!$F$6</f>
        <v>7:20–8:50 م</v>
      </c>
      <c r="C92" s="10">
        <v>1</v>
      </c>
      <c r="D92" s="10" t="s">
        <v>280</v>
      </c>
      <c r="E92" s="6"/>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row>
    <row r="93" spans="1:78">
      <c r="A93" s="9">
        <v>18</v>
      </c>
      <c r="B93" s="10" t="str">
        <f>المدخلات!$F$6</f>
        <v>7:20–8:50 م</v>
      </c>
      <c r="C93" s="10">
        <v>2</v>
      </c>
      <c r="D93" s="10" t="s">
        <v>346</v>
      </c>
      <c r="E93" s="6"/>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row>
    <row r="94" spans="1:78">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row>
    <row r="95" spans="1:78">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row>
    <row r="96" spans="1:78" ht="20" customHeight="1">
      <c r="A96" s="64" t="s">
        <v>858</v>
      </c>
      <c r="B96" s="64"/>
      <c r="C96" s="64"/>
      <c r="D96" s="64"/>
      <c r="E96" s="64"/>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row>
    <row r="97" spans="1:78">
      <c r="A97" s="65" t="s">
        <v>240</v>
      </c>
      <c r="B97" s="66" t="s">
        <v>769</v>
      </c>
      <c r="C97" s="66"/>
      <c r="D97" s="66"/>
      <c r="E97" s="65" t="s">
        <v>770</v>
      </c>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row>
    <row r="98" spans="1:78">
      <c r="A98" s="67">
        <v>1</v>
      </c>
      <c r="B98" s="68" t="s">
        <v>859</v>
      </c>
      <c r="C98" s="68"/>
      <c r="D98" s="68"/>
      <c r="E98" s="70" t="s">
        <v>778</v>
      </c>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row>
    <row r="99" spans="1:78">
      <c r="A99" s="67">
        <v>2</v>
      </c>
      <c r="B99" s="68" t="s">
        <v>860</v>
      </c>
      <c r="C99" s="68"/>
      <c r="D99" s="68"/>
      <c r="E99" s="70" t="s">
        <v>778</v>
      </c>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row>
    <row r="100" spans="1:78">
      <c r="A100" s="67">
        <v>3</v>
      </c>
      <c r="B100" s="68" t="s">
        <v>861</v>
      </c>
      <c r="C100" s="68"/>
      <c r="D100" s="68"/>
      <c r="E100" s="70" t="s">
        <v>778</v>
      </c>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row>
    <row r="101" spans="1:78">
      <c r="A101" s="67">
        <v>4</v>
      </c>
      <c r="B101" s="68" t="s">
        <v>862</v>
      </c>
      <c r="C101" s="68"/>
      <c r="D101" s="68"/>
      <c r="E101" s="70" t="s">
        <v>778</v>
      </c>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row>
    <row r="102" spans="1:78">
      <c r="A102" s="67">
        <v>5</v>
      </c>
      <c r="B102" s="68" t="s">
        <v>863</v>
      </c>
      <c r="C102" s="68"/>
      <c r="D102" s="68"/>
      <c r="E102" s="70" t="s">
        <v>778</v>
      </c>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row>
    <row r="103" spans="1:78">
      <c r="A103" s="67">
        <v>6</v>
      </c>
      <c r="B103" s="68" t="s">
        <v>864</v>
      </c>
      <c r="C103" s="68"/>
      <c r="D103" s="68"/>
      <c r="E103" s="70" t="s">
        <v>778</v>
      </c>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row>
    <row r="104" spans="1:78">
      <c r="A104" s="67">
        <v>7</v>
      </c>
      <c r="B104" s="68" t="s">
        <v>865</v>
      </c>
      <c r="C104" s="68"/>
      <c r="D104" s="68"/>
      <c r="E104" s="70" t="s">
        <v>778</v>
      </c>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row>
    <row r="105" spans="1:78">
      <c r="A105" s="67">
        <v>8</v>
      </c>
      <c r="B105" s="68" t="s">
        <v>866</v>
      </c>
      <c r="C105" s="68"/>
      <c r="D105" s="68"/>
      <c r="E105" s="70" t="s">
        <v>772</v>
      </c>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row>
    <row r="106" spans="1:78">
      <c r="A106" s="67">
        <v>9</v>
      </c>
      <c r="B106" s="68" t="s">
        <v>867</v>
      </c>
      <c r="C106" s="68"/>
      <c r="D106" s="68"/>
      <c r="E106" s="70" t="s">
        <v>772</v>
      </c>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row>
    <row r="107" spans="1:78">
      <c r="A107" s="67">
        <v>10</v>
      </c>
      <c r="B107" s="68" t="s">
        <v>868</v>
      </c>
      <c r="C107" s="68"/>
      <c r="D107" s="68"/>
      <c r="E107" s="70" t="s">
        <v>787</v>
      </c>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row>
    <row r="108" spans="1:78">
      <c r="A108" s="69"/>
      <c r="B108" s="69"/>
      <c r="C108" s="69"/>
      <c r="D108" s="69"/>
      <c r="E108" s="69"/>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row>
    <row r="109" spans="1:78">
      <c r="A109" s="69"/>
      <c r="B109" s="69"/>
      <c r="C109" s="69"/>
      <c r="D109" s="69"/>
      <c r="E109" s="6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row>
    <row r="110" spans="1:78" ht="20" customHeight="1">
      <c r="A110" s="64" t="s">
        <v>869</v>
      </c>
      <c r="B110" s="64"/>
      <c r="C110" s="64"/>
      <c r="D110" s="64"/>
      <c r="E110" s="64"/>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row>
    <row r="111" spans="1:78">
      <c r="A111" s="65" t="s">
        <v>240</v>
      </c>
      <c r="B111" s="66" t="s">
        <v>769</v>
      </c>
      <c r="C111" s="66"/>
      <c r="D111" s="66"/>
      <c r="E111" s="65" t="s">
        <v>770</v>
      </c>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row>
    <row r="112" spans="1:78">
      <c r="A112" s="67">
        <v>1</v>
      </c>
      <c r="B112" s="68" t="s">
        <v>870</v>
      </c>
      <c r="C112" s="68"/>
      <c r="D112" s="68"/>
      <c r="E112" s="70" t="s">
        <v>778</v>
      </c>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row>
    <row r="113" spans="1:78">
      <c r="A113" s="67">
        <v>2</v>
      </c>
      <c r="B113" s="68" t="s">
        <v>871</v>
      </c>
      <c r="C113" s="68"/>
      <c r="D113" s="68"/>
      <c r="E113" s="70" t="s">
        <v>772</v>
      </c>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row>
    <row r="114" spans="1:78">
      <c r="A114" s="67">
        <v>3</v>
      </c>
      <c r="B114" s="68" t="s">
        <v>872</v>
      </c>
      <c r="C114" s="68"/>
      <c r="D114" s="68"/>
      <c r="E114" s="70" t="s">
        <v>787</v>
      </c>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row>
    <row r="115" spans="1:78">
      <c r="A115" s="67">
        <v>4</v>
      </c>
      <c r="B115" s="68" t="s">
        <v>873</v>
      </c>
      <c r="C115" s="68"/>
      <c r="D115" s="68"/>
      <c r="E115" s="70" t="s">
        <v>787</v>
      </c>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row>
    <row r="116" spans="1:78">
      <c r="A116" s="67">
        <v>5</v>
      </c>
      <c r="B116" s="68" t="s">
        <v>874</v>
      </c>
      <c r="C116" s="68"/>
      <c r="D116" s="68"/>
      <c r="E116" s="70" t="s">
        <v>787</v>
      </c>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row>
    <row r="117" spans="1:78">
      <c r="A117" s="67">
        <v>6</v>
      </c>
      <c r="B117" s="68" t="s">
        <v>875</v>
      </c>
      <c r="C117" s="68"/>
      <c r="D117" s="68"/>
      <c r="E117" s="70" t="s">
        <v>787</v>
      </c>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row>
    <row r="118" spans="1:78">
      <c r="A118" s="67">
        <v>7</v>
      </c>
      <c r="B118" s="68" t="s">
        <v>876</v>
      </c>
      <c r="C118" s="68"/>
      <c r="D118" s="68"/>
      <c r="E118" s="70" t="s">
        <v>787</v>
      </c>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row>
    <row r="119" spans="1:78">
      <c r="A119" s="67">
        <v>8</v>
      </c>
      <c r="B119" s="68" t="s">
        <v>877</v>
      </c>
      <c r="C119" s="68"/>
      <c r="D119" s="68"/>
      <c r="E119" s="70" t="s">
        <v>787</v>
      </c>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row>
    <row r="120" spans="1:78">
      <c r="A120" s="67">
        <v>9</v>
      </c>
      <c r="B120" s="68" t="s">
        <v>878</v>
      </c>
      <c r="C120" s="68"/>
      <c r="D120" s="68"/>
      <c r="E120" s="70" t="s">
        <v>787</v>
      </c>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row>
    <row r="121" spans="1:78">
      <c r="A121" s="67">
        <v>10</v>
      </c>
      <c r="B121" s="68" t="s">
        <v>879</v>
      </c>
      <c r="C121" s="68"/>
      <c r="D121" s="68"/>
      <c r="E121" s="70" t="s">
        <v>787</v>
      </c>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row>
    <row r="122" spans="1:78">
      <c r="A122" s="69"/>
      <c r="B122" s="69"/>
      <c r="C122" s="69"/>
      <c r="D122" s="69"/>
      <c r="E122" s="69"/>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row>
    <row r="123" spans="1:78">
      <c r="A123" s="69"/>
      <c r="B123" s="69"/>
      <c r="C123" s="69"/>
      <c r="D123" s="69"/>
      <c r="E123" s="69"/>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row>
    <row r="124" spans="1:78" ht="20" customHeight="1">
      <c r="A124" s="64" t="s">
        <v>880</v>
      </c>
      <c r="B124" s="64"/>
      <c r="C124" s="64"/>
      <c r="D124" s="64"/>
      <c r="E124" s="6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row>
    <row r="125" spans="1:78">
      <c r="A125" s="65" t="s">
        <v>240</v>
      </c>
      <c r="B125" s="66" t="s">
        <v>769</v>
      </c>
      <c r="C125" s="66"/>
      <c r="D125" s="66"/>
      <c r="E125" s="65" t="s">
        <v>770</v>
      </c>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row>
    <row r="126" spans="1:78">
      <c r="A126" s="67">
        <v>1</v>
      </c>
      <c r="B126" s="68" t="s">
        <v>881</v>
      </c>
      <c r="C126" s="68"/>
      <c r="D126" s="68"/>
      <c r="E126" s="70" t="s">
        <v>787</v>
      </c>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row>
    <row r="127" spans="1:78">
      <c r="A127" s="67">
        <v>2</v>
      </c>
      <c r="B127" s="68" t="s">
        <v>882</v>
      </c>
      <c r="C127" s="68"/>
      <c r="D127" s="68"/>
      <c r="E127" s="70" t="s">
        <v>787</v>
      </c>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row>
    <row r="128" spans="1:78">
      <c r="A128" s="67">
        <v>3</v>
      </c>
      <c r="B128" s="68" t="s">
        <v>883</v>
      </c>
      <c r="C128" s="68"/>
      <c r="D128" s="68"/>
      <c r="E128" s="70" t="s">
        <v>787</v>
      </c>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row>
    <row r="129" spans="1:78">
      <c r="A129" s="67">
        <v>4</v>
      </c>
      <c r="B129" s="68" t="s">
        <v>884</v>
      </c>
      <c r="C129" s="68"/>
      <c r="D129" s="68"/>
      <c r="E129" s="70" t="s">
        <v>787</v>
      </c>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row>
    <row r="130" spans="1:78">
      <c r="A130" s="67">
        <v>5</v>
      </c>
      <c r="B130" s="68" t="s">
        <v>885</v>
      </c>
      <c r="C130" s="68"/>
      <c r="D130" s="68"/>
      <c r="E130" s="70" t="s">
        <v>787</v>
      </c>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row>
    <row r="131" spans="1:78">
      <c r="A131" s="67">
        <v>6</v>
      </c>
      <c r="B131" s="68" t="s">
        <v>886</v>
      </c>
      <c r="C131" s="68"/>
      <c r="D131" s="68"/>
      <c r="E131" s="70" t="s">
        <v>787</v>
      </c>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row>
    <row r="132" spans="1:78">
      <c r="A132" s="67">
        <v>7</v>
      </c>
      <c r="B132" s="68" t="s">
        <v>887</v>
      </c>
      <c r="C132" s="68"/>
      <c r="D132" s="68"/>
      <c r="E132" s="70" t="s">
        <v>787</v>
      </c>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row>
    <row r="133" spans="1:78">
      <c r="A133" s="67">
        <v>8</v>
      </c>
      <c r="B133" s="68" t="s">
        <v>888</v>
      </c>
      <c r="C133" s="68"/>
      <c r="D133" s="68"/>
      <c r="E133" s="70" t="s">
        <v>787</v>
      </c>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row>
    <row r="134" spans="1:78">
      <c r="A134" s="67">
        <v>9</v>
      </c>
      <c r="B134" s="68" t="s">
        <v>889</v>
      </c>
      <c r="C134" s="68"/>
      <c r="D134" s="68"/>
      <c r="E134" s="70" t="s">
        <v>787</v>
      </c>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row>
    <row r="135" spans="1:78">
      <c r="A135" s="67">
        <v>10</v>
      </c>
      <c r="B135" s="68" t="s">
        <v>890</v>
      </c>
      <c r="C135" s="68"/>
      <c r="D135" s="68"/>
      <c r="E135" s="70" t="s">
        <v>787</v>
      </c>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row>
    <row r="136" spans="1:78">
      <c r="A136" s="69"/>
      <c r="B136" s="69"/>
      <c r="C136" s="69"/>
      <c r="D136" s="69"/>
      <c r="E136" s="69"/>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row>
    <row r="137" spans="1:78">
      <c r="A137" s="69"/>
      <c r="B137" s="69"/>
      <c r="C137" s="69"/>
      <c r="D137" s="69"/>
      <c r="E137" s="69"/>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row>
    <row r="138" spans="1:78">
      <c r="A138" s="69"/>
      <c r="B138" s="69"/>
      <c r="C138" s="69"/>
      <c r="D138" s="69"/>
      <c r="E138" s="69"/>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row>
    <row r="139" spans="1:78">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row>
    <row r="140" spans="1:78">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row>
    <row r="141" spans="1:78">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row>
    <row r="142" spans="1:78">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row>
    <row r="143" spans="1:78">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row>
    <row r="144" spans="1:78">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row>
    <row r="145" spans="1:78">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row>
    <row r="146" spans="1:78">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row>
    <row r="147" spans="1:78">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row>
    <row r="148" spans="1:78">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row>
    <row r="149" spans="1:78">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row>
    <row r="150" spans="1:78">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row>
    <row r="151" spans="1:78">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row>
    <row r="152" spans="1:78">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row>
    <row r="153" spans="1:78">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row>
    <row r="154" spans="1:78">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row>
    <row r="155" spans="1:78">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row>
    <row r="156" spans="1:78">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row>
    <row r="157" spans="1:78">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row>
    <row r="158" spans="1:78">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row>
    <row r="159" spans="1:78">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row>
    <row r="160" spans="1:78">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row>
    <row r="161" spans="1:78">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row>
    <row r="162" spans="1:78">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row>
    <row r="163" spans="1:78">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row>
    <row r="164" spans="1:78">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row>
    <row r="165" spans="1:78">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row>
    <row r="166" spans="1:78">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row>
    <row r="167" spans="1:78">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row>
    <row r="168" spans="1:78">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row>
    <row r="169" spans="1:78">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row>
    <row r="170" spans="1:78">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row>
    <row r="171" spans="1:78">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row>
    <row r="172" spans="1:78">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row>
    <row r="173" spans="1:78">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row>
    <row r="174" spans="1:78">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row>
    <row r="175" spans="1:78">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row>
    <row r="176" spans="1:78">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row>
    <row r="177" spans="1:78">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row>
    <row r="178" spans="1:78">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row>
    <row r="179" spans="1:78">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row>
    <row r="180" spans="1:78">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row>
    <row r="181" spans="1:78">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row>
    <row r="182" spans="1:78">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row>
    <row r="183" spans="1:78">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row>
    <row r="184" spans="1:78">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row>
    <row r="185" spans="1:78">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row>
    <row r="186" spans="1:78">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row>
    <row r="187" spans="1:78">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row>
    <row r="188" spans="1:78">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row>
    <row r="189" spans="1:78">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row>
    <row r="190" spans="1:78">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row>
    <row r="191" spans="1:78">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row>
    <row r="192" spans="1:78">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row>
    <row r="193" spans="1:78">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row>
    <row r="194" spans="1:78">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row>
    <row r="195" spans="1:78">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row>
    <row r="196" spans="1:78">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row>
    <row r="197" spans="1:78">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row>
    <row r="198" spans="1:78">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row>
    <row r="199" spans="1:78">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row>
    <row r="200" spans="1:78">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row>
    <row r="201" spans="1:78">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row>
    <row r="202" spans="1:78">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row>
    <row r="203" spans="1:78">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row>
    <row r="204" spans="1:78">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row>
    <row r="205" spans="1:78">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row>
    <row r="206" spans="1:78">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row>
    <row r="207" spans="1:78">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row>
    <row r="208" spans="1:78">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row>
    <row r="209" spans="1:78">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row>
    <row r="210" spans="1:78">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row>
    <row r="211" spans="1:78">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row>
    <row r="212" spans="1:78">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row>
    <row r="213" spans="1:78">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row>
    <row r="214" spans="1:78">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row>
    <row r="215" spans="1:78">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row>
    <row r="216" spans="1:78">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row>
    <row r="217" spans="1:78">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row>
    <row r="218" spans="1:78">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row>
    <row r="219" spans="1:78">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row>
    <row r="220" spans="1:78">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row>
    <row r="221" spans="1:78">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row>
    <row r="222" spans="1:78">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row>
    <row r="223" spans="1:78">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row>
    <row r="224" spans="1:78">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row>
    <row r="225" spans="1:78">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row>
    <row r="226" spans="1:78">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row>
    <row r="227" spans="1:78">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row>
    <row r="228" spans="1:78">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row>
    <row r="229" spans="1:78">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row>
    <row r="230" spans="1:78">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row>
    <row r="231" spans="1:78">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row>
    <row r="232" spans="1:78">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row>
    <row r="233" spans="1:78">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row>
    <row r="234" spans="1:78">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row>
    <row r="235" spans="1:78">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row>
    <row r="236" spans="1:78">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row>
    <row r="237" spans="1:78">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row>
    <row r="238" spans="1:78">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row>
    <row r="239" spans="1:78">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row>
    <row r="240" spans="1:78">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row>
    <row r="241" spans="1:78">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row>
    <row r="242" spans="1:78">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row>
    <row r="243" spans="1:78">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row>
    <row r="244" spans="1:78">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row>
    <row r="245" spans="1:78">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row>
    <row r="246" spans="1:78">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row>
    <row r="247" spans="1:78">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row>
    <row r="248" spans="1:78">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row>
    <row r="249" spans="1:78">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row>
    <row r="250" spans="1:78">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row>
    <row r="251" spans="1:78">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row>
    <row r="252" spans="1:78">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row>
    <row r="253" spans="1:78">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row>
    <row r="254" spans="1:78">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row>
    <row r="255" spans="1:78">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row>
    <row r="256" spans="1:78">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row>
    <row r="257" spans="1:78">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row>
    <row r="258" spans="1:78">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row>
    <row r="259" spans="1:78">
      <c r="A259"/>
      <c r="B259"/>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row>
    <row r="260" spans="1:78">
      <c r="A260"/>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row>
    <row r="261" spans="1:78">
      <c r="A261"/>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row>
    <row r="262" spans="1:78">
      <c r="A262"/>
      <c r="B262"/>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row>
    <row r="263" spans="1:78">
      <c r="A263"/>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row>
    <row r="264" spans="1:78">
      <c r="A264"/>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row>
    <row r="265" spans="1:78">
      <c r="A265"/>
      <c r="B265"/>
      <c r="C265"/>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row>
    <row r="266" spans="1:78">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row>
    <row r="267" spans="1:78">
      <c r="A267"/>
      <c r="B267"/>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row>
    <row r="268" spans="1:78">
      <c r="A268"/>
      <c r="B268"/>
      <c r="C268"/>
      <c r="D268"/>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row>
    <row r="269" spans="1:78">
      <c r="A269"/>
      <c r="B269"/>
      <c r="C269"/>
      <c r="D269"/>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row>
    <row r="270" spans="1:78">
      <c r="A270"/>
      <c r="B270"/>
      <c r="C270"/>
      <c r="D270"/>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row>
    <row r="271" spans="1:78">
      <c r="A271"/>
      <c r="B271"/>
      <c r="C271"/>
      <c r="D271"/>
      <c r="E271"/>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row>
    <row r="272" spans="1:78">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row>
    <row r="273" spans="1:78">
      <c r="A273"/>
      <c r="B273"/>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row>
    <row r="274" spans="1:78">
      <c r="A274"/>
      <c r="B274"/>
      <c r="C274"/>
      <c r="D274"/>
      <c r="E274"/>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row>
    <row r="275" spans="1:78">
      <c r="A275"/>
      <c r="B275"/>
      <c r="C275"/>
      <c r="D275"/>
      <c r="E275"/>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row>
    <row r="276" spans="1:78">
      <c r="A276"/>
      <c r="B276"/>
      <c r="C276"/>
      <c r="D276"/>
      <c r="E276"/>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row>
    <row r="277" spans="1:78">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row>
    <row r="278" spans="1:78">
      <c r="A278"/>
      <c r="B278"/>
      <c r="C278"/>
      <c r="D278"/>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row>
    <row r="279" spans="1:78">
      <c r="A279"/>
      <c r="B279"/>
      <c r="C279"/>
      <c r="D279"/>
      <c r="E279"/>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row>
    <row r="280" spans="1:78">
      <c r="A280"/>
      <c r="B280"/>
      <c r="C280"/>
      <c r="D280"/>
      <c r="E280"/>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row>
    <row r="281" spans="1:78">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row>
    <row r="282" spans="1:78">
      <c r="A282"/>
      <c r="B282"/>
      <c r="C282"/>
      <c r="D282"/>
      <c r="E282"/>
      <c r="F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row>
    <row r="283" spans="1:78">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row>
    <row r="284" spans="1:78">
      <c r="A284"/>
      <c r="B284"/>
      <c r="C284"/>
      <c r="D284"/>
      <c r="E284"/>
      <c r="F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row>
    <row r="285" spans="1:78">
      <c r="A285"/>
      <c r="B285"/>
      <c r="C285"/>
      <c r="D285"/>
      <c r="E285"/>
      <c r="F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row>
    <row r="286" spans="1:78">
      <c r="A286"/>
      <c r="B286"/>
      <c r="C286"/>
      <c r="D286"/>
      <c r="E286"/>
      <c r="F286"/>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row>
    <row r="287" spans="1:78">
      <c r="A287"/>
      <c r="B287"/>
      <c r="C287"/>
      <c r="D287"/>
      <c r="E287"/>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row>
    <row r="288" spans="1:78">
      <c r="A288"/>
      <c r="B288"/>
      <c r="C288"/>
      <c r="D288"/>
      <c r="E288"/>
      <c r="F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row>
    <row r="289" spans="1:78">
      <c r="A289"/>
      <c r="B289"/>
      <c r="C289"/>
      <c r="D289"/>
      <c r="E289"/>
      <c r="F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row>
    <row r="290" spans="1:78">
      <c r="A290"/>
      <c r="B290"/>
      <c r="C290"/>
      <c r="D290"/>
      <c r="E290"/>
      <c r="F290"/>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row>
    <row r="291" spans="1:78">
      <c r="A291"/>
      <c r="B291"/>
      <c r="C291"/>
      <c r="D291"/>
      <c r="E291"/>
      <c r="F291"/>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row>
    <row r="292" spans="1:78">
      <c r="A292"/>
      <c r="B292"/>
      <c r="C292"/>
      <c r="D292"/>
      <c r="E292"/>
      <c r="F292"/>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row>
    <row r="293" spans="1:78">
      <c r="A293"/>
      <c r="B293"/>
      <c r="C293"/>
      <c r="D293"/>
      <c r="E293"/>
      <c r="F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row>
    <row r="294" spans="1:78">
      <c r="A294"/>
      <c r="B294"/>
      <c r="C294"/>
      <c r="D294"/>
      <c r="E294"/>
      <c r="F294"/>
      <c r="G294"/>
      <c r="H294"/>
      <c r="I294"/>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row>
    <row r="295" spans="1:78">
      <c r="A295"/>
      <c r="B295"/>
      <c r="C295"/>
      <c r="D295"/>
      <c r="E295"/>
      <c r="F295"/>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row>
    <row r="296" spans="1:78">
      <c r="A296"/>
      <c r="B296"/>
      <c r="C296"/>
      <c r="D296"/>
      <c r="E296"/>
      <c r="F296"/>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row>
    <row r="297" spans="1:78">
      <c r="A297"/>
      <c r="B297"/>
      <c r="C297"/>
      <c r="D297"/>
      <c r="E297"/>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row>
    <row r="298" spans="1:78">
      <c r="A298"/>
      <c r="B298"/>
      <c r="C298"/>
      <c r="D298"/>
      <c r="E298"/>
      <c r="F298"/>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row>
    <row r="299" spans="1:78">
      <c r="A299"/>
      <c r="B299"/>
      <c r="C299"/>
      <c r="D299"/>
      <c r="E299"/>
      <c r="F299"/>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row>
    <row r="300" spans="1:78">
      <c r="A300"/>
      <c r="B300"/>
      <c r="C300"/>
      <c r="D300"/>
      <c r="E300"/>
      <c r="F300"/>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row>
    <row r="301" spans="1:78">
      <c r="A301"/>
      <c r="B301"/>
      <c r="C301"/>
      <c r="D301"/>
      <c r="E301"/>
      <c r="F301"/>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row>
    <row r="302" spans="1:78">
      <c r="A302"/>
      <c r="B302"/>
      <c r="C302"/>
      <c r="D302"/>
      <c r="E302"/>
      <c r="F302"/>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row>
    <row r="303" spans="1:78">
      <c r="A303"/>
      <c r="B303"/>
      <c r="C303"/>
      <c r="D303"/>
      <c r="E303"/>
      <c r="F303"/>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row>
    <row r="304" spans="1:78">
      <c r="A304"/>
      <c r="B304"/>
      <c r="C304"/>
      <c r="D304"/>
      <c r="E304"/>
      <c r="F304"/>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row>
    <row r="305" spans="1:78">
      <c r="A305"/>
      <c r="B305"/>
      <c r="C305"/>
      <c r="D305"/>
      <c r="E305"/>
      <c r="F305"/>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row>
    <row r="306" spans="1:78">
      <c r="A306"/>
      <c r="B306"/>
      <c r="C306"/>
      <c r="D306"/>
      <c r="E306"/>
      <c r="F306"/>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row>
    <row r="307" spans="1:78">
      <c r="A307"/>
      <c r="B307"/>
      <c r="C307"/>
      <c r="D307"/>
      <c r="E307"/>
      <c r="F307"/>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row>
    <row r="308" spans="1:78">
      <c r="A308"/>
      <c r="B308"/>
      <c r="C308"/>
      <c r="D308"/>
      <c r="E308"/>
      <c r="F308"/>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row>
    <row r="309" spans="1:78">
      <c r="A309"/>
      <c r="B309"/>
      <c r="C309"/>
      <c r="D309"/>
      <c r="E309"/>
      <c r="F309"/>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row>
    <row r="310" spans="1:78">
      <c r="A310"/>
      <c r="B310"/>
      <c r="C310"/>
      <c r="D310"/>
      <c r="E310"/>
      <c r="F310"/>
      <c r="G310"/>
      <c r="H310"/>
      <c r="I310"/>
      <c r="J310"/>
      <c r="K310"/>
      <c r="L310"/>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row>
    <row r="311" spans="1:78">
      <c r="A311"/>
      <c r="B311"/>
      <c r="C311"/>
      <c r="D311"/>
      <c r="E311"/>
      <c r="F311"/>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row>
    <row r="312" spans="1:78">
      <c r="A312"/>
      <c r="B312"/>
      <c r="C312"/>
      <c r="D312"/>
      <c r="E312"/>
      <c r="F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row>
    <row r="313" spans="1:78">
      <c r="A313"/>
      <c r="B313"/>
      <c r="C313"/>
      <c r="D313"/>
      <c r="E313"/>
      <c r="F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row>
    <row r="314" spans="1:78">
      <c r="A314"/>
      <c r="B314"/>
      <c r="C314"/>
      <c r="D314"/>
      <c r="E314"/>
      <c r="F314"/>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row>
    <row r="315" spans="1:78">
      <c r="A315"/>
      <c r="B315"/>
      <c r="C315"/>
      <c r="D315"/>
      <c r="E315"/>
      <c r="F315"/>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row>
    <row r="316" spans="1:78">
      <c r="A316"/>
      <c r="B316"/>
      <c r="C316"/>
      <c r="D316"/>
      <c r="E316"/>
      <c r="F316"/>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row>
    <row r="317" spans="1:78">
      <c r="A317"/>
      <c r="B317"/>
      <c r="C317"/>
      <c r="D317"/>
      <c r="E317"/>
      <c r="F317"/>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row>
    <row r="318" spans="1:78">
      <c r="A318"/>
      <c r="B318"/>
      <c r="C318"/>
      <c r="D318"/>
      <c r="E318"/>
      <c r="F318"/>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row>
    <row r="319" spans="1:78">
      <c r="A319"/>
      <c r="B319"/>
      <c r="C319"/>
      <c r="D319"/>
      <c r="E319"/>
      <c r="F319"/>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row>
    <row r="320" spans="1:78">
      <c r="A320"/>
      <c r="B320"/>
      <c r="C320"/>
      <c r="D320"/>
      <c r="E320"/>
      <c r="F320"/>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row>
    <row r="321" spans="1:78">
      <c r="A321"/>
      <c r="B321"/>
      <c r="C321"/>
      <c r="D321"/>
      <c r="E321"/>
      <c r="F321"/>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row>
    <row r="322" spans="1:78">
      <c r="A322"/>
      <c r="B322"/>
      <c r="C322"/>
      <c r="D322"/>
      <c r="E322"/>
      <c r="F322"/>
      <c r="G322"/>
      <c r="H322"/>
      <c r="I322"/>
      <c r="J322"/>
      <c r="K322"/>
      <c r="L322"/>
      <c r="M322"/>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row>
    <row r="323" spans="1:78">
      <c r="A323"/>
      <c r="B323"/>
      <c r="C323"/>
      <c r="D323"/>
      <c r="E323"/>
      <c r="F323"/>
      <c r="G323"/>
      <c r="H323"/>
      <c r="I323"/>
      <c r="J323"/>
      <c r="K323"/>
      <c r="L323"/>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row>
    <row r="324" spans="1:78">
      <c r="A324"/>
      <c r="B324"/>
      <c r="C324"/>
      <c r="D324"/>
      <c r="E324"/>
      <c r="F324"/>
      <c r="G324"/>
      <c r="H324"/>
      <c r="I324"/>
      <c r="J324"/>
      <c r="K324"/>
      <c r="L324"/>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row>
    <row r="325" spans="1:78">
      <c r="A325"/>
      <c r="B325"/>
      <c r="C325"/>
      <c r="D325"/>
      <c r="E325"/>
      <c r="F325"/>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row>
    <row r="326" spans="1:78">
      <c r="A326"/>
      <c r="B326"/>
      <c r="C326"/>
      <c r="D326"/>
      <c r="E326"/>
      <c r="F326"/>
      <c r="G326"/>
      <c r="H326"/>
      <c r="I326"/>
      <c r="J326"/>
      <c r="K326"/>
      <c r="L326"/>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row>
    <row r="327" spans="1:78">
      <c r="A327"/>
      <c r="B327"/>
      <c r="C327"/>
      <c r="D327"/>
      <c r="E327"/>
      <c r="F327"/>
      <c r="G327"/>
      <c r="H327"/>
      <c r="I327"/>
      <c r="J327"/>
      <c r="K327"/>
      <c r="L327"/>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row>
    <row r="328" spans="1:78">
      <c r="A328"/>
      <c r="B328"/>
      <c r="C328"/>
      <c r="D328"/>
      <c r="E328"/>
      <c r="F328"/>
      <c r="G328"/>
      <c r="H328"/>
      <c r="I328"/>
      <c r="J328"/>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row>
    <row r="329" spans="1:78">
      <c r="A329"/>
      <c r="B329"/>
      <c r="C329"/>
      <c r="D329"/>
      <c r="E329"/>
      <c r="F329"/>
      <c r="G329"/>
      <c r="H329"/>
      <c r="I329"/>
      <c r="J329"/>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row>
    <row r="330" spans="1:78">
      <c r="A330"/>
      <c r="B330"/>
      <c r="C330"/>
      <c r="D330"/>
      <c r="E330"/>
      <c r="F330"/>
      <c r="G330"/>
      <c r="H330"/>
      <c r="I330"/>
      <c r="J330"/>
      <c r="K330"/>
      <c r="L330"/>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row>
    <row r="331" spans="1:78">
      <c r="A331"/>
      <c r="B331"/>
      <c r="C331"/>
      <c r="D331"/>
      <c r="E331"/>
      <c r="F331"/>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row>
    <row r="332" spans="1:78">
      <c r="A332"/>
      <c r="B332"/>
      <c r="C332"/>
      <c r="D332"/>
      <c r="E332"/>
      <c r="F332"/>
      <c r="G332"/>
      <c r="H332"/>
      <c r="I332"/>
      <c r="J332"/>
      <c r="K332"/>
      <c r="L332"/>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row>
    <row r="333" spans="1:78">
      <c r="A333"/>
      <c r="B333"/>
      <c r="C333"/>
      <c r="D333"/>
      <c r="E333"/>
      <c r="F333"/>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row>
    <row r="334" spans="1:78">
      <c r="A334"/>
      <c r="B334"/>
      <c r="C334"/>
      <c r="D334"/>
      <c r="E334"/>
      <c r="F334"/>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row>
    <row r="335" spans="1:78">
      <c r="A335"/>
      <c r="B335"/>
      <c r="C335"/>
      <c r="D335"/>
      <c r="E335"/>
      <c r="F335"/>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row>
    <row r="336" spans="1:78">
      <c r="A336"/>
      <c r="B336"/>
      <c r="C336"/>
      <c r="D336"/>
      <c r="E336"/>
      <c r="F336"/>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row>
    <row r="337" spans="1:78">
      <c r="A337"/>
      <c r="B337"/>
      <c r="C337"/>
      <c r="D337"/>
      <c r="E337"/>
      <c r="F337"/>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row>
    <row r="338" spans="1:78">
      <c r="A338"/>
      <c r="B338"/>
      <c r="C338"/>
      <c r="D338"/>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row>
    <row r="339" spans="1:78">
      <c r="A339"/>
      <c r="B339"/>
      <c r="C339"/>
      <c r="D339"/>
      <c r="E339"/>
      <c r="F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row>
    <row r="340" spans="1:78">
      <c r="A340"/>
      <c r="B340"/>
      <c r="C340"/>
      <c r="D340"/>
      <c r="E340"/>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row>
    <row r="341" spans="1:78">
      <c r="A341"/>
      <c r="B341"/>
      <c r="C341"/>
      <c r="D341"/>
      <c r="E341"/>
      <c r="F341"/>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row>
    <row r="342" spans="1:78">
      <c r="A342"/>
      <c r="B342"/>
      <c r="C342"/>
      <c r="D342"/>
      <c r="E342"/>
      <c r="F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row>
    <row r="343" spans="1:78">
      <c r="A343"/>
      <c r="B343"/>
      <c r="C343"/>
      <c r="D343"/>
      <c r="E343"/>
      <c r="F343"/>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row>
    <row r="344" spans="1:78">
      <c r="A344"/>
      <c r="B344"/>
      <c r="C344"/>
      <c r="D344"/>
      <c r="E344"/>
      <c r="F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row>
    <row r="345" spans="1:78">
      <c r="A345"/>
      <c r="B345"/>
      <c r="C345"/>
      <c r="D345"/>
      <c r="E345"/>
      <c r="F345"/>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row>
    <row r="346" spans="1:78">
      <c r="A346"/>
      <c r="B346"/>
      <c r="C346"/>
      <c r="D346"/>
      <c r="E346"/>
      <c r="F346"/>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row>
    <row r="347" spans="1:78">
      <c r="A347"/>
      <c r="B347"/>
      <c r="C347"/>
      <c r="D347"/>
      <c r="E347"/>
      <c r="F347"/>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row>
    <row r="348" spans="1:78">
      <c r="A348"/>
      <c r="B348"/>
      <c r="C348"/>
      <c r="D348"/>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row>
    <row r="349" spans="1:78">
      <c r="A349"/>
      <c r="B349"/>
      <c r="C349"/>
      <c r="D349"/>
      <c r="E349"/>
      <c r="F349"/>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row>
    <row r="350" spans="1:78">
      <c r="A350"/>
      <c r="B350"/>
      <c r="C350"/>
      <c r="D350"/>
      <c r="E350"/>
      <c r="F35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row>
    <row r="351" spans="1:78">
      <c r="A351"/>
      <c r="B351"/>
      <c r="C351"/>
      <c r="D351"/>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row>
    <row r="352" spans="1:78">
      <c r="A352"/>
      <c r="B352"/>
      <c r="C352"/>
      <c r="D352"/>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row>
    <row r="353" spans="1:78">
      <c r="A353"/>
      <c r="B353"/>
      <c r="C353"/>
      <c r="D353"/>
      <c r="E353"/>
      <c r="F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row>
    <row r="354" spans="1:78">
      <c r="A354"/>
      <c r="B354"/>
      <c r="C354"/>
      <c r="D354"/>
      <c r="E354"/>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row>
    <row r="355" spans="1:78">
      <c r="A355"/>
      <c r="B355"/>
      <c r="C355"/>
      <c r="D355"/>
      <c r="E355"/>
      <c r="F355"/>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row>
    <row r="356" spans="1:78">
      <c r="A356"/>
      <c r="B356"/>
      <c r="C356"/>
      <c r="D356"/>
      <c r="E356"/>
      <c r="F356"/>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row>
    <row r="357" spans="1:78">
      <c r="A357"/>
      <c r="B357"/>
      <c r="C357"/>
      <c r="D357"/>
      <c r="E357"/>
      <c r="F357"/>
      <c r="G357"/>
      <c r="H357"/>
      <c r="I357"/>
      <c r="J357"/>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row>
    <row r="358" spans="1:78">
      <c r="A358"/>
      <c r="B358"/>
      <c r="C358"/>
      <c r="D358"/>
      <c r="E358"/>
      <c r="F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row>
    <row r="359" spans="1:78">
      <c r="A359"/>
      <c r="B359"/>
      <c r="C359"/>
      <c r="D359"/>
      <c r="E359"/>
      <c r="F359"/>
      <c r="G359"/>
      <c r="H359"/>
      <c r="I359"/>
      <c r="J359"/>
      <c r="K359"/>
      <c r="L359"/>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row>
    <row r="360" spans="1:78">
      <c r="A360"/>
      <c r="B360"/>
      <c r="C360"/>
      <c r="D360"/>
      <c r="E360"/>
      <c r="F360"/>
      <c r="G360"/>
      <c r="H360"/>
      <c r="I360"/>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row>
    <row r="361" spans="1:78">
      <c r="A361"/>
      <c r="B361"/>
      <c r="C361"/>
      <c r="D361"/>
      <c r="E361"/>
      <c r="F361"/>
      <c r="G361"/>
      <c r="H361"/>
      <c r="I361"/>
      <c r="J361"/>
      <c r="K361"/>
      <c r="L361"/>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row>
    <row r="362" spans="1:78">
      <c r="A362"/>
      <c r="B362"/>
      <c r="C362"/>
      <c r="D362"/>
      <c r="E362"/>
      <c r="F362"/>
      <c r="G362"/>
      <c r="H362"/>
      <c r="I362"/>
      <c r="J36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row>
    <row r="363" spans="1:78">
      <c r="A363"/>
      <c r="B363"/>
      <c r="C363"/>
      <c r="D363"/>
      <c r="E363"/>
      <c r="F363"/>
      <c r="G363"/>
      <c r="H363"/>
      <c r="I363"/>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row>
    <row r="364" spans="1:78">
      <c r="A364"/>
      <c r="B364"/>
      <c r="C364"/>
      <c r="D364"/>
      <c r="E364"/>
      <c r="F364"/>
      <c r="G364"/>
      <c r="H364"/>
      <c r="I364"/>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row>
    <row r="365" spans="1:78">
      <c r="A365"/>
      <c r="B365"/>
      <c r="C365"/>
      <c r="D365"/>
      <c r="E365"/>
      <c r="F365"/>
      <c r="G365"/>
      <c r="H365"/>
      <c r="I365"/>
      <c r="J365"/>
      <c r="K365"/>
      <c r="L365"/>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row>
    <row r="366" spans="1:78">
      <c r="A366"/>
      <c r="B366"/>
      <c r="C366"/>
      <c r="D366"/>
      <c r="E366"/>
      <c r="F366"/>
      <c r="G366"/>
      <c r="H366"/>
      <c r="I366"/>
      <c r="J366"/>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row>
    <row r="367" spans="1:78">
      <c r="A367"/>
      <c r="B367"/>
      <c r="C367"/>
      <c r="D367"/>
      <c r="E367"/>
      <c r="F367"/>
      <c r="G367"/>
      <c r="H367"/>
      <c r="I367"/>
      <c r="J367"/>
      <c r="K367"/>
      <c r="L367"/>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row>
    <row r="368" spans="1:78">
      <c r="A368"/>
      <c r="B368"/>
      <c r="C368"/>
      <c r="D368"/>
      <c r="E368"/>
      <c r="F368"/>
      <c r="G368"/>
      <c r="H368"/>
      <c r="I368"/>
      <c r="J368"/>
      <c r="K368"/>
      <c r="L368"/>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row>
    <row r="369" spans="1:78">
      <c r="A369"/>
      <c r="B369"/>
      <c r="C369"/>
      <c r="D369"/>
      <c r="E369"/>
      <c r="F369"/>
      <c r="G369"/>
      <c r="H369"/>
      <c r="I369"/>
      <c r="J369"/>
      <c r="K369"/>
      <c r="L369"/>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row>
    <row r="370" spans="1:78">
      <c r="A370"/>
      <c r="B370"/>
      <c r="C370"/>
      <c r="D370"/>
      <c r="E370"/>
      <c r="F370"/>
      <c r="G370"/>
      <c r="H370"/>
      <c r="I370"/>
      <c r="J370"/>
      <c r="K370"/>
      <c r="L370"/>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row>
    <row r="371" spans="1:78">
      <c r="A371"/>
      <c r="B371"/>
      <c r="C371"/>
      <c r="D371"/>
      <c r="E371"/>
      <c r="F371"/>
      <c r="G371"/>
      <c r="H371"/>
      <c r="I371"/>
      <c r="J371"/>
      <c r="K371"/>
      <c r="L371"/>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row>
    <row r="372" spans="1:78">
      <c r="A372"/>
      <c r="B372"/>
      <c r="C372"/>
      <c r="D372"/>
      <c r="E372"/>
      <c r="F372"/>
      <c r="G372"/>
      <c r="H372"/>
      <c r="I372"/>
      <c r="J372"/>
      <c r="K372"/>
      <c r="L372"/>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row>
    <row r="373" spans="1:78">
      <c r="A373"/>
      <c r="B373"/>
      <c r="C373"/>
      <c r="D373"/>
      <c r="E373"/>
      <c r="F373"/>
      <c r="G373"/>
      <c r="H373"/>
      <c r="I373"/>
      <c r="J373"/>
      <c r="K373"/>
      <c r="L373"/>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row>
    <row r="374" spans="1:78">
      <c r="A374"/>
      <c r="B374"/>
      <c r="C374"/>
      <c r="D374"/>
      <c r="E374"/>
      <c r="F374"/>
      <c r="G374"/>
      <c r="H374"/>
      <c r="I374"/>
      <c r="J374"/>
      <c r="K374"/>
      <c r="L374"/>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row>
    <row r="375" spans="1:78">
      <c r="A375"/>
      <c r="B375"/>
      <c r="C375"/>
      <c r="D375"/>
      <c r="E375"/>
      <c r="F375"/>
      <c r="G375"/>
      <c r="H375"/>
      <c r="I375"/>
      <c r="J375"/>
      <c r="K375"/>
      <c r="L375"/>
      <c r="M375"/>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row>
    <row r="376" spans="1:78">
      <c r="A376"/>
      <c r="B376"/>
      <c r="C376"/>
      <c r="D376"/>
      <c r="E376"/>
      <c r="F376"/>
      <c r="G376"/>
      <c r="H376"/>
      <c r="I376"/>
      <c r="J376"/>
      <c r="K376"/>
      <c r="L376"/>
      <c r="M376"/>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row>
    <row r="377" spans="1:78">
      <c r="A377"/>
      <c r="B377"/>
      <c r="C377"/>
      <c r="D377"/>
      <c r="E377"/>
      <c r="F377"/>
      <c r="G377"/>
      <c r="H377"/>
      <c r="I377"/>
      <c r="J377"/>
      <c r="K377"/>
      <c r="L377"/>
      <c r="M377"/>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row>
    <row r="378" spans="1:78">
      <c r="A378"/>
      <c r="B378"/>
      <c r="C378"/>
      <c r="D378"/>
      <c r="E378"/>
      <c r="F378"/>
      <c r="G378"/>
      <c r="H378"/>
      <c r="I378"/>
      <c r="J378"/>
      <c r="K378"/>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row>
    <row r="379" spans="1:78">
      <c r="A379"/>
      <c r="B379"/>
      <c r="C379"/>
      <c r="D379"/>
      <c r="E379"/>
      <c r="F379"/>
      <c r="G379"/>
      <c r="H379"/>
      <c r="I379"/>
      <c r="J379"/>
      <c r="K379"/>
      <c r="L379"/>
      <c r="M379"/>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row>
    <row r="380" spans="1:78">
      <c r="A380"/>
      <c r="B380"/>
      <c r="C380"/>
      <c r="D380"/>
      <c r="E380"/>
      <c r="F380"/>
      <c r="G380"/>
      <c r="H380"/>
      <c r="I380"/>
      <c r="J380"/>
      <c r="K380"/>
      <c r="L380"/>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row>
    <row r="381" spans="1:78">
      <c r="A381"/>
      <c r="B381"/>
      <c r="C381"/>
      <c r="D381"/>
      <c r="E381"/>
      <c r="F381"/>
      <c r="G381"/>
      <c r="H381"/>
      <c r="I381"/>
      <c r="J381"/>
      <c r="K381"/>
      <c r="L381"/>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row>
    <row r="382" spans="1:78">
      <c r="A382"/>
      <c r="B382"/>
      <c r="C382"/>
      <c r="D382"/>
      <c r="E382"/>
      <c r="F382"/>
      <c r="G382"/>
      <c r="H382"/>
      <c r="I382"/>
      <c r="J382"/>
      <c r="K382"/>
      <c r="L382"/>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row>
    <row r="383" spans="1:78">
      <c r="A383"/>
      <c r="B383"/>
      <c r="C383"/>
      <c r="D383"/>
      <c r="E383"/>
      <c r="F383"/>
      <c r="G383"/>
      <c r="H383"/>
      <c r="I383"/>
      <c r="J383"/>
      <c r="K383"/>
      <c r="L383"/>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row>
    <row r="384" spans="1:78">
      <c r="A384"/>
      <c r="B384"/>
      <c r="C384"/>
      <c r="D384"/>
      <c r="E384"/>
      <c r="F384"/>
      <c r="G384"/>
      <c r="H384"/>
      <c r="I384"/>
      <c r="J384"/>
      <c r="K384"/>
      <c r="L384"/>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row>
    <row r="385" spans="1:78">
      <c r="A385"/>
      <c r="B385"/>
      <c r="C385"/>
      <c r="D385"/>
      <c r="E385"/>
      <c r="F385"/>
      <c r="G385"/>
      <c r="H385"/>
      <c r="I385"/>
      <c r="J385"/>
      <c r="K385"/>
      <c r="L385"/>
      <c r="M385"/>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row>
    <row r="386" spans="1:78">
      <c r="A386"/>
      <c r="B386"/>
      <c r="C386"/>
      <c r="D386"/>
      <c r="E386"/>
      <c r="F386"/>
      <c r="G386"/>
      <c r="H386"/>
      <c r="I386"/>
      <c r="J386"/>
      <c r="K386"/>
      <c r="L386"/>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row>
    <row r="387" spans="1:78">
      <c r="A387"/>
      <c r="B387"/>
      <c r="C387"/>
      <c r="D387"/>
      <c r="E387"/>
      <c r="F387"/>
      <c r="G387"/>
      <c r="H387"/>
      <c r="I387"/>
      <c r="J387"/>
      <c r="K387"/>
      <c r="L387"/>
      <c r="M387"/>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row>
    <row r="388" spans="1:78">
      <c r="A388"/>
      <c r="B388"/>
      <c r="C388"/>
      <c r="D388"/>
      <c r="E388"/>
      <c r="F388"/>
      <c r="G388"/>
      <c r="H388"/>
      <c r="I388"/>
      <c r="J388"/>
      <c r="K388"/>
      <c r="L388"/>
      <c r="M388"/>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row>
    <row r="389" spans="1:78">
      <c r="A389"/>
      <c r="B389"/>
      <c r="C389"/>
      <c r="D389"/>
      <c r="E389"/>
      <c r="F389"/>
      <c r="G389"/>
      <c r="H389"/>
      <c r="I389"/>
      <c r="J389"/>
      <c r="K389"/>
      <c r="L389"/>
      <c r="M389"/>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row>
    <row r="390" spans="1:78">
      <c r="A390"/>
      <c r="B390"/>
      <c r="C390"/>
      <c r="D390"/>
      <c r="E390"/>
      <c r="F390"/>
      <c r="G390"/>
      <c r="H390"/>
      <c r="I390"/>
      <c r="J390"/>
      <c r="K390"/>
      <c r="L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row>
    <row r="391" spans="1:78">
      <c r="A391"/>
      <c r="B391"/>
      <c r="C391"/>
      <c r="D391"/>
      <c r="E391"/>
      <c r="F391"/>
      <c r="G391"/>
      <c r="H391"/>
      <c r="I391"/>
      <c r="J391"/>
      <c r="K391"/>
      <c r="L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row>
    <row r="392" spans="1:78">
      <c r="A392"/>
      <c r="B392"/>
      <c r="C392"/>
      <c r="D392"/>
      <c r="E392"/>
      <c r="F392"/>
      <c r="G392"/>
      <c r="H392"/>
      <c r="I392"/>
      <c r="J392"/>
      <c r="K392"/>
      <c r="L392"/>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row>
    <row r="393" spans="1:78">
      <c r="A393"/>
      <c r="B393"/>
      <c r="C393"/>
      <c r="D393"/>
      <c r="E393"/>
      <c r="F393"/>
      <c r="G393"/>
      <c r="H393"/>
      <c r="I393"/>
      <c r="J393"/>
      <c r="K393"/>
      <c r="L393"/>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row>
    <row r="394" spans="1:78">
      <c r="A394"/>
      <c r="B394"/>
      <c r="C394"/>
      <c r="D394"/>
      <c r="E394"/>
      <c r="F394"/>
      <c r="G394"/>
      <c r="H394"/>
      <c r="I394"/>
      <c r="J394"/>
      <c r="K394"/>
      <c r="L394"/>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row>
    <row r="395" spans="1:78">
      <c r="A395"/>
      <c r="B395"/>
      <c r="C395"/>
      <c r="D395"/>
      <c r="E395"/>
      <c r="F395"/>
      <c r="G395"/>
      <c r="H395"/>
      <c r="I395"/>
      <c r="J395"/>
      <c r="K395"/>
      <c r="L39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row>
    <row r="396" spans="1:78">
      <c r="A396"/>
      <c r="B396"/>
      <c r="C396"/>
      <c r="D396"/>
      <c r="E396"/>
      <c r="F396"/>
      <c r="G396"/>
      <c r="H396"/>
      <c r="I396"/>
      <c r="J396"/>
      <c r="K396"/>
      <c r="L396"/>
      <c r="M396"/>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row>
    <row r="397" spans="1:78">
      <c r="A397"/>
      <c r="B397"/>
      <c r="C397"/>
      <c r="D397"/>
      <c r="E397"/>
      <c r="F397"/>
      <c r="G397"/>
      <c r="H397"/>
      <c r="I397"/>
      <c r="J397"/>
      <c r="K397"/>
      <c r="L397"/>
      <c r="M397"/>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row>
    <row r="398" spans="1:78">
      <c r="A398"/>
      <c r="B398"/>
      <c r="C398"/>
      <c r="D398"/>
      <c r="E398"/>
      <c r="F398"/>
      <c r="G398"/>
      <c r="H398"/>
      <c r="I398"/>
      <c r="J398"/>
      <c r="K398"/>
      <c r="L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row>
    <row r="399" spans="1:78">
      <c r="A399"/>
      <c r="B399"/>
      <c r="C399"/>
      <c r="D399"/>
      <c r="E399"/>
      <c r="F399"/>
      <c r="G399"/>
      <c r="H399"/>
      <c r="I399"/>
      <c r="J399"/>
      <c r="K399"/>
      <c r="L399"/>
      <c r="M399"/>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row>
    <row r="400" spans="1:78">
      <c r="A400"/>
      <c r="B400"/>
      <c r="C400"/>
      <c r="D400"/>
      <c r="E400"/>
      <c r="F400"/>
      <c r="G400"/>
      <c r="H400"/>
      <c r="I400"/>
      <c r="J400"/>
      <c r="K400"/>
      <c r="L400"/>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row>
    <row r="401" spans="1:78">
      <c r="A401"/>
      <c r="B401"/>
      <c r="C401"/>
      <c r="D401"/>
      <c r="E401"/>
      <c r="F401"/>
      <c r="G401"/>
      <c r="H401"/>
      <c r="I401"/>
      <c r="J401"/>
      <c r="K401"/>
      <c r="L401"/>
      <c r="M401"/>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row>
    <row r="402" spans="1:78">
      <c r="A402"/>
      <c r="B402"/>
      <c r="C402"/>
      <c r="D402"/>
      <c r="E402"/>
      <c r="F402"/>
      <c r="G402"/>
      <c r="H402"/>
      <c r="I402"/>
      <c r="J402"/>
      <c r="K402"/>
      <c r="L402"/>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row>
    <row r="403" spans="1:78">
      <c r="A403"/>
      <c r="B403"/>
      <c r="C403"/>
      <c r="D403"/>
      <c r="E403"/>
      <c r="F403"/>
      <c r="G403"/>
      <c r="H403"/>
      <c r="I403"/>
      <c r="J403"/>
      <c r="K403"/>
      <c r="L403"/>
      <c r="M403"/>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row>
    <row r="404" spans="1:78">
      <c r="A404"/>
      <c r="B404"/>
      <c r="C404"/>
      <c r="D404"/>
      <c r="E404"/>
      <c r="F404"/>
      <c r="G404"/>
      <c r="H404"/>
      <c r="I404"/>
      <c r="J404"/>
      <c r="K404"/>
      <c r="L404"/>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row>
    <row r="405" spans="1:78">
      <c r="A405"/>
      <c r="B405"/>
      <c r="C405"/>
      <c r="D405"/>
      <c r="E405"/>
      <c r="F405"/>
      <c r="G405"/>
      <c r="H405"/>
      <c r="I405"/>
      <c r="J405"/>
      <c r="K405"/>
      <c r="L405"/>
      <c r="M405"/>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row>
    <row r="406" spans="1:78">
      <c r="A406"/>
      <c r="B406"/>
      <c r="C406"/>
      <c r="D406"/>
      <c r="E406"/>
      <c r="F406"/>
      <c r="G406"/>
      <c r="H406"/>
      <c r="I406"/>
      <c r="J406"/>
      <c r="K406"/>
      <c r="L406"/>
      <c r="M406"/>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row>
    <row r="407" spans="1:78">
      <c r="A407"/>
      <c r="B407"/>
      <c r="C407"/>
      <c r="D407"/>
      <c r="E407"/>
      <c r="F407"/>
      <c r="G407"/>
      <c r="H407"/>
      <c r="I407"/>
      <c r="J407"/>
      <c r="K407"/>
      <c r="L407"/>
      <c r="M407"/>
      <c r="N407"/>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row>
    <row r="408" spans="1:78">
      <c r="A408"/>
      <c r="B408"/>
      <c r="C408"/>
      <c r="D408"/>
      <c r="E408"/>
      <c r="F408"/>
      <c r="G408"/>
      <c r="H408"/>
      <c r="I408"/>
      <c r="J408"/>
      <c r="K408"/>
      <c r="L408"/>
      <c r="M408"/>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row>
    <row r="409" spans="1:78">
      <c r="A409"/>
      <c r="B409"/>
      <c r="C409"/>
      <c r="D409"/>
      <c r="E409"/>
      <c r="F409"/>
      <c r="G409"/>
      <c r="H409"/>
      <c r="I409"/>
      <c r="J409"/>
      <c r="K409"/>
      <c r="L409"/>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row>
    <row r="410" spans="1:78">
      <c r="A410"/>
      <c r="B410"/>
      <c r="C410"/>
      <c r="D410"/>
      <c r="E410"/>
      <c r="F410"/>
      <c r="G410"/>
      <c r="H410"/>
      <c r="I410"/>
      <c r="J410"/>
      <c r="K410"/>
      <c r="L410"/>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row>
    <row r="411" spans="1:78">
      <c r="A411"/>
      <c r="B411"/>
      <c r="C411"/>
      <c r="D411"/>
      <c r="E411"/>
      <c r="F411"/>
      <c r="G411"/>
      <c r="H411"/>
      <c r="I411"/>
      <c r="J411"/>
      <c r="K411"/>
      <c r="L411"/>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row>
    <row r="412" spans="1:78">
      <c r="A412"/>
      <c r="B412"/>
      <c r="C412"/>
      <c r="D412"/>
      <c r="E412"/>
      <c r="F412"/>
      <c r="G412"/>
      <c r="H412"/>
      <c r="I412"/>
      <c r="J412"/>
      <c r="K412"/>
      <c r="L412"/>
      <c r="M412"/>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row>
    <row r="413" spans="1:78">
      <c r="A413"/>
      <c r="B413"/>
      <c r="C413"/>
      <c r="D413"/>
      <c r="E413"/>
      <c r="F413"/>
      <c r="G413"/>
      <c r="H413"/>
      <c r="I413"/>
      <c r="J413"/>
      <c r="K413"/>
      <c r="L413"/>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row>
    <row r="414" spans="1:78">
      <c r="A414"/>
      <c r="B414"/>
      <c r="C414"/>
      <c r="D414"/>
      <c r="E414"/>
      <c r="F414"/>
      <c r="G414"/>
      <c r="H414"/>
      <c r="I414"/>
      <c r="J414"/>
      <c r="K414"/>
      <c r="L414"/>
      <c r="M414"/>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row>
    <row r="415" spans="1:78">
      <c r="A415"/>
      <c r="B415"/>
      <c r="C415"/>
      <c r="D415"/>
      <c r="E415"/>
      <c r="F415"/>
      <c r="G415"/>
      <c r="H415"/>
      <c r="I415"/>
      <c r="J415"/>
      <c r="K415"/>
      <c r="L415"/>
      <c r="M415"/>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row>
    <row r="416" spans="1:78">
      <c r="A416"/>
      <c r="B416"/>
      <c r="C416"/>
      <c r="D416"/>
      <c r="E416"/>
      <c r="F416"/>
      <c r="G416"/>
      <c r="H416"/>
      <c r="I416"/>
      <c r="J416"/>
      <c r="K416"/>
      <c r="L416"/>
      <c r="M416"/>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row>
    <row r="417" spans="1:78">
      <c r="A417"/>
      <c r="B417"/>
      <c r="C417"/>
      <c r="D417"/>
      <c r="E417"/>
      <c r="F417"/>
      <c r="G417"/>
      <c r="H417"/>
      <c r="I417"/>
      <c r="J417"/>
      <c r="K417"/>
      <c r="L417"/>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row>
    <row r="418" spans="1:78">
      <c r="A418"/>
      <c r="B418"/>
      <c r="C418"/>
      <c r="D418"/>
      <c r="E418"/>
      <c r="F418"/>
      <c r="G418"/>
      <c r="H418"/>
      <c r="I418"/>
      <c r="J418"/>
      <c r="K418"/>
      <c r="L418"/>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row>
    <row r="419" spans="1:78">
      <c r="A419"/>
      <c r="B419"/>
      <c r="C419"/>
      <c r="D419"/>
      <c r="E419"/>
      <c r="F419"/>
      <c r="G419"/>
      <c r="H419"/>
      <c r="I419"/>
      <c r="J419"/>
      <c r="K419"/>
      <c r="L419"/>
      <c r="M419"/>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row>
    <row r="420" spans="1:78">
      <c r="A420"/>
      <c r="B420"/>
      <c r="C420"/>
      <c r="D420"/>
      <c r="E420"/>
      <c r="F420"/>
      <c r="G420"/>
      <c r="H420"/>
      <c r="I420"/>
      <c r="J420"/>
      <c r="K420"/>
      <c r="L420"/>
      <c r="M420"/>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row>
    <row r="421" spans="1:78">
      <c r="A421"/>
      <c r="B421"/>
      <c r="C421"/>
      <c r="D421"/>
      <c r="E421"/>
      <c r="F421"/>
      <c r="G421"/>
      <c r="H421"/>
      <c r="I421"/>
      <c r="J421"/>
      <c r="K421"/>
      <c r="L421"/>
      <c r="M421"/>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row>
    <row r="422" spans="1:78">
      <c r="A422"/>
      <c r="B422"/>
      <c r="C422"/>
      <c r="D422"/>
      <c r="E422"/>
      <c r="F422"/>
      <c r="G422"/>
      <c r="H422"/>
      <c r="I422"/>
      <c r="J422"/>
      <c r="K422"/>
      <c r="L422"/>
      <c r="M422"/>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row>
    <row r="423" spans="1:78">
      <c r="A423"/>
      <c r="B423"/>
      <c r="C423"/>
      <c r="D423"/>
      <c r="E423"/>
      <c r="F423"/>
      <c r="G423"/>
      <c r="H423"/>
      <c r="I423"/>
      <c r="J423"/>
      <c r="K423"/>
      <c r="L423"/>
      <c r="M423"/>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row>
    <row r="424" spans="1:78">
      <c r="A424"/>
      <c r="B424"/>
      <c r="C424"/>
      <c r="D424"/>
      <c r="E424"/>
      <c r="F424"/>
      <c r="G424"/>
      <c r="H424"/>
      <c r="I424"/>
      <c r="J424"/>
      <c r="K424"/>
      <c r="L424"/>
      <c r="M424"/>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row>
    <row r="425" spans="1:78">
      <c r="A425"/>
      <c r="B425"/>
      <c r="C425"/>
      <c r="D425"/>
      <c r="E425"/>
      <c r="F425"/>
      <c r="G425"/>
      <c r="H425"/>
      <c r="I425"/>
      <c r="J425"/>
      <c r="K425"/>
      <c r="L425"/>
      <c r="M425"/>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row>
    <row r="426" spans="1:78">
      <c r="A426"/>
      <c r="B426"/>
      <c r="C426"/>
      <c r="D426"/>
      <c r="E426"/>
      <c r="F426"/>
      <c r="G426"/>
      <c r="H426"/>
      <c r="I426"/>
      <c r="J426"/>
      <c r="K426"/>
      <c r="L426"/>
      <c r="M426"/>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row>
    <row r="427" spans="1:78">
      <c r="A427"/>
      <c r="B427"/>
      <c r="C427"/>
      <c r="D427"/>
      <c r="E427"/>
      <c r="F427"/>
      <c r="G427"/>
      <c r="H427"/>
      <c r="I427"/>
      <c r="J427"/>
      <c r="K427"/>
      <c r="L427"/>
      <c r="M427"/>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row>
    <row r="428" spans="1:78">
      <c r="A428"/>
      <c r="B428"/>
      <c r="C428"/>
      <c r="D428"/>
      <c r="E428"/>
      <c r="F428"/>
      <c r="G428"/>
      <c r="H428"/>
      <c r="I428"/>
      <c r="J428"/>
      <c r="K428"/>
      <c r="L428"/>
      <c r="M428"/>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row>
    <row r="429" spans="1:78">
      <c r="A429"/>
      <c r="B429"/>
      <c r="C429"/>
      <c r="D429"/>
      <c r="E429"/>
      <c r="F429"/>
      <c r="G429"/>
      <c r="H429"/>
      <c r="I429"/>
      <c r="J429"/>
      <c r="K429"/>
      <c r="L429"/>
      <c r="M429"/>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row>
    <row r="430" spans="1:78">
      <c r="A430"/>
      <c r="B430"/>
      <c r="C430"/>
      <c r="D430"/>
      <c r="E430"/>
      <c r="F430"/>
      <c r="G430"/>
      <c r="H430"/>
      <c r="I430"/>
      <c r="J430"/>
      <c r="K430"/>
      <c r="L430"/>
      <c r="M430"/>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row>
    <row r="431" spans="1:78">
      <c r="A431"/>
      <c r="B431"/>
      <c r="C431"/>
      <c r="D431"/>
      <c r="E431"/>
      <c r="F431"/>
      <c r="G431"/>
      <c r="H431"/>
      <c r="I431"/>
      <c r="J431"/>
      <c r="K431"/>
      <c r="L431"/>
      <c r="M431"/>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row>
    <row r="432" spans="1:78">
      <c r="A432"/>
      <c r="B432"/>
      <c r="C432"/>
      <c r="D432"/>
      <c r="E432"/>
      <c r="F432"/>
      <c r="G432"/>
      <c r="H432"/>
      <c r="I432"/>
      <c r="J432"/>
      <c r="K432"/>
      <c r="L432"/>
      <c r="M432"/>
      <c r="N432"/>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row>
    <row r="433" spans="1:78">
      <c r="A433"/>
      <c r="B433"/>
      <c r="C433"/>
      <c r="D433"/>
      <c r="E433"/>
      <c r="F433"/>
      <c r="G433"/>
      <c r="H433"/>
      <c r="I433"/>
      <c r="J433"/>
      <c r="K433"/>
      <c r="L433"/>
      <c r="M433"/>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row>
    <row r="434" spans="1:78">
      <c r="A434"/>
      <c r="B434"/>
      <c r="C434"/>
      <c r="D434"/>
      <c r="E434"/>
      <c r="F434"/>
      <c r="G434"/>
      <c r="H434"/>
      <c r="I434"/>
      <c r="J434"/>
      <c r="K434"/>
      <c r="L434"/>
      <c r="M434"/>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row>
    <row r="435" spans="1:78">
      <c r="A435"/>
      <c r="B435"/>
      <c r="C435"/>
      <c r="D435"/>
      <c r="E435"/>
      <c r="F435"/>
      <c r="G435"/>
      <c r="H435"/>
      <c r="I435"/>
      <c r="J435"/>
      <c r="K435"/>
      <c r="L435"/>
      <c r="M435"/>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row>
    <row r="436" spans="1:78">
      <c r="A436"/>
      <c r="B436"/>
      <c r="C436"/>
      <c r="D436"/>
      <c r="E436"/>
      <c r="F436"/>
      <c r="G436"/>
      <c r="H436"/>
      <c r="I436"/>
      <c r="J436"/>
      <c r="K436"/>
      <c r="L436"/>
      <c r="M436"/>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row>
    <row r="437" spans="1:78">
      <c r="A437"/>
      <c r="B437"/>
      <c r="C437"/>
      <c r="D437"/>
      <c r="E437"/>
      <c r="F437"/>
      <c r="G437"/>
      <c r="H437"/>
      <c r="I437"/>
      <c r="J437"/>
      <c r="K437"/>
      <c r="L437"/>
      <c r="M437"/>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row>
    <row r="438" spans="1:78">
      <c r="A438"/>
      <c r="B438"/>
      <c r="C438"/>
      <c r="D438"/>
      <c r="E438"/>
      <c r="F438"/>
      <c r="G438"/>
      <c r="H438"/>
      <c r="I438"/>
      <c r="J438"/>
      <c r="K438"/>
      <c r="L438"/>
      <c r="M438"/>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row>
    <row r="439" spans="1:78">
      <c r="A439"/>
      <c r="B439"/>
      <c r="C439"/>
      <c r="D439"/>
      <c r="E439"/>
      <c r="F439"/>
      <c r="G439"/>
      <c r="H439"/>
      <c r="I439"/>
      <c r="J439"/>
      <c r="K439"/>
      <c r="L439"/>
      <c r="M439"/>
      <c r="N439"/>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row>
    <row r="440" spans="1:78">
      <c r="A440"/>
      <c r="B440"/>
      <c r="C440"/>
      <c r="D440"/>
      <c r="E440"/>
      <c r="F440"/>
      <c r="G440"/>
      <c r="H440"/>
      <c r="I440"/>
      <c r="J440"/>
      <c r="K440"/>
      <c r="L440"/>
      <c r="M440"/>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row>
    <row r="441" spans="1:78">
      <c r="A441"/>
      <c r="B441"/>
      <c r="C441"/>
      <c r="D441"/>
      <c r="E441"/>
      <c r="F441"/>
      <c r="G441"/>
      <c r="H441"/>
      <c r="I441"/>
      <c r="J441"/>
      <c r="K441"/>
      <c r="L441"/>
      <c r="M441"/>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row>
    <row r="442" spans="1:78">
      <c r="A442"/>
      <c r="B442"/>
      <c r="C442"/>
      <c r="D442"/>
      <c r="E442"/>
      <c r="F442"/>
      <c r="G442"/>
      <c r="H442"/>
      <c r="I442"/>
      <c r="J442"/>
      <c r="K442"/>
      <c r="L442"/>
      <c r="M442"/>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row>
    <row r="443" spans="1:78">
      <c r="A443"/>
      <c r="B443"/>
      <c r="C443"/>
      <c r="D443"/>
      <c r="E443"/>
      <c r="F443"/>
      <c r="G443"/>
      <c r="H443"/>
      <c r="I443"/>
      <c r="J443"/>
      <c r="K443"/>
      <c r="L443"/>
      <c r="M443"/>
      <c r="N443"/>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row>
    <row r="444" spans="1:78">
      <c r="A444"/>
      <c r="B444"/>
      <c r="C444"/>
      <c r="D444"/>
      <c r="E444"/>
      <c r="F444"/>
      <c r="G444"/>
      <c r="H444"/>
      <c r="I444"/>
      <c r="J444"/>
      <c r="K444"/>
      <c r="L444"/>
      <c r="M444"/>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row>
    <row r="445" spans="1:78">
      <c r="A445"/>
      <c r="B445"/>
      <c r="C445"/>
      <c r="D445"/>
      <c r="E445"/>
      <c r="F445"/>
      <c r="G445"/>
      <c r="H445"/>
      <c r="I445"/>
      <c r="J445"/>
      <c r="K445"/>
      <c r="L445"/>
      <c r="M445"/>
      <c r="N445"/>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row>
    <row r="446" spans="1:78">
      <c r="A446"/>
      <c r="B446"/>
      <c r="C446"/>
      <c r="D446"/>
      <c r="E446"/>
      <c r="F446"/>
      <c r="G446"/>
      <c r="H446"/>
      <c r="I446"/>
      <c r="J446"/>
      <c r="K446"/>
      <c r="L446"/>
      <c r="M446"/>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row>
    <row r="447" spans="1:78">
      <c r="A447"/>
      <c r="B447"/>
      <c r="C447"/>
      <c r="D447"/>
      <c r="E447"/>
      <c r="F447"/>
      <c r="G447"/>
      <c r="H447"/>
      <c r="I447"/>
      <c r="J447"/>
      <c r="K447"/>
      <c r="L447"/>
      <c r="M447"/>
      <c r="N447"/>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row>
    <row r="448" spans="1:78">
      <c r="A448"/>
      <c r="B448"/>
      <c r="C448"/>
      <c r="D448"/>
      <c r="E448"/>
      <c r="F448"/>
      <c r="G448"/>
      <c r="H448"/>
      <c r="I448"/>
      <c r="J448"/>
      <c r="K448"/>
      <c r="L448"/>
      <c r="M448"/>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row>
    <row r="449" spans="1:78">
      <c r="A449"/>
      <c r="B449"/>
      <c r="C449"/>
      <c r="D449"/>
      <c r="E449"/>
      <c r="F449"/>
      <c r="G449"/>
      <c r="H449"/>
      <c r="I449"/>
      <c r="J449"/>
      <c r="K449"/>
      <c r="L449"/>
      <c r="M449"/>
      <c r="N449"/>
      <c r="O449"/>
      <c r="P449"/>
      <c r="Q449"/>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row>
    <row r="450" spans="1:78">
      <c r="A450"/>
      <c r="B450"/>
      <c r="C450"/>
      <c r="D450"/>
      <c r="E450"/>
      <c r="F450"/>
      <c r="G450"/>
      <c r="H450"/>
      <c r="I450"/>
      <c r="J450"/>
      <c r="K450"/>
      <c r="L450"/>
      <c r="M450"/>
      <c r="N450"/>
      <c r="O450"/>
      <c r="P450"/>
      <c r="Q450"/>
      <c r="R450"/>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row>
    <row r="451" spans="1:78">
      <c r="A451"/>
      <c r="B451"/>
      <c r="C451"/>
      <c r="D451"/>
      <c r="E451"/>
      <c r="F451"/>
      <c r="G451"/>
      <c r="H451"/>
      <c r="I451"/>
      <c r="J451"/>
      <c r="K451"/>
      <c r="L451"/>
      <c r="M451"/>
      <c r="N451"/>
      <c r="O451"/>
      <c r="P451"/>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row>
    <row r="452" spans="1:78">
      <c r="A452"/>
      <c r="B452"/>
      <c r="C452"/>
      <c r="D452"/>
      <c r="E452"/>
      <c r="F452"/>
      <c r="G452"/>
      <c r="H452"/>
      <c r="I452"/>
      <c r="J452"/>
      <c r="K452"/>
      <c r="L452"/>
      <c r="M452"/>
      <c r="N452"/>
      <c r="O452"/>
      <c r="P452"/>
      <c r="Q452"/>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row>
    <row r="453" spans="1:78">
      <c r="A453"/>
      <c r="B453"/>
      <c r="C453"/>
      <c r="D453"/>
      <c r="E453"/>
      <c r="F453"/>
      <c r="G453"/>
      <c r="H453"/>
      <c r="I453"/>
      <c r="J453"/>
      <c r="K453"/>
      <c r="L453"/>
      <c r="M453"/>
      <c r="N453"/>
      <c r="O453"/>
      <c r="P453"/>
      <c r="Q453"/>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row>
    <row r="454" spans="1:78">
      <c r="A454"/>
      <c r="B454"/>
      <c r="C454"/>
      <c r="D454"/>
      <c r="E454"/>
      <c r="F454"/>
      <c r="G454"/>
      <c r="H454"/>
      <c r="I454"/>
      <c r="J454"/>
      <c r="K454"/>
      <c r="L454"/>
      <c r="M454"/>
      <c r="N454"/>
      <c r="O454"/>
      <c r="P454"/>
      <c r="Q454"/>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row>
    <row r="455" spans="1:78">
      <c r="A455"/>
      <c r="B455"/>
      <c r="C455"/>
      <c r="D455"/>
      <c r="E455"/>
      <c r="F455"/>
      <c r="G455"/>
      <c r="H455"/>
      <c r="I455"/>
      <c r="J455"/>
      <c r="K455"/>
      <c r="L455"/>
      <c r="M455"/>
      <c r="N455"/>
      <c r="O455"/>
      <c r="P455"/>
      <c r="Q455"/>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row>
    <row r="456" spans="1:78">
      <c r="A456"/>
      <c r="B456"/>
      <c r="C456"/>
      <c r="D456"/>
      <c r="E456"/>
      <c r="F456"/>
      <c r="G456"/>
      <c r="H456"/>
      <c r="I456"/>
      <c r="J456"/>
      <c r="K456"/>
      <c r="L456"/>
      <c r="M456"/>
      <c r="N456"/>
      <c r="O456"/>
      <c r="P456"/>
      <c r="Q456"/>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row>
    <row r="457" spans="1:78">
      <c r="A457"/>
      <c r="B457"/>
      <c r="C457"/>
      <c r="D457"/>
      <c r="E457"/>
      <c r="F457"/>
      <c r="G457"/>
      <c r="H457"/>
      <c r="I457"/>
      <c r="J457"/>
      <c r="K457"/>
      <c r="L457"/>
      <c r="M457"/>
      <c r="N457"/>
      <c r="O457"/>
      <c r="P457"/>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row>
    <row r="458" spans="1:78">
      <c r="A458"/>
      <c r="B458"/>
      <c r="C458"/>
      <c r="D458"/>
      <c r="E458"/>
      <c r="F458"/>
      <c r="G458"/>
      <c r="H458"/>
      <c r="I458"/>
      <c r="J458"/>
      <c r="K458"/>
      <c r="L458"/>
      <c r="M458"/>
      <c r="N458"/>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row>
    <row r="459" spans="1:78">
      <c r="A459"/>
      <c r="B459"/>
      <c r="C459"/>
      <c r="D459"/>
      <c r="E459"/>
      <c r="F459"/>
      <c r="G459"/>
      <c r="H459"/>
      <c r="I459"/>
      <c r="J459"/>
      <c r="K459"/>
      <c r="L459"/>
      <c r="M459"/>
      <c r="N459"/>
      <c r="O459"/>
      <c r="P459"/>
      <c r="Q459"/>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row>
    <row r="460" spans="1:78">
      <c r="A460"/>
      <c r="B460"/>
      <c r="C460"/>
      <c r="D460"/>
      <c r="E460"/>
      <c r="F460"/>
      <c r="G460"/>
      <c r="H460"/>
      <c r="I460"/>
      <c r="J460"/>
      <c r="K460"/>
      <c r="L460"/>
      <c r="M460"/>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row>
    <row r="461" spans="1:78">
      <c r="A461"/>
      <c r="B461"/>
      <c r="C461"/>
      <c r="D461"/>
      <c r="E461"/>
      <c r="F461"/>
      <c r="G461"/>
      <c r="H461"/>
      <c r="I461"/>
      <c r="J461"/>
      <c r="K461"/>
      <c r="L461"/>
      <c r="M461"/>
      <c r="N461"/>
      <c r="O461"/>
      <c r="P461"/>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row>
    <row r="462" spans="1:78">
      <c r="A462"/>
      <c r="B462"/>
      <c r="C462"/>
      <c r="D462"/>
      <c r="E462"/>
      <c r="F462"/>
      <c r="G462"/>
      <c r="H462"/>
      <c r="I462"/>
      <c r="J462"/>
      <c r="K462"/>
      <c r="L462"/>
      <c r="M462"/>
      <c r="N462"/>
      <c r="O462"/>
      <c r="P462"/>
      <c r="Q462"/>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row>
    <row r="463" spans="1:78">
      <c r="A463"/>
      <c r="B463"/>
      <c r="C463"/>
      <c r="D463"/>
      <c r="E463"/>
      <c r="F463"/>
      <c r="G463"/>
      <c r="H463"/>
      <c r="I463"/>
      <c r="J463"/>
      <c r="K463"/>
      <c r="L463"/>
      <c r="M463"/>
      <c r="N463"/>
      <c r="O463"/>
      <c r="P463"/>
      <c r="Q463"/>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row>
    <row r="464" spans="1:78">
      <c r="A464"/>
      <c r="B464"/>
      <c r="C464"/>
      <c r="D464"/>
      <c r="E464"/>
      <c r="F464"/>
      <c r="G464"/>
      <c r="H464"/>
      <c r="I464"/>
      <c r="J464"/>
      <c r="K464"/>
      <c r="L464"/>
      <c r="M464"/>
      <c r="N464"/>
      <c r="O464"/>
      <c r="P464"/>
      <c r="Q464"/>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row>
    <row r="465" spans="1:78">
      <c r="A465"/>
      <c r="B465"/>
      <c r="C465"/>
      <c r="D465"/>
      <c r="E465"/>
      <c r="F465"/>
      <c r="G465"/>
      <c r="H465"/>
      <c r="I465"/>
      <c r="J465"/>
      <c r="K465"/>
      <c r="L465"/>
      <c r="M465"/>
      <c r="N465"/>
      <c r="O465"/>
      <c r="P465"/>
      <c r="Q465"/>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row>
    <row r="466" spans="1:78">
      <c r="A466"/>
      <c r="B466"/>
      <c r="C466"/>
      <c r="D466"/>
      <c r="E466"/>
      <c r="F466"/>
      <c r="G466"/>
      <c r="H466"/>
      <c r="I466"/>
      <c r="J466"/>
      <c r="K466"/>
      <c r="L466"/>
      <c r="M466"/>
      <c r="N466"/>
      <c r="O466"/>
      <c r="P466"/>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row>
    <row r="467" spans="1:78">
      <c r="A467"/>
      <c r="B467"/>
      <c r="C467"/>
      <c r="D467"/>
      <c r="E467"/>
      <c r="F467"/>
      <c r="G467"/>
      <c r="H467"/>
      <c r="I467"/>
      <c r="J467"/>
      <c r="K467"/>
      <c r="L467"/>
      <c r="M467"/>
      <c r="N467"/>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row>
    <row r="468" spans="1:78">
      <c r="A468"/>
      <c r="B468"/>
      <c r="C468"/>
      <c r="D468"/>
      <c r="E468"/>
      <c r="F468"/>
      <c r="G468"/>
      <c r="H468"/>
      <c r="I468"/>
      <c r="J468"/>
      <c r="K468"/>
      <c r="L468"/>
      <c r="M468"/>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row>
    <row r="469" spans="1:78">
      <c r="A469"/>
      <c r="B469"/>
      <c r="C469"/>
      <c r="D469"/>
      <c r="E469"/>
      <c r="F469"/>
      <c r="G469"/>
      <c r="H469"/>
      <c r="I469"/>
      <c r="J469"/>
      <c r="K469"/>
      <c r="L469"/>
      <c r="M469"/>
      <c r="N469"/>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row>
    <row r="470" spans="1:78">
      <c r="A470"/>
      <c r="B470"/>
      <c r="C470"/>
      <c r="D470"/>
      <c r="E470"/>
      <c r="F470"/>
      <c r="G470"/>
      <c r="H470"/>
      <c r="I470"/>
      <c r="J470"/>
      <c r="K470"/>
      <c r="L470"/>
      <c r="M470"/>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row>
    <row r="471" spans="1:78">
      <c r="A471"/>
      <c r="B471"/>
      <c r="C471"/>
      <c r="D471"/>
      <c r="E471"/>
      <c r="F471"/>
      <c r="G471"/>
      <c r="H471"/>
      <c r="I471"/>
      <c r="J471"/>
      <c r="K471"/>
      <c r="L471"/>
      <c r="M471"/>
      <c r="N471"/>
      <c r="O471"/>
      <c r="P471"/>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row>
    <row r="472" spans="1:78">
      <c r="A472"/>
      <c r="B472"/>
      <c r="C472"/>
      <c r="D472"/>
      <c r="E472"/>
      <c r="F472"/>
      <c r="G472"/>
      <c r="H472"/>
      <c r="I472"/>
      <c r="J472"/>
      <c r="K472"/>
      <c r="L472"/>
      <c r="M472"/>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row>
    <row r="473" spans="1:78">
      <c r="A473"/>
      <c r="B473"/>
      <c r="C473"/>
      <c r="D473"/>
      <c r="E473"/>
      <c r="F473"/>
      <c r="G473"/>
      <c r="H473"/>
      <c r="I473"/>
      <c r="J473"/>
      <c r="K473"/>
      <c r="L473"/>
      <c r="M473"/>
      <c r="N473"/>
      <c r="O473"/>
      <c r="P473"/>
      <c r="Q473"/>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row>
    <row r="474" spans="1:78">
      <c r="A474"/>
      <c r="B474"/>
      <c r="C474"/>
      <c r="D474"/>
      <c r="E474"/>
      <c r="F474"/>
      <c r="G474"/>
      <c r="H474"/>
      <c r="I474"/>
      <c r="J474"/>
      <c r="K474"/>
      <c r="L474"/>
      <c r="M474"/>
      <c r="N474"/>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row>
    <row r="475" spans="1:78">
      <c r="A475"/>
      <c r="B475"/>
      <c r="C475"/>
      <c r="D475"/>
      <c r="E475"/>
      <c r="F475"/>
      <c r="G475"/>
      <c r="H475"/>
      <c r="I475"/>
      <c r="J475"/>
      <c r="K475"/>
      <c r="L475"/>
      <c r="M475"/>
      <c r="N475"/>
      <c r="O475"/>
      <c r="P475"/>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row>
    <row r="476" spans="1:78">
      <c r="A476"/>
      <c r="B476"/>
      <c r="C476"/>
      <c r="D476"/>
      <c r="E476"/>
      <c r="F476"/>
      <c r="G476"/>
      <c r="H476"/>
      <c r="I476"/>
      <c r="J476"/>
      <c r="K476"/>
      <c r="L476"/>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row>
    <row r="477" spans="1:78">
      <c r="A477"/>
      <c r="B477"/>
      <c r="C477"/>
      <c r="D477"/>
      <c r="E477"/>
      <c r="F477"/>
      <c r="G477"/>
      <c r="H477"/>
      <c r="I477"/>
      <c r="J477"/>
      <c r="K477"/>
      <c r="L477"/>
      <c r="M477"/>
      <c r="N477"/>
      <c r="O477"/>
      <c r="P477"/>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row>
    <row r="478" spans="1:78">
      <c r="A478"/>
      <c r="B478"/>
      <c r="C478"/>
      <c r="D478"/>
      <c r="E478"/>
      <c r="F478"/>
      <c r="G478"/>
      <c r="H478"/>
      <c r="I478"/>
      <c r="J478"/>
      <c r="K478"/>
      <c r="L478"/>
      <c r="M478"/>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row>
    <row r="479" spans="1:78">
      <c r="A479"/>
      <c r="B479"/>
      <c r="C479"/>
      <c r="D479"/>
      <c r="E479"/>
      <c r="F479"/>
      <c r="G479"/>
      <c r="H479"/>
      <c r="I479"/>
      <c r="J479"/>
      <c r="K479"/>
      <c r="L479"/>
      <c r="M479"/>
      <c r="N479"/>
      <c r="O479"/>
      <c r="P479"/>
      <c r="Q479"/>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row>
    <row r="480" spans="1:78">
      <c r="A480"/>
      <c r="B480"/>
      <c r="C480"/>
      <c r="D480"/>
      <c r="E480"/>
      <c r="F480"/>
      <c r="G480"/>
      <c r="H480"/>
      <c r="I480"/>
      <c r="J480"/>
      <c r="K480"/>
      <c r="L480"/>
      <c r="M480"/>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row>
    <row r="481" spans="1:78">
      <c r="A481"/>
      <c r="B481"/>
      <c r="C481"/>
      <c r="D481"/>
      <c r="E481"/>
      <c r="F481"/>
      <c r="G481"/>
      <c r="H481"/>
      <c r="I481"/>
      <c r="J481"/>
      <c r="K481"/>
      <c r="L481"/>
      <c r="M481"/>
      <c r="N481"/>
      <c r="O481"/>
      <c r="P481"/>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row>
    <row r="482" spans="1:78">
      <c r="A482"/>
      <c r="B482"/>
      <c r="C482"/>
      <c r="D482"/>
      <c r="E482"/>
      <c r="F482"/>
      <c r="G482"/>
      <c r="H482"/>
      <c r="I482"/>
      <c r="J482"/>
      <c r="K482"/>
      <c r="L482"/>
      <c r="M482"/>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row>
    <row r="483" spans="1:78">
      <c r="A483"/>
      <c r="B483"/>
      <c r="C483"/>
      <c r="D483"/>
      <c r="E483"/>
      <c r="F483"/>
      <c r="G483"/>
      <c r="H483"/>
      <c r="I483"/>
      <c r="J483"/>
      <c r="K483"/>
      <c r="L483"/>
      <c r="M483"/>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row>
    <row r="484" spans="1:78">
      <c r="A484"/>
      <c r="B484"/>
      <c r="C484"/>
      <c r="D484"/>
      <c r="E484"/>
      <c r="F484"/>
      <c r="G484"/>
      <c r="H484"/>
      <c r="I484"/>
      <c r="J484"/>
      <c r="K484"/>
      <c r="L484"/>
      <c r="M484"/>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row>
    <row r="485" spans="1:78">
      <c r="A485"/>
      <c r="B485"/>
      <c r="C485"/>
      <c r="D485"/>
      <c r="E485"/>
      <c r="F485"/>
      <c r="G485"/>
      <c r="H485"/>
      <c r="I485"/>
      <c r="J485"/>
      <c r="K485"/>
      <c r="L485"/>
      <c r="M485"/>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row>
    <row r="486" spans="1:78">
      <c r="A486"/>
      <c r="B486"/>
      <c r="C486"/>
      <c r="D486"/>
      <c r="E486"/>
      <c r="F486"/>
      <c r="G486"/>
      <c r="H486"/>
      <c r="I486"/>
      <c r="J486"/>
      <c r="K486"/>
      <c r="L486"/>
      <c r="M486"/>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row>
    <row r="487" spans="1:78">
      <c r="A487"/>
      <c r="B487"/>
      <c r="C487"/>
      <c r="D487"/>
      <c r="E487"/>
      <c r="F487"/>
      <c r="G487"/>
      <c r="H487"/>
      <c r="I487"/>
      <c r="J487"/>
      <c r="K487"/>
      <c r="L487"/>
      <c r="M487"/>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row>
    <row r="488" spans="1:78">
      <c r="A488"/>
      <c r="B488"/>
      <c r="C488"/>
      <c r="D488"/>
      <c r="E488"/>
      <c r="F488"/>
      <c r="G488"/>
      <c r="H488"/>
      <c r="I488"/>
      <c r="J488"/>
      <c r="K488"/>
      <c r="L488"/>
      <c r="M488"/>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row>
    <row r="489" spans="1:78">
      <c r="A489"/>
      <c r="B489"/>
      <c r="C489"/>
      <c r="D489"/>
      <c r="E489"/>
      <c r="F489"/>
      <c r="G489"/>
      <c r="H489"/>
      <c r="I489"/>
      <c r="J489"/>
      <c r="K489"/>
      <c r="L489"/>
      <c r="M489"/>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row>
    <row r="490" spans="1:78">
      <c r="A490"/>
      <c r="B490"/>
      <c r="C490"/>
      <c r="D490"/>
      <c r="E490"/>
      <c r="F490"/>
      <c r="G490"/>
      <c r="H490"/>
      <c r="I490"/>
      <c r="J490"/>
      <c r="K490"/>
      <c r="L490"/>
      <c r="M490"/>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row>
    <row r="491" spans="1:78">
      <c r="A491"/>
      <c r="B491"/>
      <c r="C491"/>
      <c r="D491"/>
      <c r="E491"/>
      <c r="F491"/>
      <c r="G491"/>
      <c r="H491"/>
      <c r="I491"/>
      <c r="J491"/>
      <c r="K491"/>
      <c r="L491"/>
      <c r="M491"/>
      <c r="N491"/>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row>
    <row r="492" spans="1:78">
      <c r="A492"/>
      <c r="B492"/>
      <c r="C492"/>
      <c r="D492"/>
      <c r="E492"/>
      <c r="F492"/>
      <c r="G492"/>
      <c r="H492"/>
      <c r="I492"/>
      <c r="J492"/>
      <c r="K492"/>
      <c r="L492"/>
      <c r="M492"/>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row>
    <row r="493" spans="1:78">
      <c r="A493"/>
      <c r="B493"/>
      <c r="C493"/>
      <c r="D493"/>
      <c r="E493"/>
      <c r="F493"/>
      <c r="G493"/>
      <c r="H493"/>
      <c r="I493"/>
      <c r="J493"/>
      <c r="K493"/>
      <c r="L493"/>
      <c r="M493"/>
      <c r="N493"/>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row>
    <row r="494" spans="1:78">
      <c r="A494"/>
      <c r="B494"/>
      <c r="C494"/>
      <c r="D494"/>
      <c r="E494"/>
      <c r="F494"/>
      <c r="G494"/>
      <c r="H494"/>
      <c r="I494"/>
      <c r="J494"/>
      <c r="K494"/>
      <c r="L494"/>
      <c r="M494"/>
      <c r="N494"/>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row>
    <row r="495" spans="1:78">
      <c r="A495"/>
      <c r="B495"/>
      <c r="C495"/>
      <c r="D495"/>
      <c r="E495"/>
      <c r="F495"/>
      <c r="G495"/>
      <c r="H495"/>
      <c r="I495"/>
      <c r="J495"/>
      <c r="K495"/>
      <c r="L495"/>
      <c r="M495"/>
      <c r="N495"/>
      <c r="O495"/>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row>
    <row r="496" spans="1:78">
      <c r="A496"/>
      <c r="B496"/>
      <c r="C496"/>
      <c r="D496"/>
      <c r="E496"/>
      <c r="F496"/>
      <c r="G496"/>
      <c r="H496"/>
      <c r="I496"/>
      <c r="J496"/>
      <c r="K496"/>
      <c r="L496"/>
      <c r="M496"/>
      <c r="N496"/>
      <c r="O496"/>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row>
    <row r="497" spans="1:78">
      <c r="A497"/>
      <c r="B497"/>
      <c r="C497"/>
      <c r="D497"/>
      <c r="E497"/>
      <c r="F497"/>
      <c r="G497"/>
      <c r="H497"/>
      <c r="I497"/>
      <c r="J497"/>
      <c r="K497"/>
      <c r="L497"/>
      <c r="M497"/>
      <c r="N497"/>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row>
    <row r="498" spans="1:78">
      <c r="A498"/>
      <c r="B498"/>
      <c r="C498"/>
      <c r="D498"/>
      <c r="E498"/>
      <c r="F498"/>
      <c r="G498"/>
      <c r="H498"/>
      <c r="I498"/>
      <c r="J498"/>
      <c r="K498"/>
      <c r="L498"/>
      <c r="M498"/>
      <c r="N498"/>
      <c r="O498"/>
      <c r="P498"/>
      <c r="Q498"/>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row>
    <row r="499" spans="1:78">
      <c r="A499"/>
      <c r="B499"/>
      <c r="C499"/>
      <c r="D499"/>
      <c r="E499"/>
      <c r="F499"/>
      <c r="G499"/>
      <c r="H499"/>
      <c r="I499"/>
      <c r="J499"/>
      <c r="K499"/>
      <c r="L499"/>
      <c r="M499"/>
      <c r="N499"/>
      <c r="O499"/>
      <c r="P499"/>
      <c r="Q499"/>
      <c r="R499"/>
      <c r="S499"/>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row>
    <row r="500" spans="1:78">
      <c r="A500"/>
      <c r="B500"/>
      <c r="C500"/>
      <c r="D500"/>
      <c r="E500"/>
      <c r="F500"/>
      <c r="G500"/>
      <c r="H500"/>
      <c r="I500"/>
      <c r="J500"/>
      <c r="K500"/>
      <c r="L500"/>
      <c r="M500"/>
      <c r="N500"/>
      <c r="O500"/>
      <c r="P500"/>
      <c r="Q500"/>
      <c r="R500"/>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row>
    <row r="501" spans="1:78">
      <c r="A501"/>
      <c r="B501"/>
      <c r="C501"/>
      <c r="D501"/>
      <c r="E501"/>
      <c r="F501"/>
      <c r="G501"/>
      <c r="H501"/>
      <c r="I501"/>
      <c r="J501"/>
      <c r="K501"/>
      <c r="L501"/>
      <c r="M501"/>
      <c r="N501"/>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row>
    <row r="502" spans="1:78">
      <c r="A502"/>
      <c r="B502"/>
      <c r="C502"/>
      <c r="D502"/>
      <c r="E502"/>
      <c r="F502"/>
      <c r="G502"/>
      <c r="H502"/>
      <c r="I502"/>
      <c r="J502"/>
      <c r="K502"/>
      <c r="L502"/>
      <c r="M502"/>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row>
    <row r="503" spans="1:78">
      <c r="A503"/>
      <c r="B503"/>
      <c r="C503"/>
      <c r="D503"/>
      <c r="E503"/>
      <c r="F503"/>
      <c r="G503"/>
      <c r="H503"/>
      <c r="I503"/>
      <c r="J503"/>
      <c r="K503"/>
      <c r="L503"/>
      <c r="M503"/>
      <c r="N503"/>
      <c r="O503"/>
      <c r="P503"/>
      <c r="Q503"/>
      <c r="R503"/>
      <c r="S503"/>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row>
    <row r="504" spans="1:78">
      <c r="A504"/>
      <c r="B504"/>
      <c r="C504"/>
      <c r="D504"/>
      <c r="E504"/>
      <c r="F504"/>
      <c r="G504"/>
      <c r="H504"/>
      <c r="I504"/>
      <c r="J504"/>
      <c r="K504"/>
      <c r="L504"/>
      <c r="M504"/>
      <c r="N504"/>
      <c r="O504"/>
      <c r="P504"/>
      <c r="Q504"/>
      <c r="R504"/>
      <c r="S504"/>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row>
    <row r="505" spans="1:78">
      <c r="A505"/>
      <c r="B505"/>
      <c r="C505"/>
      <c r="D505"/>
      <c r="E505"/>
      <c r="F505"/>
      <c r="G505"/>
      <c r="H505"/>
      <c r="I505"/>
      <c r="J505"/>
      <c r="K505"/>
      <c r="L505"/>
      <c r="M505"/>
      <c r="N505"/>
      <c r="O505"/>
      <c r="P505"/>
      <c r="Q505"/>
      <c r="R505"/>
      <c r="S505"/>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row>
    <row r="506" spans="1:78">
      <c r="A506"/>
      <c r="B506"/>
      <c r="C506"/>
      <c r="D506"/>
      <c r="E506"/>
      <c r="F506"/>
      <c r="G506"/>
      <c r="H506"/>
      <c r="I506"/>
      <c r="J506"/>
      <c r="K506"/>
      <c r="L506"/>
      <c r="M506"/>
      <c r="N506"/>
      <c r="O506"/>
      <c r="P506"/>
      <c r="Q506"/>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row>
    <row r="507" spans="1:78">
      <c r="A507"/>
      <c r="B507"/>
      <c r="C507"/>
      <c r="D507"/>
      <c r="E507"/>
      <c r="F507"/>
      <c r="G507"/>
      <c r="H507"/>
      <c r="I507"/>
      <c r="J507"/>
      <c r="K507"/>
      <c r="L507"/>
      <c r="M507"/>
      <c r="N507"/>
      <c r="O507"/>
      <c r="P507"/>
      <c r="Q507"/>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row>
    <row r="508" spans="1:78">
      <c r="A508"/>
      <c r="B508"/>
      <c r="C508"/>
      <c r="D508"/>
      <c r="E508"/>
      <c r="F508"/>
      <c r="G508"/>
      <c r="H508"/>
      <c r="I508"/>
      <c r="J508"/>
      <c r="K508"/>
      <c r="L508"/>
      <c r="M508"/>
      <c r="N508"/>
      <c r="O508"/>
      <c r="P508"/>
      <c r="Q508"/>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row>
    <row r="509" spans="1:78">
      <c r="A509"/>
      <c r="B509"/>
      <c r="C509"/>
      <c r="D509"/>
      <c r="E509"/>
      <c r="F509"/>
      <c r="G509"/>
      <c r="H509"/>
      <c r="I509"/>
      <c r="J509"/>
      <c r="K509"/>
      <c r="L509"/>
      <c r="M509"/>
      <c r="N509"/>
      <c r="O509"/>
      <c r="P509"/>
      <c r="Q509"/>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row>
    <row r="510" spans="1:78">
      <c r="A510"/>
      <c r="B510"/>
      <c r="C510"/>
      <c r="D510"/>
      <c r="E510"/>
      <c r="F510"/>
      <c r="G510"/>
      <c r="H510"/>
      <c r="I510"/>
      <c r="J510"/>
      <c r="K510"/>
      <c r="L510"/>
      <c r="M510"/>
      <c r="N510"/>
      <c r="O510"/>
      <c r="P510"/>
      <c r="Q510"/>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row>
    <row r="511" spans="1:78">
      <c r="A511"/>
      <c r="B511"/>
      <c r="C511"/>
      <c r="D511"/>
      <c r="E511"/>
      <c r="F511"/>
      <c r="G511"/>
      <c r="H511"/>
      <c r="I511"/>
      <c r="J511"/>
      <c r="K511"/>
      <c r="L511"/>
      <c r="M511"/>
      <c r="N511"/>
      <c r="O511"/>
      <c r="P511"/>
      <c r="Q511"/>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row>
    <row r="512" spans="1:78">
      <c r="A512"/>
      <c r="B512"/>
      <c r="C512"/>
      <c r="D512"/>
      <c r="E512"/>
      <c r="F512"/>
      <c r="G512"/>
      <c r="H512"/>
      <c r="I512"/>
      <c r="J512"/>
      <c r="K512"/>
      <c r="L512"/>
      <c r="M512"/>
      <c r="N512"/>
      <c r="O512"/>
      <c r="P512"/>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row>
    <row r="513" spans="1:78">
      <c r="A513"/>
      <c r="B513"/>
      <c r="C513"/>
      <c r="D513"/>
      <c r="E513"/>
      <c r="F513"/>
      <c r="G513"/>
      <c r="H513"/>
      <c r="I513"/>
      <c r="J513"/>
      <c r="K513"/>
      <c r="L513"/>
      <c r="M513"/>
      <c r="N513"/>
      <c r="O513"/>
      <c r="P513"/>
      <c r="Q513"/>
      <c r="R513"/>
      <c r="S513"/>
      <c r="T513"/>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row>
    <row r="514" spans="1:78">
      <c r="A514"/>
      <c r="B514"/>
      <c r="C514"/>
      <c r="D514"/>
      <c r="E514"/>
      <c r="F514"/>
      <c r="G514"/>
      <c r="H514"/>
      <c r="I514"/>
      <c r="J514"/>
      <c r="K514"/>
      <c r="L514"/>
      <c r="M514"/>
      <c r="N514"/>
      <c r="O514"/>
      <c r="P514"/>
      <c r="Q514"/>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row>
    <row r="515" spans="1:78">
      <c r="A515"/>
      <c r="B515"/>
      <c r="C515"/>
      <c r="D515"/>
      <c r="E515"/>
      <c r="F515"/>
      <c r="G515"/>
      <c r="H515"/>
      <c r="I515"/>
      <c r="J515"/>
      <c r="K515"/>
      <c r="L515"/>
      <c r="M515"/>
      <c r="N515"/>
      <c r="O515"/>
      <c r="P515"/>
      <c r="Q515"/>
      <c r="R515"/>
      <c r="S515"/>
      <c r="T515"/>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row>
    <row r="516" spans="1:78">
      <c r="A516"/>
      <c r="B516"/>
      <c r="C516"/>
      <c r="D516"/>
      <c r="E516"/>
      <c r="F516"/>
      <c r="G516"/>
      <c r="H516"/>
      <c r="I516"/>
      <c r="J516"/>
      <c r="K516"/>
      <c r="L516"/>
      <c r="M516"/>
      <c r="N516"/>
      <c r="O516"/>
      <c r="P516"/>
      <c r="Q516"/>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row>
    <row r="517" spans="1:78">
      <c r="A517"/>
      <c r="B517"/>
      <c r="C517"/>
      <c r="D517"/>
      <c r="E517"/>
      <c r="F517"/>
      <c r="G517"/>
      <c r="H517"/>
      <c r="I517"/>
      <c r="J517"/>
      <c r="K517"/>
      <c r="L517"/>
      <c r="M517"/>
      <c r="N517"/>
      <c r="O517"/>
      <c r="P517"/>
      <c r="Q517"/>
      <c r="R517"/>
      <c r="S517"/>
      <c r="T517"/>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row>
    <row r="518" spans="1:78">
      <c r="A518"/>
      <c r="B518"/>
      <c r="C518"/>
      <c r="D518"/>
      <c r="E518"/>
      <c r="F518"/>
      <c r="G518"/>
      <c r="H518"/>
      <c r="I518"/>
      <c r="J518"/>
      <c r="K518"/>
      <c r="L518"/>
      <c r="M518"/>
      <c r="N518"/>
      <c r="O518"/>
      <c r="P518"/>
      <c r="Q518"/>
      <c r="R518"/>
      <c r="S518"/>
      <c r="T518"/>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row>
    <row r="519" spans="1:78">
      <c r="A519"/>
      <c r="B519"/>
      <c r="C519"/>
      <c r="D519"/>
      <c r="E519"/>
      <c r="F519"/>
      <c r="G519"/>
      <c r="H519"/>
      <c r="I519"/>
      <c r="J519"/>
      <c r="K519"/>
      <c r="L519"/>
      <c r="M519"/>
      <c r="N519"/>
      <c r="O519"/>
      <c r="P519"/>
      <c r="Q519"/>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row>
    <row r="520" spans="1:78">
      <c r="A520"/>
      <c r="B520"/>
      <c r="C520"/>
      <c r="D520"/>
      <c r="E520"/>
      <c r="F520"/>
      <c r="G520"/>
      <c r="H520"/>
      <c r="I520"/>
      <c r="J520"/>
      <c r="K520"/>
      <c r="L520"/>
      <c r="M520"/>
      <c r="N520"/>
      <c r="O520"/>
      <c r="P520"/>
      <c r="Q520"/>
      <c r="R520"/>
      <c r="S520"/>
      <c r="T520"/>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row>
    <row r="521" spans="1:78">
      <c r="A521"/>
      <c r="B521"/>
      <c r="C521"/>
      <c r="D521"/>
      <c r="E521"/>
      <c r="F521"/>
      <c r="G521"/>
      <c r="H521"/>
      <c r="I521"/>
      <c r="J521"/>
      <c r="K521"/>
      <c r="L521"/>
      <c r="M521"/>
      <c r="N521"/>
      <c r="O521"/>
      <c r="P521"/>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row>
    <row r="522" spans="1:78">
      <c r="A522"/>
      <c r="B522"/>
      <c r="C522"/>
      <c r="D522"/>
      <c r="E522"/>
      <c r="F522"/>
      <c r="G522"/>
      <c r="H522"/>
      <c r="I522"/>
      <c r="J522"/>
      <c r="K522"/>
      <c r="L522"/>
      <c r="M522"/>
      <c r="N522"/>
      <c r="O522"/>
      <c r="P522"/>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row>
    <row r="523" spans="1:78">
      <c r="A523"/>
      <c r="B523"/>
      <c r="C523"/>
      <c r="D523"/>
      <c r="E523"/>
      <c r="F523"/>
      <c r="G523"/>
      <c r="H523"/>
      <c r="I523"/>
      <c r="J523"/>
      <c r="K523"/>
      <c r="L523"/>
      <c r="M523"/>
      <c r="N523"/>
      <c r="O523"/>
      <c r="P523"/>
      <c r="Q523"/>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row>
    <row r="524" spans="1:78">
      <c r="A524"/>
      <c r="B524"/>
      <c r="C524"/>
      <c r="D524"/>
      <c r="E524"/>
      <c r="F524"/>
      <c r="G524"/>
      <c r="H524"/>
      <c r="I524"/>
      <c r="J524"/>
      <c r="K524"/>
      <c r="L524"/>
      <c r="M524"/>
      <c r="N524"/>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row>
    <row r="525" spans="1:78">
      <c r="A525"/>
      <c r="B525"/>
      <c r="C525"/>
      <c r="D525"/>
      <c r="E525"/>
      <c r="F525"/>
      <c r="G525"/>
      <c r="H525"/>
      <c r="I525"/>
      <c r="J525"/>
      <c r="K525"/>
      <c r="L525"/>
      <c r="M525"/>
      <c r="N525"/>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row>
    <row r="526" spans="1:78">
      <c r="A526"/>
      <c r="B526"/>
      <c r="C526"/>
      <c r="D526"/>
      <c r="E526"/>
      <c r="F526"/>
      <c r="G526"/>
      <c r="H526"/>
      <c r="I526"/>
      <c r="J526"/>
      <c r="K526"/>
      <c r="L526"/>
      <c r="M526"/>
      <c r="N526"/>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row>
    <row r="527" spans="1:78">
      <c r="A527"/>
      <c r="B527"/>
      <c r="C527"/>
      <c r="D527"/>
      <c r="E527"/>
      <c r="F527"/>
      <c r="G527"/>
      <c r="H527"/>
      <c r="I527"/>
      <c r="J527"/>
      <c r="K527"/>
      <c r="L527"/>
      <c r="M527"/>
      <c r="N527"/>
      <c r="O527"/>
      <c r="P527"/>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row>
    <row r="528" spans="1:78">
      <c r="A528"/>
      <c r="B528"/>
      <c r="C528"/>
      <c r="D528"/>
      <c r="E528"/>
      <c r="F528"/>
      <c r="G528"/>
      <c r="H528"/>
      <c r="I528"/>
      <c r="J528"/>
      <c r="K528"/>
      <c r="L528"/>
      <c r="M528"/>
      <c r="N528"/>
      <c r="O528"/>
      <c r="P528"/>
      <c r="Q528"/>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row>
    <row r="529" spans="1:78">
      <c r="A529"/>
      <c r="B529"/>
      <c r="C529"/>
      <c r="D529"/>
      <c r="E529"/>
      <c r="F529"/>
      <c r="G529"/>
      <c r="H529"/>
      <c r="I529"/>
      <c r="J529"/>
      <c r="K529"/>
      <c r="L529"/>
      <c r="M529"/>
      <c r="N529"/>
      <c r="O529"/>
      <c r="P529"/>
      <c r="Q529"/>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row>
    <row r="530" spans="1:78">
      <c r="A530"/>
      <c r="B530"/>
      <c r="C530"/>
      <c r="D530"/>
      <c r="E530"/>
      <c r="F530"/>
      <c r="G530"/>
      <c r="H530"/>
      <c r="I530"/>
      <c r="J530"/>
      <c r="K530"/>
      <c r="L530"/>
      <c r="M530"/>
      <c r="N530"/>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row>
    <row r="531" spans="1:78">
      <c r="A531"/>
      <c r="B531"/>
      <c r="C531"/>
      <c r="D531"/>
      <c r="E531"/>
      <c r="F531"/>
      <c r="G531"/>
      <c r="H531"/>
      <c r="I531"/>
      <c r="J531"/>
      <c r="K531"/>
      <c r="L531"/>
      <c r="M531"/>
      <c r="N531"/>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row>
    <row r="532" spans="1:78">
      <c r="A532"/>
      <c r="B532"/>
      <c r="C532"/>
      <c r="D532"/>
      <c r="E532"/>
      <c r="F532"/>
      <c r="G532"/>
      <c r="H532"/>
      <c r="I532"/>
      <c r="J532"/>
      <c r="K532"/>
      <c r="L532"/>
      <c r="M532"/>
      <c r="N532"/>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row>
    <row r="533" spans="1:78">
      <c r="A533"/>
      <c r="B533"/>
      <c r="C533"/>
      <c r="D533"/>
      <c r="E533"/>
      <c r="F533"/>
      <c r="G533"/>
      <c r="H533"/>
      <c r="I533"/>
      <c r="J533"/>
      <c r="K533"/>
      <c r="L533"/>
      <c r="M533"/>
      <c r="N533"/>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row>
    <row r="534" spans="1:78">
      <c r="A534"/>
      <c r="B534"/>
      <c r="C534"/>
      <c r="D534"/>
      <c r="E534"/>
      <c r="F534"/>
      <c r="G534"/>
      <c r="H534"/>
      <c r="I534"/>
      <c r="J534"/>
      <c r="K534"/>
      <c r="L534"/>
      <c r="M534"/>
      <c r="N534"/>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row>
    <row r="535" spans="1:78">
      <c r="A535"/>
      <c r="B535"/>
      <c r="C535"/>
      <c r="D535"/>
      <c r="E535"/>
      <c r="F535"/>
      <c r="G535"/>
      <c r="H535"/>
      <c r="I535"/>
      <c r="J535"/>
      <c r="K535"/>
      <c r="L535"/>
      <c r="M535"/>
      <c r="N535"/>
      <c r="O535"/>
      <c r="P535"/>
      <c r="Q535"/>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row>
    <row r="536" spans="1:78">
      <c r="A536"/>
      <c r="B536"/>
      <c r="C536"/>
      <c r="D536"/>
      <c r="E536"/>
      <c r="F536"/>
      <c r="G536"/>
      <c r="H536"/>
      <c r="I536"/>
      <c r="J536"/>
      <c r="K536"/>
      <c r="L536"/>
      <c r="M536"/>
      <c r="N536"/>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row>
    <row r="537" spans="1:78">
      <c r="A537"/>
      <c r="B537"/>
      <c r="C537"/>
      <c r="D537"/>
      <c r="E537"/>
      <c r="F537"/>
      <c r="G537"/>
      <c r="H537"/>
      <c r="I537"/>
      <c r="J537"/>
      <c r="K537"/>
      <c r="L537"/>
      <c r="M537"/>
      <c r="N537"/>
      <c r="O537"/>
      <c r="P537"/>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row>
    <row r="538" spans="1:78">
      <c r="A538"/>
      <c r="B538"/>
      <c r="C538"/>
      <c r="D538"/>
      <c r="E538"/>
      <c r="F538"/>
      <c r="G538"/>
      <c r="H538"/>
      <c r="I538"/>
      <c r="J538"/>
      <c r="K538"/>
      <c r="L538"/>
      <c r="M538"/>
      <c r="N538"/>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row>
    <row r="539" spans="1:78">
      <c r="A539"/>
      <c r="B539"/>
      <c r="C539"/>
      <c r="D539"/>
      <c r="E539"/>
      <c r="F539"/>
      <c r="G539"/>
      <c r="H539"/>
      <c r="I539"/>
      <c r="J539"/>
      <c r="K539"/>
      <c r="L539"/>
      <c r="M539"/>
      <c r="N539"/>
      <c r="O539"/>
      <c r="P539"/>
      <c r="Q539"/>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row>
    <row r="540" spans="1:78">
      <c r="A540"/>
      <c r="B540"/>
      <c r="C540"/>
      <c r="D540"/>
      <c r="E540"/>
      <c r="F540"/>
      <c r="G540"/>
      <c r="H540"/>
      <c r="I540"/>
      <c r="J540"/>
      <c r="K540"/>
      <c r="L540"/>
      <c r="M540"/>
      <c r="N540"/>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row>
    <row r="541" spans="1:78">
      <c r="A541"/>
      <c r="B541"/>
      <c r="C541"/>
      <c r="D541"/>
      <c r="E541"/>
      <c r="F541"/>
      <c r="G541"/>
      <c r="H541"/>
      <c r="I541"/>
      <c r="J541"/>
      <c r="K541"/>
      <c r="L541"/>
      <c r="M541"/>
      <c r="N541"/>
      <c r="O541"/>
      <c r="P541"/>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row>
    <row r="542" spans="1:78">
      <c r="A542"/>
      <c r="B542"/>
      <c r="C542"/>
      <c r="D542"/>
      <c r="E542"/>
      <c r="F542"/>
      <c r="G542"/>
      <c r="H542"/>
      <c r="I542"/>
      <c r="J542"/>
      <c r="K542"/>
      <c r="L542"/>
      <c r="M542"/>
      <c r="N542"/>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row>
    <row r="543" spans="1:78">
      <c r="A543"/>
      <c r="B543"/>
      <c r="C543"/>
      <c r="D543"/>
      <c r="E543"/>
      <c r="F543"/>
      <c r="G543"/>
      <c r="H543"/>
      <c r="I543"/>
      <c r="J543"/>
      <c r="K543"/>
      <c r="L543"/>
      <c r="M543"/>
      <c r="N543"/>
      <c r="O543"/>
      <c r="P543"/>
      <c r="Q543"/>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row>
    <row r="544" spans="1:78">
      <c r="A544"/>
      <c r="B544"/>
      <c r="C544"/>
      <c r="D544"/>
      <c r="E544"/>
      <c r="F544"/>
      <c r="G544"/>
      <c r="H544"/>
      <c r="I544"/>
      <c r="J544"/>
      <c r="K544"/>
      <c r="L544"/>
      <c r="M544"/>
      <c r="N544"/>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row>
    <row r="545" spans="1:78">
      <c r="A545"/>
      <c r="B545"/>
      <c r="C545"/>
      <c r="D545"/>
      <c r="E545"/>
      <c r="F545"/>
      <c r="G545"/>
      <c r="H545"/>
      <c r="I545"/>
      <c r="J545"/>
      <c r="K545"/>
      <c r="L545"/>
      <c r="M545"/>
      <c r="N545"/>
      <c r="O545"/>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row>
    <row r="546" spans="1:78">
      <c r="A546"/>
      <c r="B546"/>
      <c r="C546"/>
      <c r="D546"/>
      <c r="E546"/>
      <c r="F546"/>
      <c r="G546"/>
      <c r="H546"/>
      <c r="I546"/>
      <c r="J546"/>
      <c r="K546"/>
      <c r="L546"/>
      <c r="M546"/>
      <c r="N546"/>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row>
    <row r="547" spans="1:78">
      <c r="A547"/>
      <c r="B547"/>
      <c r="C547"/>
      <c r="D547"/>
      <c r="E547"/>
      <c r="F547"/>
      <c r="G547"/>
      <c r="H547"/>
      <c r="I547"/>
      <c r="J547"/>
      <c r="K547"/>
      <c r="L547"/>
      <c r="M547"/>
      <c r="N547"/>
      <c r="O547"/>
      <c r="P547"/>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row>
    <row r="548" spans="1:78">
      <c r="A548"/>
      <c r="B548"/>
      <c r="C548"/>
      <c r="D548"/>
      <c r="E548"/>
      <c r="F548"/>
      <c r="G548"/>
      <c r="H548"/>
      <c r="I548"/>
      <c r="J548"/>
      <c r="K548"/>
      <c r="L548"/>
      <c r="M548"/>
      <c r="N548"/>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row>
    <row r="549" spans="1:78">
      <c r="A549"/>
      <c r="B549"/>
      <c r="C549"/>
      <c r="D549"/>
      <c r="E549"/>
      <c r="F549"/>
      <c r="G549"/>
      <c r="H549"/>
      <c r="I549"/>
      <c r="J549"/>
      <c r="K549"/>
      <c r="L549"/>
      <c r="M549"/>
      <c r="N549"/>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row>
    <row r="550" spans="1:78">
      <c r="A550"/>
      <c r="B550"/>
      <c r="C550"/>
      <c r="D550"/>
      <c r="E550"/>
      <c r="F550"/>
      <c r="G550"/>
      <c r="H550"/>
      <c r="I550"/>
      <c r="J550"/>
      <c r="K550"/>
      <c r="L550"/>
      <c r="M550"/>
      <c r="N550"/>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row>
    <row r="551" spans="1:78">
      <c r="A551"/>
      <c r="B551"/>
      <c r="C551"/>
      <c r="D551"/>
      <c r="E551"/>
      <c r="F551"/>
      <c r="G551"/>
      <c r="H551"/>
      <c r="I551"/>
      <c r="J551"/>
      <c r="K551"/>
      <c r="L551"/>
      <c r="M551"/>
      <c r="N551"/>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row>
    <row r="552" spans="1:78">
      <c r="A552"/>
      <c r="B552"/>
      <c r="C552"/>
      <c r="D552"/>
      <c r="E552"/>
      <c r="F552"/>
      <c r="G552"/>
      <c r="H552"/>
      <c r="I552"/>
      <c r="J552"/>
      <c r="K552"/>
      <c r="L552"/>
      <c r="M552"/>
      <c r="N552"/>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row>
    <row r="553" spans="1:78">
      <c r="A553"/>
      <c r="B553"/>
      <c r="C553"/>
      <c r="D553"/>
      <c r="E553"/>
      <c r="F553"/>
      <c r="G553"/>
      <c r="H553"/>
      <c r="I553"/>
      <c r="J553"/>
      <c r="K553"/>
      <c r="L553"/>
      <c r="M553"/>
      <c r="N553"/>
      <c r="O553"/>
      <c r="P553"/>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row>
    <row r="554" spans="1:78">
      <c r="A554"/>
      <c r="B554"/>
      <c r="C554"/>
      <c r="D554"/>
      <c r="E554"/>
      <c r="F554"/>
      <c r="G554"/>
      <c r="H554"/>
      <c r="I554"/>
      <c r="J554"/>
      <c r="K554"/>
      <c r="L554"/>
      <c r="M554"/>
      <c r="N554"/>
      <c r="O554"/>
      <c r="P554"/>
      <c r="Q554"/>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row>
    <row r="555" spans="1:78">
      <c r="A555"/>
      <c r="B555"/>
      <c r="C555"/>
      <c r="D555"/>
      <c r="E555"/>
      <c r="F555"/>
      <c r="G555"/>
      <c r="H555"/>
      <c r="I555"/>
      <c r="J555"/>
      <c r="K555"/>
      <c r="L555"/>
      <c r="M555"/>
      <c r="N555"/>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row>
    <row r="556" spans="1:78">
      <c r="A556"/>
      <c r="B556"/>
      <c r="C556"/>
      <c r="D556"/>
      <c r="E556"/>
      <c r="F556"/>
      <c r="G556"/>
      <c r="H556"/>
      <c r="I556"/>
      <c r="J556"/>
      <c r="K556"/>
      <c r="L556"/>
      <c r="M556"/>
      <c r="N556"/>
      <c r="O556"/>
      <c r="P556"/>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row>
    <row r="557" spans="1:78">
      <c r="A557"/>
      <c r="B557"/>
      <c r="C557"/>
      <c r="D557"/>
      <c r="E557"/>
      <c r="F557"/>
      <c r="G557"/>
      <c r="H557"/>
      <c r="I557"/>
      <c r="J557"/>
      <c r="K557"/>
      <c r="L557"/>
      <c r="M557"/>
      <c r="N557"/>
      <c r="O557"/>
      <c r="P557"/>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row>
    <row r="558" spans="1:78">
      <c r="A558"/>
      <c r="B558"/>
      <c r="C558"/>
      <c r="D558"/>
      <c r="E558"/>
      <c r="F558"/>
      <c r="G558"/>
      <c r="H558"/>
      <c r="I558"/>
      <c r="J558"/>
      <c r="K558"/>
      <c r="L558"/>
      <c r="M558"/>
      <c r="N558"/>
      <c r="O558"/>
      <c r="P558"/>
      <c r="Q558"/>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row>
    <row r="559" spans="1:78">
      <c r="A559"/>
      <c r="B559"/>
      <c r="C559"/>
      <c r="D559"/>
      <c r="E559"/>
      <c r="F559"/>
      <c r="G559"/>
      <c r="H559"/>
      <c r="I559"/>
      <c r="J559"/>
      <c r="K559"/>
      <c r="L559"/>
      <c r="M559"/>
      <c r="N559"/>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row>
    <row r="560" spans="1:78">
      <c r="A560"/>
      <c r="B560"/>
      <c r="C560"/>
      <c r="D560"/>
      <c r="E560"/>
      <c r="F560"/>
      <c r="G560"/>
      <c r="H560"/>
      <c r="I560"/>
      <c r="J560"/>
      <c r="K560"/>
      <c r="L560"/>
      <c r="M560"/>
      <c r="N560"/>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row>
    <row r="561" spans="1:78">
      <c r="A561"/>
      <c r="B561"/>
      <c r="C561"/>
      <c r="D561"/>
      <c r="E561"/>
      <c r="F561"/>
      <c r="G561"/>
      <c r="H561"/>
      <c r="I561"/>
      <c r="J561"/>
      <c r="K561"/>
      <c r="L561"/>
      <c r="M561"/>
      <c r="N561"/>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row>
    <row r="562" spans="1:78">
      <c r="A562"/>
      <c r="B562"/>
      <c r="C562"/>
      <c r="D562"/>
      <c r="E562"/>
      <c r="F562"/>
      <c r="G562"/>
      <c r="H562"/>
      <c r="I562"/>
      <c r="J562"/>
      <c r="K562"/>
      <c r="L562"/>
      <c r="M562"/>
      <c r="N562"/>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row>
    <row r="563" spans="1:78">
      <c r="A563"/>
      <c r="B563"/>
      <c r="C563"/>
      <c r="D563"/>
      <c r="E563"/>
      <c r="F563"/>
      <c r="G563"/>
      <c r="H563"/>
      <c r="I563"/>
      <c r="J563"/>
      <c r="K563"/>
      <c r="L563"/>
      <c r="M563"/>
      <c r="N563"/>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row>
    <row r="564" spans="1:78">
      <c r="A564"/>
      <c r="B564"/>
      <c r="C564"/>
      <c r="D564"/>
      <c r="E564"/>
      <c r="F564"/>
      <c r="G564"/>
      <c r="H564"/>
      <c r="I564"/>
      <c r="J564"/>
      <c r="K564"/>
      <c r="L564"/>
      <c r="M564"/>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row>
    <row r="565" spans="1:78">
      <c r="A565"/>
      <c r="B565"/>
      <c r="C565"/>
      <c r="D565"/>
      <c r="E565"/>
      <c r="F565"/>
      <c r="G565"/>
      <c r="H565"/>
      <c r="I565"/>
      <c r="J565"/>
      <c r="K565"/>
      <c r="L565"/>
      <c r="M565"/>
      <c r="N565"/>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row>
    <row r="566" spans="1:78">
      <c r="A566"/>
      <c r="B566"/>
      <c r="C566"/>
      <c r="D566"/>
      <c r="E566"/>
      <c r="F566"/>
      <c r="G566"/>
      <c r="H566"/>
      <c r="I566"/>
      <c r="J566"/>
      <c r="K566"/>
      <c r="L566"/>
      <c r="M566"/>
      <c r="N566"/>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row>
    <row r="567" spans="1:78">
      <c r="A567"/>
      <c r="B567"/>
      <c r="C567"/>
      <c r="D567"/>
      <c r="E567"/>
      <c r="F567"/>
      <c r="G567"/>
      <c r="H567"/>
      <c r="I567"/>
      <c r="J567"/>
      <c r="K567"/>
      <c r="L567"/>
      <c r="M567"/>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row>
    <row r="568" spans="1:78">
      <c r="A568"/>
      <c r="B568"/>
      <c r="C568"/>
      <c r="D568"/>
      <c r="E568"/>
      <c r="F568"/>
      <c r="G568"/>
      <c r="H568"/>
      <c r="I568"/>
      <c r="J568"/>
      <c r="K568"/>
      <c r="L568"/>
      <c r="M568"/>
      <c r="N568"/>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row>
    <row r="569" spans="1:78">
      <c r="A569"/>
      <c r="B569"/>
      <c r="C569"/>
      <c r="D569"/>
      <c r="E569"/>
      <c r="F569"/>
      <c r="G569"/>
      <c r="H569"/>
      <c r="I569"/>
      <c r="J569"/>
      <c r="K569"/>
      <c r="L569"/>
      <c r="M569"/>
      <c r="N569"/>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row>
    <row r="570" spans="1:78">
      <c r="A570"/>
      <c r="B570"/>
      <c r="C570"/>
      <c r="D570"/>
      <c r="E570"/>
      <c r="F570"/>
      <c r="G570"/>
      <c r="H570"/>
      <c r="I570"/>
      <c r="J570"/>
      <c r="K570"/>
      <c r="L570"/>
      <c r="M570"/>
      <c r="N570"/>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row>
    <row r="571" spans="1:78">
      <c r="A571"/>
      <c r="B571"/>
      <c r="C571"/>
      <c r="D571"/>
      <c r="E571"/>
      <c r="F571"/>
      <c r="G571"/>
      <c r="H571"/>
      <c r="I571"/>
      <c r="J571"/>
      <c r="K571"/>
      <c r="L571"/>
      <c r="M571"/>
      <c r="N571"/>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row>
    <row r="572" spans="1:78">
      <c r="A572"/>
      <c r="B572"/>
      <c r="C572"/>
      <c r="D572"/>
      <c r="E572"/>
      <c r="F572"/>
      <c r="G572"/>
      <c r="H572"/>
      <c r="I572"/>
      <c r="J572"/>
      <c r="K572"/>
      <c r="L572"/>
      <c r="M572"/>
      <c r="N572"/>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row>
    <row r="573" spans="1:78">
      <c r="A573"/>
      <c r="B573"/>
      <c r="C573"/>
      <c r="D573"/>
      <c r="E573"/>
      <c r="F573"/>
      <c r="G573"/>
      <c r="H573"/>
      <c r="I573"/>
      <c r="J573"/>
      <c r="K573"/>
      <c r="L573"/>
      <c r="M573"/>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row>
    <row r="574" spans="1:78">
      <c r="A574"/>
      <c r="B574"/>
      <c r="C574"/>
      <c r="D574"/>
      <c r="E574"/>
      <c r="F574"/>
      <c r="G574"/>
      <c r="H574"/>
      <c r="I574"/>
      <c r="J574"/>
      <c r="K574"/>
      <c r="L574"/>
      <c r="M574"/>
      <c r="N574"/>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row>
    <row r="575" spans="1:78">
      <c r="A575"/>
      <c r="B575"/>
      <c r="C575"/>
      <c r="D575"/>
      <c r="E575"/>
      <c r="F575"/>
      <c r="G575"/>
      <c r="H575"/>
      <c r="I575"/>
      <c r="J575"/>
      <c r="K575"/>
      <c r="L575"/>
      <c r="M575"/>
      <c r="N575"/>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row>
    <row r="576" spans="1:78">
      <c r="A576"/>
      <c r="B576"/>
      <c r="C576"/>
      <c r="D576"/>
      <c r="E576"/>
      <c r="F576"/>
      <c r="G576"/>
      <c r="H576"/>
      <c r="I576"/>
      <c r="J576"/>
      <c r="K576"/>
      <c r="L576"/>
      <c r="M576"/>
      <c r="N576"/>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row>
    <row r="577" spans="1:78">
      <c r="A577"/>
      <c r="B577"/>
      <c r="C577"/>
      <c r="D577"/>
      <c r="E577"/>
      <c r="F577"/>
      <c r="G577"/>
      <c r="H577"/>
      <c r="I577"/>
      <c r="J577"/>
      <c r="K577"/>
      <c r="L577"/>
      <c r="M577"/>
      <c r="N577"/>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row>
    <row r="578" spans="1:78">
      <c r="A578"/>
      <c r="B578"/>
      <c r="C578"/>
      <c r="D578"/>
      <c r="E578"/>
      <c r="F578"/>
      <c r="G578"/>
      <c r="H578"/>
      <c r="I578"/>
      <c r="J578"/>
      <c r="K578"/>
      <c r="L578"/>
      <c r="M578"/>
      <c r="N578"/>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row>
    <row r="579" spans="1:78">
      <c r="A579"/>
      <c r="B579"/>
      <c r="C579"/>
      <c r="D579"/>
      <c r="E579"/>
      <c r="F579"/>
      <c r="G579"/>
      <c r="H579"/>
      <c r="I579"/>
      <c r="J579"/>
      <c r="K579"/>
      <c r="L579"/>
      <c r="M579"/>
      <c r="N579"/>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row>
    <row r="580" spans="1:78">
      <c r="A580"/>
      <c r="B580"/>
      <c r="C580"/>
      <c r="D580"/>
      <c r="E580"/>
      <c r="F580"/>
      <c r="G580"/>
      <c r="H580"/>
      <c r="I580"/>
      <c r="J580"/>
      <c r="K580"/>
      <c r="L580"/>
      <c r="M580"/>
      <c r="N580"/>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row>
    <row r="581" spans="1:78">
      <c r="A581"/>
      <c r="B581"/>
      <c r="C581"/>
      <c r="D581"/>
      <c r="E581"/>
      <c r="F581"/>
      <c r="G581"/>
      <c r="H581"/>
      <c r="I581"/>
      <c r="J581"/>
      <c r="K581"/>
      <c r="L581"/>
      <c r="M581"/>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row>
    <row r="582" spans="1:78">
      <c r="A582"/>
      <c r="B582"/>
      <c r="C582"/>
      <c r="D582"/>
      <c r="E582"/>
      <c r="F582"/>
      <c r="G582"/>
      <c r="H582"/>
      <c r="I582"/>
      <c r="J582"/>
      <c r="K582"/>
      <c r="L582"/>
      <c r="M582"/>
      <c r="N582"/>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row>
    <row r="583" spans="1:78">
      <c r="A583"/>
      <c r="B583"/>
      <c r="C583"/>
      <c r="D583"/>
      <c r="E583"/>
      <c r="F583"/>
      <c r="G583"/>
      <c r="H583"/>
      <c r="I583"/>
      <c r="J583"/>
      <c r="K583"/>
      <c r="L583"/>
      <c r="M583"/>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row>
    <row r="584" spans="1:78">
      <c r="A584"/>
      <c r="B584"/>
      <c r="C584"/>
      <c r="D584"/>
      <c r="E584"/>
      <c r="F584"/>
      <c r="G584"/>
      <c r="H584"/>
      <c r="I584"/>
      <c r="J584"/>
      <c r="K584"/>
      <c r="L584"/>
      <c r="M584"/>
      <c r="N584"/>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row>
    <row r="585" spans="1:78">
      <c r="A585"/>
      <c r="B585"/>
      <c r="C585"/>
      <c r="D585"/>
      <c r="E585"/>
      <c r="F585"/>
      <c r="G585"/>
      <c r="H585"/>
      <c r="I585"/>
      <c r="J585"/>
      <c r="K585"/>
      <c r="L585"/>
      <c r="M585"/>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row>
    <row r="586" spans="1:78">
      <c r="A586"/>
      <c r="B586"/>
      <c r="C586"/>
      <c r="D586"/>
      <c r="E586"/>
      <c r="F586"/>
      <c r="G586"/>
      <c r="H586"/>
      <c r="I586"/>
      <c r="J586"/>
      <c r="K586"/>
      <c r="L586"/>
      <c r="M586"/>
      <c r="N586"/>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row>
    <row r="587" spans="1:78">
      <c r="A587"/>
      <c r="B587"/>
      <c r="C587"/>
      <c r="D587"/>
      <c r="E587"/>
      <c r="F587"/>
      <c r="G587"/>
      <c r="H587"/>
      <c r="I587"/>
      <c r="J587"/>
      <c r="K587"/>
      <c r="L587"/>
      <c r="M587"/>
      <c r="N587"/>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row>
    <row r="588" spans="1:78">
      <c r="A588"/>
      <c r="B588"/>
      <c r="C588"/>
      <c r="D588"/>
      <c r="E588"/>
      <c r="F588"/>
      <c r="G588"/>
      <c r="H588"/>
      <c r="I588"/>
      <c r="J588"/>
      <c r="K588"/>
      <c r="L588"/>
      <c r="M588"/>
      <c r="N588"/>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row>
    <row r="589" spans="1:78">
      <c r="A589"/>
      <c r="B589"/>
      <c r="C589"/>
      <c r="D589"/>
      <c r="E589"/>
      <c r="F589"/>
      <c r="G589"/>
      <c r="H589"/>
      <c r="I589"/>
      <c r="J589"/>
      <c r="K589"/>
      <c r="L589"/>
      <c r="M589"/>
      <c r="N589"/>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row>
    <row r="590" spans="1:78">
      <c r="A590"/>
      <c r="B590"/>
      <c r="C590"/>
      <c r="D590"/>
      <c r="E590"/>
      <c r="F590"/>
      <c r="G590"/>
      <c r="H590"/>
      <c r="I590"/>
      <c r="J590"/>
      <c r="K590"/>
      <c r="L590"/>
      <c r="M590"/>
      <c r="N590"/>
      <c r="O590"/>
      <c r="P590"/>
      <c r="Q590"/>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row>
    <row r="591" spans="1:78">
      <c r="A591"/>
      <c r="B591"/>
      <c r="C591"/>
      <c r="D591"/>
      <c r="E591"/>
      <c r="F591"/>
      <c r="G591"/>
      <c r="H591"/>
      <c r="I591"/>
      <c r="J591"/>
      <c r="K591"/>
      <c r="L591"/>
      <c r="M591"/>
      <c r="N591"/>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row>
    <row r="592" spans="1:78">
      <c r="A592"/>
      <c r="B592"/>
      <c r="C592"/>
      <c r="D592"/>
      <c r="E592"/>
      <c r="F592"/>
      <c r="G592"/>
      <c r="H592"/>
      <c r="I592"/>
      <c r="J592"/>
      <c r="K592"/>
      <c r="L592"/>
      <c r="M592"/>
      <c r="N592"/>
      <c r="O592"/>
      <c r="P592"/>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row>
    <row r="593" spans="1:78">
      <c r="A593"/>
      <c r="B593"/>
      <c r="C593"/>
      <c r="D593"/>
      <c r="E593"/>
      <c r="F593"/>
      <c r="G593"/>
      <c r="H593"/>
      <c r="I593"/>
      <c r="J593"/>
      <c r="K593"/>
      <c r="L593"/>
      <c r="M593"/>
      <c r="N593"/>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row>
    <row r="594" spans="1:78">
      <c r="A594"/>
      <c r="B594"/>
      <c r="C594"/>
      <c r="D594"/>
      <c r="E594"/>
      <c r="F594"/>
      <c r="G594"/>
      <c r="H594"/>
      <c r="I594"/>
      <c r="J594"/>
      <c r="K594"/>
      <c r="L594"/>
      <c r="M594"/>
      <c r="N594"/>
      <c r="O594"/>
      <c r="P594"/>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row>
    <row r="595" spans="1:78">
      <c r="A595"/>
      <c r="B595"/>
      <c r="C595"/>
      <c r="D595"/>
      <c r="E595"/>
      <c r="F595"/>
      <c r="G595"/>
      <c r="H595"/>
      <c r="I595"/>
      <c r="J595"/>
      <c r="K595"/>
      <c r="L595"/>
      <c r="M595"/>
      <c r="N595"/>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row>
    <row r="596" spans="1:78">
      <c r="A596"/>
      <c r="B596"/>
      <c r="C596"/>
      <c r="D596"/>
      <c r="E596"/>
      <c r="F596"/>
      <c r="G596"/>
      <c r="H596"/>
      <c r="I596"/>
      <c r="J596"/>
      <c r="K596"/>
      <c r="L596"/>
      <c r="M596"/>
      <c r="N596"/>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row>
    <row r="597" spans="1:78">
      <c r="A597"/>
      <c r="B597"/>
      <c r="C597"/>
      <c r="D597"/>
      <c r="E597"/>
      <c r="F597"/>
      <c r="G597"/>
      <c r="H597"/>
      <c r="I597"/>
      <c r="J597"/>
      <c r="K597"/>
      <c r="L597"/>
      <c r="M597"/>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row>
    <row r="598" spans="1:78">
      <c r="A598"/>
      <c r="B598"/>
      <c r="C598"/>
      <c r="D598"/>
      <c r="E598"/>
      <c r="F598"/>
      <c r="G598"/>
      <c r="H598"/>
      <c r="I598"/>
      <c r="J598"/>
      <c r="K598"/>
      <c r="L598"/>
      <c r="M598"/>
      <c r="N598"/>
      <c r="O598"/>
      <c r="P598"/>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row>
    <row r="599" spans="1:78">
      <c r="A599"/>
      <c r="B599"/>
      <c r="C599"/>
      <c r="D599"/>
      <c r="E599"/>
      <c r="F599"/>
      <c r="G599"/>
      <c r="H599"/>
      <c r="I599"/>
      <c r="J599"/>
      <c r="K599"/>
      <c r="L599"/>
      <c r="M599"/>
      <c r="N599"/>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row>
    <row r="600" spans="1:78">
      <c r="A600"/>
      <c r="B600"/>
      <c r="C600"/>
      <c r="D600"/>
      <c r="E600"/>
      <c r="F600"/>
      <c r="G600"/>
      <c r="H600"/>
      <c r="I600"/>
      <c r="J600"/>
      <c r="K600"/>
      <c r="L600"/>
      <c r="M600"/>
      <c r="N600"/>
      <c r="O600"/>
      <c r="P600"/>
      <c r="Q600"/>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row>
    <row r="601" spans="1:78">
      <c r="A601"/>
      <c r="B601"/>
      <c r="C601"/>
      <c r="D601"/>
      <c r="E601"/>
      <c r="F601"/>
      <c r="G601"/>
      <c r="H601"/>
      <c r="I601"/>
      <c r="J601"/>
      <c r="K601"/>
      <c r="L601"/>
      <c r="M601"/>
      <c r="N601"/>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row>
    <row r="602" spans="1:78">
      <c r="A602"/>
      <c r="B602"/>
      <c r="C602"/>
      <c r="D602"/>
      <c r="E602"/>
      <c r="F602"/>
      <c r="G602"/>
      <c r="H602"/>
      <c r="I602"/>
      <c r="J602"/>
      <c r="K602"/>
      <c r="L602"/>
      <c r="M602"/>
      <c r="N602"/>
      <c r="O602"/>
      <c r="P602"/>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row>
    <row r="603" spans="1:78">
      <c r="A603"/>
      <c r="B603"/>
      <c r="C603"/>
      <c r="D603"/>
      <c r="E603"/>
      <c r="F603"/>
      <c r="G603"/>
      <c r="H603"/>
      <c r="I603"/>
      <c r="J603"/>
      <c r="K603"/>
      <c r="L603"/>
      <c r="M603"/>
      <c r="N603"/>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row>
    <row r="604" spans="1:78">
      <c r="A604"/>
      <c r="B604"/>
      <c r="C604"/>
      <c r="D604"/>
      <c r="E604"/>
      <c r="F604"/>
      <c r="G604"/>
      <c r="H604"/>
      <c r="I604"/>
      <c r="J604"/>
      <c r="K604"/>
      <c r="L604"/>
      <c r="M604"/>
      <c r="N604"/>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row>
    <row r="605" spans="1:78">
      <c r="A605"/>
      <c r="B605"/>
      <c r="C605"/>
      <c r="D605"/>
      <c r="E605"/>
      <c r="F605"/>
      <c r="G605"/>
      <c r="H605"/>
      <c r="I605"/>
      <c r="J605"/>
      <c r="K605"/>
      <c r="L605"/>
      <c r="M605"/>
      <c r="N605"/>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row>
    <row r="606" spans="1:78">
      <c r="A606"/>
      <c r="B606"/>
      <c r="C606"/>
      <c r="D606"/>
      <c r="E606"/>
      <c r="F606"/>
      <c r="G606"/>
      <c r="H606"/>
      <c r="I606"/>
      <c r="J606"/>
      <c r="K606"/>
      <c r="L606"/>
      <c r="M606"/>
      <c r="N606"/>
      <c r="O606"/>
      <c r="P606"/>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row>
    <row r="607" spans="1:78">
      <c r="A607"/>
      <c r="B607"/>
      <c r="C607"/>
      <c r="D607"/>
      <c r="E607"/>
      <c r="F607"/>
      <c r="G607"/>
      <c r="H607"/>
      <c r="I607"/>
      <c r="J607"/>
      <c r="K607"/>
      <c r="L607"/>
      <c r="M607"/>
      <c r="N607"/>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row>
    <row r="608" spans="1:78">
      <c r="A608"/>
      <c r="B608"/>
      <c r="C608"/>
      <c r="D608"/>
      <c r="E608"/>
      <c r="F608"/>
      <c r="G608"/>
      <c r="H608"/>
      <c r="I608"/>
      <c r="J608"/>
      <c r="K608"/>
      <c r="L608"/>
      <c r="M608"/>
      <c r="N608"/>
      <c r="O608"/>
      <c r="P608"/>
      <c r="Q608"/>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row>
    <row r="609" spans="1:78">
      <c r="A609"/>
      <c r="B609"/>
      <c r="C609"/>
      <c r="D609"/>
      <c r="E609"/>
      <c r="F609"/>
      <c r="G609"/>
      <c r="H609"/>
      <c r="I609"/>
      <c r="J609"/>
      <c r="K609"/>
      <c r="L609"/>
      <c r="M609"/>
      <c r="N609"/>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row>
    <row r="610" spans="1:78">
      <c r="A610"/>
      <c r="B610"/>
      <c r="C610"/>
      <c r="D610"/>
      <c r="E610"/>
      <c r="F610"/>
      <c r="G610"/>
      <c r="H610"/>
      <c r="I610"/>
      <c r="J610"/>
      <c r="K610"/>
      <c r="L610"/>
      <c r="M610"/>
      <c r="N610"/>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row>
    <row r="611" spans="1:78">
      <c r="A611"/>
      <c r="B611"/>
      <c r="C611"/>
      <c r="D611"/>
      <c r="E611"/>
      <c r="F611"/>
      <c r="G611"/>
      <c r="H611"/>
      <c r="I611"/>
      <c r="J611"/>
      <c r="K611"/>
      <c r="L611"/>
      <c r="M611"/>
      <c r="N611"/>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row>
    <row r="612" spans="1:78">
      <c r="A612"/>
      <c r="B612"/>
      <c r="C612"/>
      <c r="D612"/>
      <c r="E612"/>
      <c r="F612"/>
      <c r="G612"/>
      <c r="H612"/>
      <c r="I612"/>
      <c r="J612"/>
      <c r="K612"/>
      <c r="L612"/>
      <c r="M612"/>
      <c r="N612"/>
      <c r="O612"/>
      <c r="P612"/>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row>
    <row r="613" spans="1:78">
      <c r="A613"/>
      <c r="B613"/>
      <c r="C613"/>
      <c r="D613"/>
      <c r="E613"/>
      <c r="F613"/>
      <c r="G613"/>
      <c r="H613"/>
      <c r="I613"/>
      <c r="J613"/>
      <c r="K613"/>
      <c r="L613"/>
      <c r="M613"/>
      <c r="N613"/>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row>
    <row r="614" spans="1:78">
      <c r="A614"/>
      <c r="B614"/>
      <c r="C614"/>
      <c r="D614"/>
      <c r="E614"/>
      <c r="F614"/>
      <c r="G614"/>
      <c r="H614"/>
      <c r="I614"/>
      <c r="J614"/>
      <c r="K614"/>
      <c r="L614"/>
      <c r="M614"/>
      <c r="N614"/>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row>
    <row r="615" spans="1:78">
      <c r="A615"/>
      <c r="B615"/>
      <c r="C615"/>
      <c r="D615"/>
      <c r="E615"/>
      <c r="F615"/>
      <c r="G615"/>
      <c r="H615"/>
      <c r="I615"/>
      <c r="J615"/>
      <c r="K615"/>
      <c r="L615"/>
      <c r="M615"/>
      <c r="N615"/>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row>
    <row r="616" spans="1:78">
      <c r="A616"/>
      <c r="B616"/>
      <c r="C616"/>
      <c r="D616"/>
      <c r="E616"/>
      <c r="F616"/>
      <c r="G616"/>
      <c r="H616"/>
      <c r="I616"/>
      <c r="J616"/>
      <c r="K616"/>
      <c r="L616"/>
      <c r="M616"/>
      <c r="N616"/>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row>
    <row r="617" spans="1:78">
      <c r="A617"/>
      <c r="B617"/>
      <c r="C617"/>
      <c r="D617"/>
      <c r="E617"/>
      <c r="F617"/>
      <c r="G617"/>
      <c r="H617"/>
      <c r="I617"/>
      <c r="J617"/>
      <c r="K617"/>
      <c r="L617"/>
      <c r="M617"/>
      <c r="N617"/>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row>
    <row r="618" spans="1:78">
      <c r="A618"/>
      <c r="B618"/>
      <c r="C618"/>
      <c r="D618"/>
      <c r="E618"/>
      <c r="F618"/>
      <c r="G618"/>
      <c r="H618"/>
      <c r="I618"/>
      <c r="J618"/>
      <c r="K618"/>
      <c r="L618"/>
      <c r="M618"/>
      <c r="N618"/>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row>
    <row r="619" spans="1:78">
      <c r="A619"/>
      <c r="B619"/>
      <c r="C619"/>
      <c r="D619"/>
      <c r="E619"/>
      <c r="F619"/>
      <c r="G619"/>
      <c r="H619"/>
      <c r="I619"/>
      <c r="J619"/>
      <c r="K619"/>
      <c r="L619"/>
      <c r="M619"/>
      <c r="N619"/>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row>
    <row r="620" spans="1:78">
      <c r="A620"/>
      <c r="B620"/>
      <c r="C620"/>
      <c r="D620"/>
      <c r="E620"/>
      <c r="F620"/>
      <c r="G620"/>
      <c r="H620"/>
      <c r="I620"/>
      <c r="J620"/>
      <c r="K620"/>
      <c r="L620"/>
      <c r="M620"/>
      <c r="N620"/>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row>
    <row r="621" spans="1:78">
      <c r="A621"/>
      <c r="B621"/>
      <c r="C621"/>
      <c r="D621"/>
      <c r="E621"/>
      <c r="F621"/>
      <c r="G621"/>
      <c r="H621"/>
      <c r="I621"/>
      <c r="J621"/>
      <c r="K621"/>
      <c r="L621"/>
      <c r="M621"/>
      <c r="N621"/>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row>
    <row r="622" spans="1:78">
      <c r="A622"/>
      <c r="B622"/>
      <c r="C622"/>
      <c r="D622"/>
      <c r="E622"/>
      <c r="F622"/>
      <c r="G622"/>
      <c r="H622"/>
      <c r="I622"/>
      <c r="J622"/>
      <c r="K622"/>
      <c r="L622"/>
      <c r="M622"/>
      <c r="N622"/>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row>
    <row r="623" spans="1:78">
      <c r="A623"/>
      <c r="B623"/>
      <c r="C623"/>
      <c r="D623"/>
      <c r="E623"/>
      <c r="F623"/>
      <c r="G623"/>
      <c r="H623"/>
      <c r="I623"/>
      <c r="J623"/>
      <c r="K623"/>
      <c r="L623"/>
      <c r="M623"/>
      <c r="N623"/>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row>
    <row r="624" spans="1:78">
      <c r="A624"/>
      <c r="B624"/>
      <c r="C624"/>
      <c r="D624"/>
      <c r="E624"/>
      <c r="F624"/>
      <c r="G624"/>
      <c r="H624"/>
      <c r="I624"/>
      <c r="J624"/>
      <c r="K624"/>
      <c r="L624"/>
      <c r="M624"/>
      <c r="N624"/>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row>
    <row r="625" spans="1:78">
      <c r="A625"/>
      <c r="B625"/>
      <c r="C625"/>
      <c r="D625"/>
      <c r="E625"/>
      <c r="F625"/>
      <c r="G625"/>
      <c r="H625"/>
      <c r="I625"/>
      <c r="J625"/>
      <c r="K625"/>
      <c r="L625"/>
      <c r="M625"/>
      <c r="N625"/>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row>
    <row r="626" spans="1:78">
      <c r="A626"/>
      <c r="B626"/>
      <c r="C626"/>
      <c r="D626"/>
      <c r="E626"/>
      <c r="F626"/>
      <c r="G626"/>
      <c r="H626"/>
      <c r="I626"/>
      <c r="J626"/>
      <c r="K626"/>
      <c r="L626"/>
      <c r="M626"/>
      <c r="N626"/>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row>
    <row r="627" spans="1:78">
      <c r="A627"/>
      <c r="B627"/>
      <c r="C627"/>
      <c r="D627"/>
      <c r="E627"/>
      <c r="F627"/>
      <c r="G627"/>
      <c r="H627"/>
      <c r="I627"/>
      <c r="J627"/>
      <c r="K627"/>
      <c r="L627"/>
      <c r="M627"/>
      <c r="N627"/>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row>
    <row r="628" spans="1:78">
      <c r="A628"/>
      <c r="B628"/>
      <c r="C628"/>
      <c r="D628"/>
      <c r="E628"/>
      <c r="F628"/>
      <c r="G628"/>
      <c r="H628"/>
      <c r="I628"/>
      <c r="J628"/>
      <c r="K628"/>
      <c r="L628"/>
      <c r="M628"/>
      <c r="N628"/>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row>
    <row r="629" spans="1:78">
      <c r="A629"/>
      <c r="B629"/>
      <c r="C629"/>
      <c r="D629"/>
      <c r="E629"/>
      <c r="F629"/>
      <c r="G629"/>
      <c r="H629"/>
      <c r="I629"/>
      <c r="J629"/>
      <c r="K629"/>
      <c r="L629"/>
      <c r="M629"/>
      <c r="N629"/>
      <c r="O629"/>
      <c r="P629"/>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row>
    <row r="630" spans="1:78">
      <c r="A630"/>
      <c r="B630"/>
      <c r="C630"/>
      <c r="D630"/>
      <c r="E630"/>
      <c r="F630"/>
      <c r="G630"/>
      <c r="H630"/>
      <c r="I630"/>
      <c r="J630"/>
      <c r="K630"/>
      <c r="L630"/>
      <c r="M630"/>
      <c r="N630"/>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row>
    <row r="631" spans="1:78">
      <c r="A631"/>
      <c r="B631"/>
      <c r="C631"/>
      <c r="D631"/>
      <c r="E631"/>
      <c r="F631"/>
      <c r="G631"/>
      <c r="H631"/>
      <c r="I631"/>
      <c r="J631"/>
      <c r="K631"/>
      <c r="L631"/>
      <c r="M631"/>
      <c r="N631"/>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row>
    <row r="632" spans="1:78">
      <c r="A632"/>
      <c r="B632"/>
      <c r="C632"/>
      <c r="D632"/>
      <c r="E632"/>
      <c r="F632"/>
      <c r="G632"/>
      <c r="H632"/>
      <c r="I632"/>
      <c r="J632"/>
      <c r="K632"/>
      <c r="L632"/>
      <c r="M632"/>
      <c r="N632"/>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row>
    <row r="633" spans="1:78">
      <c r="A633"/>
      <c r="B633"/>
      <c r="C633"/>
      <c r="D633"/>
      <c r="E633"/>
      <c r="F633"/>
      <c r="G633"/>
      <c r="H633"/>
      <c r="I633"/>
      <c r="J633"/>
      <c r="K633"/>
      <c r="L633"/>
      <c r="M633"/>
      <c r="N633"/>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row>
    <row r="634" spans="1:78">
      <c r="A634"/>
      <c r="B634"/>
      <c r="C634"/>
      <c r="D634"/>
      <c r="E634"/>
      <c r="F634"/>
      <c r="G634"/>
      <c r="H634"/>
      <c r="I634"/>
      <c r="J634"/>
      <c r="K634"/>
      <c r="L634"/>
      <c r="M634"/>
      <c r="N634"/>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row>
    <row r="635" spans="1:78">
      <c r="A635"/>
      <c r="B635"/>
      <c r="C635"/>
      <c r="D635"/>
      <c r="E635"/>
      <c r="F635"/>
      <c r="G635"/>
      <c r="H635"/>
      <c r="I635"/>
      <c r="J635"/>
      <c r="K635"/>
      <c r="L635"/>
      <c r="M635"/>
      <c r="N635"/>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row>
    <row r="636" spans="1:78">
      <c r="A636"/>
      <c r="B636"/>
      <c r="C636"/>
      <c r="D636"/>
      <c r="E636"/>
      <c r="F636"/>
      <c r="G636"/>
      <c r="H636"/>
      <c r="I636"/>
      <c r="J636"/>
      <c r="K636"/>
      <c r="L636"/>
      <c r="M636"/>
      <c r="N636"/>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row>
    <row r="637" spans="1:78">
      <c r="A637"/>
      <c r="B637"/>
      <c r="C637"/>
      <c r="D637"/>
      <c r="E637"/>
      <c r="F637"/>
      <c r="G637"/>
      <c r="H637"/>
      <c r="I637"/>
      <c r="J637"/>
      <c r="K637"/>
      <c r="L637"/>
      <c r="M637"/>
      <c r="N637"/>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row>
    <row r="638" spans="1:78">
      <c r="A638"/>
      <c r="B638"/>
      <c r="C638"/>
      <c r="D638"/>
      <c r="E638"/>
      <c r="F638"/>
      <c r="G638"/>
      <c r="H638"/>
      <c r="I638"/>
      <c r="J638"/>
      <c r="K638"/>
      <c r="L638"/>
      <c r="M638"/>
      <c r="N638"/>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row>
    <row r="639" spans="1:78">
      <c r="A639"/>
      <c r="B639"/>
      <c r="C639"/>
      <c r="D639"/>
      <c r="E639"/>
      <c r="F639"/>
      <c r="G639"/>
      <c r="H639"/>
      <c r="I639"/>
      <c r="J639"/>
      <c r="K639"/>
      <c r="L639"/>
      <c r="M639"/>
      <c r="N639"/>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row>
    <row r="640" spans="1:78">
      <c r="A640"/>
      <c r="B640"/>
      <c r="C640"/>
      <c r="D640"/>
      <c r="E640"/>
      <c r="F640"/>
      <c r="G640"/>
      <c r="H640"/>
      <c r="I640"/>
      <c r="J640"/>
      <c r="K640"/>
      <c r="L640"/>
      <c r="M640"/>
      <c r="N640"/>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row>
    <row r="641" spans="1:78">
      <c r="A641"/>
      <c r="B641"/>
      <c r="C641"/>
      <c r="D641"/>
      <c r="E641"/>
      <c r="F641"/>
      <c r="G641"/>
      <c r="H641"/>
      <c r="I641"/>
      <c r="J641"/>
      <c r="K641"/>
      <c r="L641"/>
      <c r="M641"/>
      <c r="N641"/>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row>
    <row r="642" spans="1:78">
      <c r="A642"/>
      <c r="B642"/>
      <c r="C642"/>
      <c r="D642"/>
      <c r="E642"/>
      <c r="F642"/>
      <c r="G642"/>
      <c r="H642"/>
      <c r="I642"/>
      <c r="J642"/>
      <c r="K642"/>
      <c r="L642"/>
      <c r="M642"/>
      <c r="N642"/>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row>
    <row r="643" spans="1:78">
      <c r="A643"/>
      <c r="B643"/>
      <c r="C643"/>
      <c r="D643"/>
      <c r="E643"/>
      <c r="F643"/>
      <c r="G643"/>
      <c r="H643"/>
      <c r="I643"/>
      <c r="J643"/>
      <c r="K643"/>
      <c r="L643"/>
      <c r="M643"/>
      <c r="N643"/>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row>
    <row r="644" spans="1:78">
      <c r="A644"/>
      <c r="B644"/>
      <c r="C644"/>
      <c r="D644"/>
      <c r="E644"/>
      <c r="F644"/>
      <c r="G644"/>
      <c r="H644"/>
      <c r="I644"/>
      <c r="J644"/>
      <c r="K644"/>
      <c r="L644"/>
      <c r="M644"/>
      <c r="N644"/>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row>
    <row r="645" spans="1:78">
      <c r="A645"/>
      <c r="B645"/>
      <c r="C645"/>
      <c r="D645"/>
      <c r="E645"/>
      <c r="F645"/>
      <c r="G645"/>
      <c r="H645"/>
      <c r="I645"/>
      <c r="J645"/>
      <c r="K645"/>
      <c r="L645"/>
      <c r="M645"/>
      <c r="N645"/>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row>
    <row r="646" spans="1:78">
      <c r="A646"/>
      <c r="B646"/>
      <c r="C646"/>
      <c r="D646"/>
      <c r="E646"/>
      <c r="F646"/>
      <c r="G646"/>
      <c r="H646"/>
      <c r="I646"/>
      <c r="J646"/>
      <c r="K646"/>
      <c r="L646"/>
      <c r="M646"/>
      <c r="N646"/>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row>
    <row r="647" spans="1:78">
      <c r="A647"/>
      <c r="B647"/>
      <c r="C647"/>
      <c r="D647"/>
      <c r="E647"/>
      <c r="F647"/>
      <c r="G647"/>
      <c r="H647"/>
      <c r="I647"/>
      <c r="J647"/>
      <c r="K647"/>
      <c r="L647"/>
      <c r="M647"/>
      <c r="N647"/>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row>
    <row r="648" spans="1:78">
      <c r="A648"/>
      <c r="B648"/>
      <c r="C648"/>
      <c r="D648"/>
      <c r="E648"/>
      <c r="F648"/>
      <c r="G648"/>
      <c r="H648"/>
      <c r="I648"/>
      <c r="J648"/>
      <c r="K648"/>
      <c r="L648"/>
      <c r="M648"/>
      <c r="N648"/>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row>
    <row r="649" spans="1:78">
      <c r="A649"/>
      <c r="B649"/>
      <c r="C649"/>
      <c r="D649"/>
      <c r="E649"/>
      <c r="F649"/>
      <c r="G649"/>
      <c r="H649"/>
      <c r="I649"/>
      <c r="J649"/>
      <c r="K649"/>
      <c r="L649"/>
      <c r="M649"/>
      <c r="N649"/>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row>
    <row r="650" spans="1:78">
      <c r="A650"/>
      <c r="B650"/>
      <c r="C650"/>
      <c r="D650"/>
      <c r="E650"/>
      <c r="F650"/>
      <c r="G650"/>
      <c r="H650"/>
      <c r="I650"/>
      <c r="J650"/>
      <c r="K650"/>
      <c r="L650"/>
      <c r="M650"/>
      <c r="N650"/>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row>
    <row r="651" spans="1:78">
      <c r="A651"/>
      <c r="B651"/>
      <c r="C651"/>
      <c r="D651"/>
      <c r="E651"/>
      <c r="F651"/>
      <c r="G651"/>
      <c r="H651"/>
      <c r="I651"/>
      <c r="J651"/>
      <c r="K651"/>
      <c r="L651"/>
      <c r="M651"/>
      <c r="N651"/>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row>
    <row r="652" spans="1:78">
      <c r="A652"/>
      <c r="B652"/>
      <c r="C652"/>
      <c r="D652"/>
      <c r="E652"/>
      <c r="F652"/>
      <c r="G652"/>
      <c r="H652"/>
      <c r="I652"/>
      <c r="J652"/>
      <c r="K652"/>
      <c r="L652"/>
      <c r="M652"/>
      <c r="N652"/>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row>
    <row r="653" spans="1:78">
      <c r="A653"/>
      <c r="B653"/>
      <c r="C653"/>
      <c r="D653"/>
      <c r="E653"/>
      <c r="F653"/>
      <c r="G653"/>
      <c r="H653"/>
      <c r="I653"/>
      <c r="J653"/>
      <c r="K653"/>
      <c r="L653"/>
      <c r="M653"/>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row>
    <row r="654" spans="1:78">
      <c r="A654"/>
      <c r="B654"/>
      <c r="C654"/>
      <c r="D654"/>
      <c r="E654"/>
      <c r="F654"/>
      <c r="G654"/>
      <c r="H654"/>
      <c r="I654"/>
      <c r="J654"/>
      <c r="K654"/>
      <c r="L654"/>
      <c r="M654"/>
      <c r="N654"/>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row>
    <row r="655" spans="1:78">
      <c r="A655"/>
      <c r="B655"/>
      <c r="C655"/>
      <c r="D655"/>
      <c r="E655"/>
      <c r="F655"/>
      <c r="G655"/>
      <c r="H655"/>
      <c r="I655"/>
      <c r="J655"/>
      <c r="K655"/>
      <c r="L655"/>
      <c r="M655"/>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row>
    <row r="656" spans="1:78">
      <c r="A656"/>
      <c r="B656"/>
      <c r="C656"/>
      <c r="D656"/>
      <c r="E656"/>
      <c r="F656"/>
      <c r="G656"/>
      <c r="H656"/>
      <c r="I656"/>
      <c r="J656"/>
      <c r="K656"/>
      <c r="L656"/>
      <c r="M656"/>
      <c r="N656"/>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row>
    <row r="657" spans="1:78">
      <c r="A657"/>
      <c r="B657"/>
      <c r="C657"/>
      <c r="D657"/>
      <c r="E657"/>
      <c r="F657"/>
      <c r="G657"/>
      <c r="H657"/>
      <c r="I657"/>
      <c r="J657"/>
      <c r="K657"/>
      <c r="L657"/>
      <c r="M657"/>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row>
    <row r="658" spans="1:78">
      <c r="A658"/>
      <c r="B658"/>
      <c r="C658"/>
      <c r="D658"/>
      <c r="E658"/>
      <c r="F658"/>
      <c r="G658"/>
      <c r="H658"/>
      <c r="I658"/>
      <c r="J658"/>
      <c r="K658"/>
      <c r="L658"/>
      <c r="M658"/>
      <c r="N658"/>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row>
    <row r="659" spans="1:78">
      <c r="A659"/>
      <c r="B659"/>
      <c r="C659"/>
      <c r="D659"/>
      <c r="E659"/>
      <c r="F659"/>
      <c r="G659"/>
      <c r="H659"/>
      <c r="I659"/>
      <c r="J659"/>
      <c r="K659"/>
      <c r="L659"/>
      <c r="M659"/>
      <c r="N659"/>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row>
    <row r="660" spans="1:78">
      <c r="A660"/>
      <c r="B660"/>
      <c r="C660"/>
      <c r="D660"/>
      <c r="E660"/>
      <c r="F660"/>
      <c r="G660"/>
      <c r="H660"/>
      <c r="I660"/>
      <c r="J660"/>
      <c r="K660"/>
      <c r="L660"/>
      <c r="M660"/>
      <c r="N660"/>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row>
    <row r="661" spans="1:78">
      <c r="A661"/>
      <c r="B661"/>
      <c r="C661"/>
      <c r="D661"/>
      <c r="E661"/>
      <c r="F661"/>
      <c r="G661"/>
      <c r="H661"/>
      <c r="I661"/>
      <c r="J661"/>
      <c r="K661"/>
      <c r="L661"/>
      <c r="M661"/>
      <c r="N661"/>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row>
    <row r="662" spans="1:78">
      <c r="A662"/>
      <c r="B662"/>
      <c r="C662"/>
      <c r="D662"/>
      <c r="E662"/>
      <c r="F662"/>
      <c r="G662"/>
      <c r="H662"/>
      <c r="I662"/>
      <c r="J662"/>
      <c r="K662"/>
      <c r="L662"/>
      <c r="M662"/>
      <c r="N662"/>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row>
    <row r="663" spans="1:78">
      <c r="A663"/>
      <c r="B663"/>
      <c r="C663"/>
      <c r="D663"/>
      <c r="E663"/>
      <c r="F663"/>
      <c r="G663"/>
      <c r="H663"/>
      <c r="I663"/>
      <c r="J663"/>
      <c r="K663"/>
      <c r="L663"/>
      <c r="M663"/>
      <c r="N663"/>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row>
    <row r="664" spans="1:78">
      <c r="A664"/>
      <c r="B664"/>
      <c r="C664"/>
      <c r="D664"/>
      <c r="E664"/>
      <c r="F664"/>
      <c r="G664"/>
      <c r="H664"/>
      <c r="I664"/>
      <c r="J664"/>
      <c r="K664"/>
      <c r="L664"/>
      <c r="M664"/>
      <c r="N664"/>
      <c r="O664"/>
      <c r="P664"/>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row>
    <row r="665" spans="1:78">
      <c r="A665"/>
      <c r="B665"/>
      <c r="C665"/>
      <c r="D665"/>
      <c r="E665"/>
      <c r="F665"/>
      <c r="G665"/>
      <c r="H665"/>
      <c r="I665"/>
      <c r="J665"/>
      <c r="K665"/>
      <c r="L665"/>
      <c r="M665"/>
      <c r="N665"/>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row>
    <row r="666" spans="1:78">
      <c r="A666"/>
      <c r="B666"/>
      <c r="C666"/>
      <c r="D666"/>
      <c r="E666"/>
      <c r="F666"/>
      <c r="G666"/>
      <c r="H666"/>
      <c r="I666"/>
      <c r="J666"/>
      <c r="K666"/>
      <c r="L666"/>
      <c r="M666"/>
      <c r="N666"/>
      <c r="O666"/>
      <c r="P666"/>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row>
    <row r="667" spans="1:78">
      <c r="A667"/>
      <c r="B667"/>
      <c r="C667"/>
      <c r="D667"/>
      <c r="E667"/>
      <c r="F667"/>
      <c r="G667"/>
      <c r="H667"/>
      <c r="I667"/>
      <c r="J667"/>
      <c r="K667"/>
      <c r="L667"/>
      <c r="M667"/>
      <c r="N667"/>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row>
    <row r="668" spans="1:78">
      <c r="A668"/>
      <c r="B668"/>
      <c r="C668"/>
      <c r="D668"/>
      <c r="E668"/>
      <c r="F668"/>
      <c r="G668"/>
      <c r="H668"/>
      <c r="I668"/>
      <c r="J668"/>
      <c r="K668"/>
      <c r="L668"/>
      <c r="M668"/>
      <c r="N668"/>
      <c r="O668"/>
      <c r="P668"/>
      <c r="Q668"/>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row>
    <row r="669" spans="1:78">
      <c r="A669"/>
      <c r="B669"/>
      <c r="C669"/>
      <c r="D669"/>
      <c r="E669"/>
      <c r="F669"/>
      <c r="G669"/>
      <c r="H669"/>
      <c r="I669"/>
      <c r="J669"/>
      <c r="K669"/>
      <c r="L669"/>
      <c r="M669"/>
      <c r="N669"/>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row>
    <row r="670" spans="1:78">
      <c r="A670"/>
      <c r="B670"/>
      <c r="C670"/>
      <c r="D670"/>
      <c r="E670"/>
      <c r="F670"/>
      <c r="G670"/>
      <c r="H670"/>
      <c r="I670"/>
      <c r="J670"/>
      <c r="K670"/>
      <c r="L670"/>
      <c r="M670"/>
      <c r="N670"/>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row>
    <row r="671" spans="1:78">
      <c r="A671"/>
      <c r="B671"/>
      <c r="C671"/>
      <c r="D671"/>
      <c r="E671"/>
      <c r="F671"/>
      <c r="G671"/>
      <c r="H671"/>
      <c r="I671"/>
      <c r="J671"/>
      <c r="K671"/>
      <c r="L671"/>
      <c r="M671"/>
      <c r="N671"/>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row>
    <row r="672" spans="1:78">
      <c r="A672"/>
      <c r="B672"/>
      <c r="C672"/>
      <c r="D672"/>
      <c r="E672"/>
      <c r="F672"/>
      <c r="G672"/>
      <c r="H672"/>
      <c r="I672"/>
      <c r="J672"/>
      <c r="K672"/>
      <c r="L672"/>
      <c r="M672"/>
      <c r="N672"/>
      <c r="O672"/>
      <c r="P672"/>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row>
    <row r="673" spans="1:78">
      <c r="A673"/>
      <c r="B673"/>
      <c r="C673"/>
      <c r="D673"/>
      <c r="E673"/>
      <c r="F673"/>
      <c r="G673"/>
      <c r="H673"/>
      <c r="I673"/>
      <c r="J673"/>
      <c r="K673"/>
      <c r="L673"/>
      <c r="M673"/>
      <c r="N673"/>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row>
    <row r="674" spans="1:78">
      <c r="A674"/>
      <c r="B674"/>
      <c r="C674"/>
      <c r="D674"/>
      <c r="E674"/>
      <c r="F674"/>
      <c r="G674"/>
      <c r="H674"/>
      <c r="I674"/>
      <c r="J674"/>
      <c r="K674"/>
      <c r="L674"/>
      <c r="M674"/>
      <c r="N674"/>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row>
    <row r="675" spans="1:78">
      <c r="A675"/>
      <c r="B675"/>
      <c r="C675"/>
      <c r="D675"/>
      <c r="E675"/>
      <c r="F675"/>
      <c r="G675"/>
      <c r="H675"/>
      <c r="I675"/>
      <c r="J675"/>
      <c r="K675"/>
      <c r="L675"/>
      <c r="M675"/>
      <c r="N675"/>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row>
    <row r="676" spans="1:78">
      <c r="A676"/>
      <c r="B676"/>
      <c r="C676"/>
      <c r="D676"/>
      <c r="E676"/>
      <c r="F676"/>
      <c r="G676"/>
      <c r="H676"/>
      <c r="I676"/>
      <c r="J676"/>
      <c r="K676"/>
      <c r="L676"/>
      <c r="M676"/>
      <c r="N676"/>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row>
    <row r="677" spans="1:78">
      <c r="A677"/>
      <c r="B677"/>
      <c r="C677"/>
      <c r="D677"/>
      <c r="E677"/>
      <c r="F677"/>
      <c r="G677"/>
      <c r="H677"/>
      <c r="I677"/>
      <c r="J677"/>
      <c r="K677"/>
      <c r="L677"/>
      <c r="M677"/>
      <c r="N677"/>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row>
    <row r="678" spans="1:78">
      <c r="A678"/>
      <c r="B678"/>
      <c r="C678"/>
      <c r="D678"/>
      <c r="E678"/>
      <c r="F678"/>
      <c r="G678"/>
      <c r="H678"/>
      <c r="I678"/>
      <c r="J678"/>
      <c r="K678"/>
      <c r="L678"/>
      <c r="M678"/>
      <c r="N678"/>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row>
    <row r="679" spans="1:78">
      <c r="A679"/>
      <c r="B679"/>
      <c r="C679"/>
      <c r="D679"/>
      <c r="E679"/>
      <c r="F679"/>
      <c r="G679"/>
      <c r="H679"/>
      <c r="I679"/>
      <c r="J679"/>
      <c r="K679"/>
      <c r="L679"/>
      <c r="M679"/>
      <c r="N679"/>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row>
    <row r="680" spans="1:78">
      <c r="A680"/>
      <c r="B680"/>
      <c r="C680"/>
      <c r="D680"/>
      <c r="E680"/>
      <c r="F680"/>
      <c r="G680"/>
      <c r="H680"/>
      <c r="I680"/>
      <c r="J680"/>
      <c r="K680"/>
      <c r="L680"/>
      <c r="M680"/>
      <c r="N680"/>
      <c r="O680"/>
      <c r="P680"/>
      <c r="Q680"/>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row>
    <row r="681" spans="1:78">
      <c r="A681"/>
      <c r="B681"/>
      <c r="C681"/>
      <c r="D681"/>
      <c r="E681"/>
      <c r="F681"/>
      <c r="G681"/>
      <c r="H681"/>
      <c r="I681"/>
      <c r="J681"/>
      <c r="K681"/>
      <c r="L681"/>
      <c r="M681"/>
      <c r="N681"/>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row>
    <row r="682" spans="1:78">
      <c r="A682"/>
      <c r="B682"/>
      <c r="C682"/>
      <c r="D682"/>
      <c r="E682"/>
      <c r="F682"/>
      <c r="G682"/>
      <c r="H682"/>
      <c r="I682"/>
      <c r="J682"/>
      <c r="K682"/>
      <c r="L682"/>
      <c r="M682"/>
      <c r="N682"/>
      <c r="O682"/>
      <c r="P682"/>
      <c r="Q682"/>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row>
    <row r="683" spans="1:78">
      <c r="A683"/>
      <c r="B683"/>
      <c r="C683"/>
      <c r="D683"/>
      <c r="E683"/>
      <c r="F683"/>
      <c r="G683"/>
      <c r="H683"/>
      <c r="I683"/>
      <c r="J683"/>
      <c r="K683"/>
      <c r="L683"/>
      <c r="M683"/>
      <c r="N683"/>
      <c r="O683"/>
      <c r="P683"/>
      <c r="Q683"/>
      <c r="R683"/>
      <c r="S683"/>
      <c r="T683"/>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row>
    <row r="684" spans="1:78">
      <c r="A684"/>
      <c r="B684"/>
      <c r="C684"/>
      <c r="D684"/>
      <c r="E684"/>
      <c r="F684"/>
      <c r="G684"/>
      <c r="H684"/>
      <c r="I684"/>
      <c r="J684"/>
      <c r="K684"/>
      <c r="L684"/>
      <c r="M684"/>
      <c r="N684"/>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row>
    <row r="685" spans="1:78">
      <c r="A685"/>
      <c r="B685"/>
      <c r="C685"/>
      <c r="D685"/>
      <c r="E685"/>
      <c r="F685"/>
      <c r="G685"/>
      <c r="H685"/>
      <c r="I685"/>
      <c r="J685"/>
      <c r="K685"/>
      <c r="L685"/>
      <c r="M685"/>
      <c r="N685"/>
      <c r="O685"/>
      <c r="P685"/>
      <c r="Q685"/>
      <c r="R685"/>
      <c r="S685"/>
      <c r="T685"/>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row>
    <row r="686" spans="1:78">
      <c r="A686"/>
      <c r="B686"/>
      <c r="C686"/>
      <c r="D686"/>
      <c r="E686"/>
      <c r="F686"/>
      <c r="G686"/>
      <c r="H686"/>
      <c r="I686"/>
      <c r="J686"/>
      <c r="K686"/>
      <c r="L686"/>
      <c r="M686"/>
      <c r="N686"/>
      <c r="O686"/>
      <c r="P686"/>
      <c r="Q686"/>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row>
    <row r="687" spans="1:78">
      <c r="A687"/>
      <c r="B687"/>
      <c r="C687"/>
      <c r="D687"/>
      <c r="E687"/>
      <c r="F687"/>
      <c r="G687"/>
      <c r="H687"/>
      <c r="I687"/>
      <c r="J687"/>
      <c r="K687"/>
      <c r="L687"/>
      <c r="M687"/>
      <c r="N687"/>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row>
    <row r="688" spans="1:78">
      <c r="A688"/>
      <c r="B688"/>
      <c r="C688"/>
      <c r="D688"/>
      <c r="E688"/>
      <c r="F688"/>
      <c r="G688"/>
      <c r="H688"/>
      <c r="I688"/>
      <c r="J688"/>
      <c r="K688"/>
      <c r="L688"/>
      <c r="M688"/>
      <c r="N688"/>
      <c r="O688"/>
      <c r="P688"/>
      <c r="Q688"/>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row>
    <row r="689" spans="1:78">
      <c r="A689"/>
      <c r="B689"/>
      <c r="C689"/>
      <c r="D689"/>
      <c r="E689"/>
      <c r="F689"/>
      <c r="G689"/>
      <c r="H689"/>
      <c r="I689"/>
      <c r="J689"/>
      <c r="K689"/>
      <c r="L689"/>
      <c r="M689"/>
      <c r="N689"/>
      <c r="O689"/>
      <c r="P689"/>
      <c r="Q689"/>
      <c r="R689"/>
      <c r="S689"/>
      <c r="T689"/>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row>
    <row r="690" spans="1:78">
      <c r="A690"/>
      <c r="B690"/>
      <c r="C690"/>
      <c r="D690"/>
      <c r="E690"/>
      <c r="F690"/>
      <c r="G690"/>
      <c r="H690"/>
      <c r="I690"/>
      <c r="J690"/>
      <c r="K690"/>
      <c r="L690"/>
      <c r="M690"/>
      <c r="N690"/>
      <c r="O690"/>
      <c r="P690"/>
      <c r="Q690"/>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row>
    <row r="691" spans="1:78">
      <c r="A691"/>
      <c r="B691"/>
      <c r="C691"/>
      <c r="D691"/>
      <c r="E691"/>
      <c r="F691"/>
      <c r="G691"/>
      <c r="H691"/>
      <c r="I691"/>
      <c r="J691"/>
      <c r="K691"/>
      <c r="L691"/>
      <c r="M691"/>
      <c r="N691"/>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row>
    <row r="692" spans="1:78">
      <c r="A692"/>
      <c r="B692"/>
      <c r="C692"/>
      <c r="D692"/>
      <c r="E692"/>
      <c r="F692"/>
      <c r="G692"/>
      <c r="H692"/>
      <c r="I692"/>
      <c r="J692"/>
      <c r="K692"/>
      <c r="L692"/>
      <c r="M692"/>
      <c r="N692"/>
      <c r="O692"/>
      <c r="P692"/>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row>
    <row r="693" spans="1:78">
      <c r="A693"/>
      <c r="B693"/>
      <c r="C693"/>
      <c r="D693"/>
      <c r="E693"/>
      <c r="F693"/>
      <c r="G693"/>
      <c r="H693"/>
      <c r="I693"/>
      <c r="J693"/>
      <c r="K693"/>
      <c r="L693"/>
      <c r="M693"/>
      <c r="N693"/>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row>
    <row r="694" spans="1:78">
      <c r="A694"/>
      <c r="B694"/>
      <c r="C694"/>
      <c r="D694"/>
      <c r="E694"/>
      <c r="F694"/>
      <c r="G694"/>
      <c r="H694"/>
      <c r="I694"/>
      <c r="J694"/>
      <c r="K694"/>
      <c r="L694"/>
      <c r="M694"/>
      <c r="N694"/>
      <c r="O694"/>
      <c r="P694"/>
      <c r="Q694"/>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row>
    <row r="695" spans="1:78">
      <c r="A695"/>
      <c r="B695"/>
      <c r="C695"/>
      <c r="D695"/>
      <c r="E695"/>
      <c r="F695"/>
      <c r="G695"/>
      <c r="H695"/>
      <c r="I695"/>
      <c r="J695"/>
      <c r="K695"/>
      <c r="L695"/>
      <c r="M695"/>
      <c r="N695"/>
      <c r="O695"/>
      <c r="P695"/>
      <c r="Q695"/>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row>
    <row r="696" spans="1:78">
      <c r="A696"/>
      <c r="B696"/>
      <c r="C696"/>
      <c r="D696"/>
      <c r="E696"/>
      <c r="F696"/>
      <c r="G696"/>
      <c r="H696"/>
      <c r="I696"/>
      <c r="J696"/>
      <c r="K696"/>
      <c r="L696"/>
      <c r="M696"/>
      <c r="N696"/>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row>
    <row r="697" spans="1:78">
      <c r="A697"/>
      <c r="B697"/>
      <c r="C697"/>
      <c r="D697"/>
      <c r="E697"/>
      <c r="F697"/>
      <c r="G697"/>
      <c r="H697"/>
      <c r="I697"/>
      <c r="J697"/>
      <c r="K697"/>
      <c r="L697"/>
      <c r="M697"/>
      <c r="N697"/>
      <c r="O697"/>
      <c r="P697"/>
      <c r="Q697"/>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row>
    <row r="698" spans="1:78">
      <c r="A698"/>
      <c r="B698"/>
      <c r="C698"/>
      <c r="D698"/>
      <c r="E698"/>
      <c r="F698"/>
      <c r="G698"/>
      <c r="H698"/>
      <c r="I698"/>
      <c r="J698"/>
      <c r="K698"/>
      <c r="L698"/>
      <c r="M698"/>
      <c r="N698"/>
      <c r="O698"/>
      <c r="P698"/>
      <c r="Q698"/>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c r="BR698"/>
      <c r="BS698"/>
      <c r="BT698"/>
      <c r="BU698"/>
      <c r="BV698"/>
      <c r="BW698"/>
      <c r="BX698"/>
      <c r="BY698"/>
      <c r="BZ698"/>
    </row>
    <row r="699" spans="1:78">
      <c r="A699"/>
      <c r="B699"/>
      <c r="C699"/>
      <c r="D699"/>
      <c r="E699"/>
      <c r="F699"/>
      <c r="G699"/>
      <c r="H699"/>
      <c r="I699"/>
      <c r="J699"/>
      <c r="K699"/>
      <c r="L699"/>
      <c r="M699"/>
      <c r="N699"/>
      <c r="O699"/>
      <c r="P699"/>
      <c r="Q699"/>
      <c r="R699"/>
      <c r="S699"/>
      <c r="T699"/>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row>
    <row r="700" spans="1:78">
      <c r="A700"/>
      <c r="B700"/>
      <c r="C700"/>
      <c r="D700"/>
      <c r="E700"/>
      <c r="F700"/>
      <c r="G700"/>
      <c r="H700"/>
      <c r="I700"/>
      <c r="J700"/>
      <c r="K700"/>
      <c r="L700"/>
      <c r="M700"/>
      <c r="N700"/>
      <c r="O700"/>
      <c r="P700"/>
      <c r="Q700"/>
      <c r="R700"/>
      <c r="S700"/>
      <c r="T700"/>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row>
    <row r="701" spans="1:78">
      <c r="A701"/>
      <c r="B701"/>
      <c r="C701"/>
      <c r="D701"/>
      <c r="E701"/>
      <c r="F701"/>
      <c r="G701"/>
      <c r="H701"/>
      <c r="I701"/>
      <c r="J701"/>
      <c r="K701"/>
      <c r="L701"/>
      <c r="M701"/>
      <c r="N701"/>
      <c r="O701"/>
      <c r="P701"/>
      <c r="Q701"/>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row>
    <row r="702" spans="1:78">
      <c r="A702"/>
      <c r="B702"/>
      <c r="C702"/>
      <c r="D702"/>
      <c r="E702"/>
      <c r="F702"/>
      <c r="G702"/>
      <c r="H702"/>
      <c r="I702"/>
      <c r="J702"/>
      <c r="K702"/>
      <c r="L702"/>
      <c r="M702"/>
      <c r="N702"/>
      <c r="O702"/>
      <c r="P702"/>
      <c r="Q702"/>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row>
    <row r="703" spans="1:78">
      <c r="A703"/>
      <c r="B703"/>
      <c r="C703"/>
      <c r="D703"/>
      <c r="E703"/>
      <c r="F703"/>
      <c r="G703"/>
      <c r="H703"/>
      <c r="I703"/>
      <c r="J703"/>
      <c r="K703"/>
      <c r="L703"/>
      <c r="M703"/>
      <c r="N703"/>
      <c r="O703"/>
      <c r="P703"/>
      <c r="Q703"/>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row>
    <row r="704" spans="1:78">
      <c r="A704"/>
      <c r="B704"/>
      <c r="C704"/>
      <c r="D704"/>
      <c r="E704"/>
      <c r="F704"/>
      <c r="G704"/>
      <c r="H704"/>
      <c r="I704"/>
      <c r="J704"/>
      <c r="K704"/>
      <c r="L704"/>
      <c r="M704"/>
      <c r="N704"/>
      <c r="O704"/>
      <c r="P704"/>
      <c r="Q704"/>
      <c r="R704"/>
      <c r="S704"/>
      <c r="T704"/>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row>
    <row r="705" spans="1:78">
      <c r="A705"/>
      <c r="B705"/>
      <c r="C705"/>
      <c r="D705"/>
      <c r="E705"/>
      <c r="F705"/>
      <c r="G705"/>
      <c r="H705"/>
      <c r="I705"/>
      <c r="J705"/>
      <c r="K705"/>
      <c r="L705"/>
      <c r="M705"/>
      <c r="N705"/>
      <c r="O705"/>
      <c r="P705"/>
      <c r="Q705"/>
      <c r="R705"/>
      <c r="S705"/>
      <c r="T705"/>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row>
    <row r="706" spans="1:78">
      <c r="A706"/>
      <c r="B706"/>
      <c r="C706"/>
      <c r="D706"/>
      <c r="E706"/>
      <c r="F706"/>
      <c r="G706"/>
      <c r="H706"/>
      <c r="I706"/>
      <c r="J706"/>
      <c r="K706"/>
      <c r="L706"/>
      <c r="M706"/>
      <c r="N706"/>
      <c r="O706"/>
      <c r="P706"/>
      <c r="Q706"/>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row>
    <row r="707" spans="1:78">
      <c r="A707"/>
      <c r="B707"/>
      <c r="C707"/>
      <c r="D707"/>
      <c r="E707"/>
      <c r="F707"/>
      <c r="G707"/>
      <c r="H707"/>
      <c r="I707"/>
      <c r="J707"/>
      <c r="K707"/>
      <c r="L707"/>
      <c r="M707"/>
      <c r="N707"/>
      <c r="O707"/>
      <c r="P707"/>
      <c r="Q707"/>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row>
    <row r="708" spans="1:78">
      <c r="A708"/>
      <c r="B708"/>
      <c r="C708"/>
      <c r="D708"/>
      <c r="E708"/>
      <c r="F708"/>
      <c r="G708"/>
      <c r="H708"/>
      <c r="I708"/>
      <c r="J708"/>
      <c r="K708"/>
      <c r="L708"/>
      <c r="M708"/>
      <c r="N708"/>
      <c r="O708"/>
      <c r="P708"/>
      <c r="Q708"/>
      <c r="R708"/>
      <c r="S708"/>
      <c r="T708"/>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row>
    <row r="709" spans="1:78">
      <c r="A709"/>
      <c r="B709"/>
      <c r="C709"/>
      <c r="D709"/>
      <c r="E709"/>
      <c r="F709"/>
      <c r="G709"/>
      <c r="H709"/>
      <c r="I709"/>
      <c r="J709"/>
      <c r="K709"/>
      <c r="L709"/>
      <c r="M709"/>
      <c r="N709"/>
      <c r="O709"/>
      <c r="P709"/>
      <c r="Q709"/>
      <c r="R709"/>
      <c r="S709"/>
      <c r="T709"/>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row>
    <row r="710" spans="1:78">
      <c r="A710"/>
      <c r="B710"/>
      <c r="C710"/>
      <c r="D710"/>
      <c r="E710"/>
      <c r="F710"/>
      <c r="G710"/>
      <c r="H710"/>
      <c r="I710"/>
      <c r="J710"/>
      <c r="K710"/>
      <c r="L710"/>
      <c r="M710"/>
      <c r="N710"/>
      <c r="O710"/>
      <c r="P710"/>
      <c r="Q710"/>
      <c r="R710"/>
      <c r="S710"/>
      <c r="T710"/>
      <c r="U710"/>
      <c r="V710"/>
      <c r="W710"/>
      <c r="X710"/>
      <c r="Y710"/>
      <c r="Z710"/>
      <c r="AA710"/>
      <c r="AB710"/>
      <c r="AC710"/>
      <c r="AD710"/>
      <c r="AE710"/>
      <c r="AF710"/>
      <c r="AG710"/>
      <c r="AH710"/>
      <c r="AI710"/>
      <c r="AJ710"/>
      <c r="AK710"/>
      <c r="AL710"/>
      <c r="AM710"/>
      <c r="AN710"/>
      <c r="AO710"/>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row>
    <row r="711" spans="1:78">
      <c r="A711"/>
      <c r="B711"/>
      <c r="C711"/>
      <c r="D711"/>
      <c r="E711"/>
      <c r="F711"/>
      <c r="G711"/>
      <c r="H711"/>
      <c r="I711"/>
      <c r="J711"/>
      <c r="K711"/>
      <c r="L711"/>
      <c r="M711"/>
      <c r="N711"/>
      <c r="O711"/>
      <c r="P711"/>
      <c r="Q711"/>
      <c r="R711"/>
      <c r="S711"/>
      <c r="T711"/>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row>
    <row r="712" spans="1:78">
      <c r="A712"/>
      <c r="B712"/>
      <c r="C712"/>
      <c r="D712"/>
      <c r="E712"/>
      <c r="F712"/>
      <c r="G712"/>
      <c r="H712"/>
      <c r="I712"/>
      <c r="J712"/>
      <c r="K712"/>
      <c r="L712"/>
      <c r="M712"/>
      <c r="N712"/>
      <c r="O712"/>
      <c r="P712"/>
      <c r="Q712"/>
      <c r="R712"/>
      <c r="S712"/>
      <c r="T712"/>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row>
    <row r="713" spans="1:78">
      <c r="A713"/>
      <c r="B713"/>
      <c r="C713"/>
      <c r="D713"/>
      <c r="E713"/>
      <c r="F713"/>
      <c r="G713"/>
      <c r="H713"/>
      <c r="I713"/>
      <c r="J713"/>
      <c r="K713"/>
      <c r="L713"/>
      <c r="M713"/>
      <c r="N713"/>
      <c r="O713"/>
      <c r="P713"/>
      <c r="Q713"/>
      <c r="R713"/>
      <c r="S713"/>
      <c r="T713"/>
      <c r="U713"/>
      <c r="V713"/>
      <c r="W713"/>
      <c r="X713"/>
      <c r="Y713"/>
      <c r="Z713"/>
      <c r="AA713"/>
      <c r="AB713"/>
      <c r="AC713"/>
      <c r="AD713"/>
      <c r="AE713"/>
      <c r="AF713"/>
      <c r="AG713"/>
      <c r="AH713"/>
      <c r="AI713"/>
      <c r="AJ713"/>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row>
    <row r="714" spans="1:78">
      <c r="A714"/>
      <c r="B714"/>
      <c r="C714"/>
      <c r="D714"/>
      <c r="E714"/>
      <c r="F714"/>
      <c r="G714"/>
      <c r="H714"/>
      <c r="I714"/>
      <c r="J714"/>
      <c r="K714"/>
      <c r="L714"/>
      <c r="M714"/>
      <c r="N714"/>
      <c r="O714"/>
      <c r="P714"/>
      <c r="Q714"/>
      <c r="R714"/>
      <c r="S714"/>
      <c r="T714"/>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c r="BR714"/>
      <c r="BS714"/>
      <c r="BT714"/>
      <c r="BU714"/>
      <c r="BV714"/>
      <c r="BW714"/>
      <c r="BX714"/>
      <c r="BY714"/>
      <c r="BZ714"/>
    </row>
    <row r="715" spans="1:78">
      <c r="A715"/>
      <c r="B715"/>
      <c r="C715"/>
      <c r="D715"/>
      <c r="E715"/>
      <c r="F715"/>
      <c r="G715"/>
      <c r="H715"/>
      <c r="I715"/>
      <c r="J715"/>
      <c r="K715"/>
      <c r="L715"/>
      <c r="M715"/>
      <c r="N715"/>
      <c r="O715"/>
      <c r="P715"/>
      <c r="Q715"/>
      <c r="R715"/>
      <c r="S715"/>
      <c r="T715"/>
      <c r="U715"/>
      <c r="V715"/>
      <c r="W715"/>
      <c r="X715"/>
      <c r="Y715"/>
      <c r="Z715"/>
      <c r="AA715"/>
      <c r="AB715"/>
      <c r="AC715"/>
      <c r="AD715"/>
      <c r="AE715"/>
      <c r="AF715"/>
      <c r="AG715"/>
      <c r="AH715"/>
      <c r="AI715"/>
      <c r="AJ715"/>
      <c r="AK715"/>
      <c r="AL715"/>
      <c r="AM715"/>
      <c r="AN715"/>
      <c r="AO715"/>
      <c r="AP715"/>
      <c r="AQ715"/>
      <c r="AR715"/>
      <c r="AS715"/>
      <c r="AT715"/>
      <c r="AU715"/>
      <c r="AV715"/>
      <c r="AW715"/>
      <c r="AX715"/>
      <c r="AY715"/>
      <c r="AZ715"/>
      <c r="BA715"/>
      <c r="BB715"/>
      <c r="BC715"/>
      <c r="BD715"/>
      <c r="BE715"/>
      <c r="BF715"/>
      <c r="BG715"/>
      <c r="BH715"/>
      <c r="BI715"/>
      <c r="BJ715"/>
      <c r="BK715"/>
      <c r="BL715"/>
      <c r="BM715"/>
      <c r="BN715"/>
      <c r="BO715"/>
      <c r="BP715"/>
      <c r="BQ715"/>
      <c r="BR715"/>
      <c r="BS715"/>
      <c r="BT715"/>
      <c r="BU715"/>
      <c r="BV715"/>
      <c r="BW715"/>
      <c r="BX715"/>
      <c r="BY715"/>
      <c r="BZ715"/>
    </row>
    <row r="716" spans="1:78">
      <c r="A716"/>
      <c r="B716"/>
      <c r="C716"/>
      <c r="D716"/>
      <c r="E716"/>
      <c r="F716"/>
      <c r="G716"/>
      <c r="H716"/>
      <c r="I716"/>
      <c r="J716"/>
      <c r="K716"/>
      <c r="L716"/>
      <c r="M716"/>
      <c r="N716"/>
      <c r="O716"/>
      <c r="P716"/>
      <c r="Q716"/>
      <c r="R716"/>
      <c r="S716"/>
      <c r="T716"/>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row>
    <row r="717" spans="1:78">
      <c r="A717"/>
      <c r="B717"/>
      <c r="C717"/>
      <c r="D717"/>
      <c r="E717"/>
      <c r="F717"/>
      <c r="G717"/>
      <c r="H717"/>
      <c r="I717"/>
      <c r="J717"/>
      <c r="K717"/>
      <c r="L717"/>
      <c r="M717"/>
      <c r="N717"/>
      <c r="O717"/>
      <c r="P717"/>
      <c r="Q717"/>
      <c r="R717"/>
      <c r="S717"/>
      <c r="T717"/>
      <c r="U717"/>
      <c r="V717"/>
      <c r="W717"/>
      <c r="X717"/>
      <c r="Y717"/>
      <c r="Z717"/>
      <c r="AA717"/>
      <c r="AB717"/>
      <c r="AC717"/>
      <c r="AD717"/>
      <c r="AE717"/>
      <c r="AF717"/>
      <c r="AG717"/>
      <c r="AH717"/>
      <c r="AI717"/>
      <c r="AJ717"/>
      <c r="AK717"/>
      <c r="AL717"/>
      <c r="AM717"/>
      <c r="AN717"/>
      <c r="AO717"/>
      <c r="AP717"/>
      <c r="AQ717"/>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row>
    <row r="718" spans="1:78">
      <c r="A718"/>
      <c r="B718"/>
      <c r="C718"/>
      <c r="D718"/>
      <c r="E718"/>
      <c r="F718"/>
      <c r="G718"/>
      <c r="H718"/>
      <c r="I718"/>
      <c r="J718"/>
      <c r="K718"/>
      <c r="L718"/>
      <c r="M718"/>
      <c r="N718"/>
      <c r="O718"/>
      <c r="P718"/>
      <c r="Q718"/>
      <c r="R718"/>
      <c r="S718"/>
      <c r="T718"/>
      <c r="U718"/>
      <c r="V718"/>
      <c r="W718"/>
      <c r="X718"/>
      <c r="Y718"/>
      <c r="Z718"/>
      <c r="AA718"/>
      <c r="AB718"/>
      <c r="AC718"/>
      <c r="AD718"/>
      <c r="AE718"/>
      <c r="AF718"/>
      <c r="AG718"/>
      <c r="AH718"/>
      <c r="AI718"/>
      <c r="AJ718"/>
      <c r="AK718"/>
      <c r="AL718"/>
      <c r="AM718"/>
      <c r="AN718"/>
      <c r="AO718"/>
      <c r="AP718"/>
      <c r="AQ718"/>
      <c r="AR718"/>
      <c r="AS718"/>
      <c r="AT718"/>
      <c r="AU718"/>
      <c r="AV718"/>
      <c r="AW718"/>
      <c r="AX718"/>
      <c r="AY718"/>
      <c r="AZ718"/>
      <c r="BA718"/>
      <c r="BB718"/>
      <c r="BC718"/>
      <c r="BD718"/>
      <c r="BE718"/>
      <c r="BF718"/>
      <c r="BG718"/>
      <c r="BH718"/>
      <c r="BI718"/>
      <c r="BJ718"/>
      <c r="BK718"/>
      <c r="BL718"/>
      <c r="BM718"/>
      <c r="BN718"/>
      <c r="BO718"/>
      <c r="BP718"/>
      <c r="BQ718"/>
      <c r="BR718"/>
      <c r="BS718"/>
      <c r="BT718"/>
      <c r="BU718"/>
      <c r="BV718"/>
      <c r="BW718"/>
      <c r="BX718"/>
      <c r="BY718"/>
      <c r="BZ718"/>
    </row>
    <row r="719" spans="1:78">
      <c r="A719"/>
      <c r="B719"/>
      <c r="C719"/>
      <c r="D719"/>
      <c r="E719"/>
      <c r="F719"/>
      <c r="G719"/>
      <c r="H719"/>
      <c r="I719"/>
      <c r="J719"/>
      <c r="K719"/>
      <c r="L719"/>
      <c r="M719"/>
      <c r="N719"/>
      <c r="O719"/>
      <c r="P719"/>
      <c r="Q719"/>
      <c r="R719"/>
      <c r="S719"/>
      <c r="T719"/>
      <c r="U719"/>
      <c r="V719"/>
      <c r="W719"/>
      <c r="X719"/>
      <c r="Y719"/>
      <c r="Z719"/>
      <c r="AA719"/>
      <c r="AB719"/>
      <c r="AC719"/>
      <c r="AD719"/>
      <c r="AE719"/>
      <c r="AF719"/>
      <c r="AG719"/>
      <c r="AH719"/>
      <c r="AI719"/>
      <c r="AJ719"/>
      <c r="AK719"/>
      <c r="AL719"/>
      <c r="AM719"/>
      <c r="AN719"/>
      <c r="AO719"/>
      <c r="AP719"/>
      <c r="AQ719"/>
      <c r="AR719"/>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row>
    <row r="720" spans="1:78">
      <c r="A720"/>
      <c r="B720"/>
      <c r="C720"/>
      <c r="D720"/>
      <c r="E720"/>
      <c r="F720"/>
      <c r="G720"/>
      <c r="H720"/>
      <c r="I720"/>
      <c r="J720"/>
      <c r="K720"/>
      <c r="L720"/>
      <c r="M720"/>
      <c r="N720"/>
      <c r="O720"/>
      <c r="P720"/>
      <c r="Q720"/>
      <c r="R720"/>
      <c r="S720"/>
      <c r="T720"/>
      <c r="U720"/>
      <c r="V720"/>
      <c r="W720"/>
      <c r="X720"/>
      <c r="Y720"/>
      <c r="Z720"/>
      <c r="AA720"/>
      <c r="AB720"/>
      <c r="AC720"/>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row>
    <row r="721" spans="1:78">
      <c r="A721"/>
      <c r="B721"/>
      <c r="C721"/>
      <c r="D721"/>
      <c r="E721"/>
      <c r="F721"/>
      <c r="G721"/>
      <c r="H721"/>
      <c r="I721"/>
      <c r="J721"/>
      <c r="K721"/>
      <c r="L721"/>
      <c r="M721"/>
      <c r="N721"/>
      <c r="O721"/>
      <c r="P721"/>
      <c r="Q721"/>
      <c r="R721"/>
      <c r="S721"/>
      <c r="T721"/>
      <c r="U721"/>
      <c r="V721"/>
      <c r="W721"/>
      <c r="X721"/>
      <c r="Y721"/>
      <c r="Z721"/>
      <c r="AA721"/>
      <c r="AB721"/>
      <c r="AC721"/>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row>
    <row r="722" spans="1:78">
      <c r="A722"/>
      <c r="B722"/>
      <c r="C722"/>
      <c r="D722"/>
      <c r="E722"/>
      <c r="F722"/>
      <c r="G722"/>
      <c r="H722"/>
      <c r="I722"/>
      <c r="J722"/>
      <c r="K722"/>
      <c r="L722"/>
      <c r="M722"/>
      <c r="N722"/>
      <c r="O722"/>
      <c r="P722"/>
      <c r="Q722"/>
      <c r="R722"/>
      <c r="S722"/>
      <c r="T722"/>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row>
    <row r="723" spans="1:78">
      <c r="A723"/>
      <c r="B723"/>
      <c r="C723"/>
      <c r="D723"/>
      <c r="E723"/>
      <c r="F723"/>
      <c r="G723"/>
      <c r="H723"/>
      <c r="I723"/>
      <c r="J723"/>
      <c r="K723"/>
      <c r="L723"/>
      <c r="M723"/>
      <c r="N723"/>
      <c r="O723"/>
      <c r="P723"/>
      <c r="Q723"/>
      <c r="R723"/>
      <c r="S723"/>
      <c r="T723"/>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c r="BN723"/>
      <c r="BO723"/>
      <c r="BP723"/>
      <c r="BQ723"/>
      <c r="BR723"/>
      <c r="BS723"/>
      <c r="BT723"/>
      <c r="BU723"/>
      <c r="BV723"/>
      <c r="BW723"/>
      <c r="BX723"/>
      <c r="BY723"/>
      <c r="BZ723"/>
    </row>
    <row r="724" spans="1:78">
      <c r="A724"/>
      <c r="B724"/>
      <c r="C724"/>
      <c r="D724"/>
      <c r="E724"/>
      <c r="F724"/>
      <c r="G724"/>
      <c r="H724"/>
      <c r="I724"/>
      <c r="J724"/>
      <c r="K724"/>
      <c r="L724"/>
      <c r="M724"/>
      <c r="N724"/>
      <c r="O724"/>
      <c r="P724"/>
      <c r="Q724"/>
      <c r="R724"/>
      <c r="S724"/>
      <c r="T724"/>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row>
    <row r="725" spans="1:78">
      <c r="A725"/>
      <c r="B725"/>
      <c r="C725"/>
      <c r="D725"/>
      <c r="E725"/>
      <c r="F725"/>
      <c r="G725"/>
      <c r="H725"/>
      <c r="I725"/>
      <c r="J725"/>
      <c r="K725"/>
      <c r="L725"/>
      <c r="M725"/>
      <c r="N725"/>
      <c r="O725"/>
      <c r="P725"/>
      <c r="Q725"/>
      <c r="R725"/>
      <c r="S725"/>
      <c r="T725"/>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c r="BR725"/>
      <c r="BS725"/>
      <c r="BT725"/>
      <c r="BU725"/>
      <c r="BV725"/>
      <c r="BW725"/>
      <c r="BX725"/>
      <c r="BY725"/>
      <c r="BZ725"/>
    </row>
    <row r="726" spans="1:78">
      <c r="A726"/>
      <c r="B726"/>
      <c r="C726"/>
      <c r="D726"/>
      <c r="E726"/>
      <c r="F726"/>
      <c r="G726"/>
      <c r="H726"/>
      <c r="I726"/>
      <c r="J726"/>
      <c r="K726"/>
      <c r="L726"/>
      <c r="M726"/>
      <c r="N726"/>
      <c r="O726"/>
      <c r="P726"/>
      <c r="Q726"/>
      <c r="R726"/>
      <c r="S726"/>
      <c r="T726"/>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c r="BR726"/>
      <c r="BS726"/>
      <c r="BT726"/>
      <c r="BU726"/>
      <c r="BV726"/>
      <c r="BW726"/>
      <c r="BX726"/>
      <c r="BY726"/>
      <c r="BZ726"/>
    </row>
    <row r="727" spans="1:78">
      <c r="A727"/>
      <c r="B727"/>
      <c r="C727"/>
      <c r="D727"/>
      <c r="E727"/>
      <c r="F727"/>
      <c r="G727"/>
      <c r="H727"/>
      <c r="I727"/>
      <c r="J727"/>
      <c r="K727"/>
      <c r="L727"/>
      <c r="M727"/>
      <c r="N727"/>
      <c r="O727"/>
      <c r="P727"/>
      <c r="Q727"/>
      <c r="R727"/>
      <c r="S727"/>
      <c r="T727"/>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c r="BR727"/>
      <c r="BS727"/>
      <c r="BT727"/>
      <c r="BU727"/>
      <c r="BV727"/>
      <c r="BW727"/>
      <c r="BX727"/>
      <c r="BY727"/>
      <c r="BZ727"/>
    </row>
    <row r="728" spans="1:78">
      <c r="A728"/>
      <c r="B728"/>
      <c r="C728"/>
      <c r="D728"/>
      <c r="E728"/>
      <c r="F728"/>
      <c r="G728"/>
      <c r="H728"/>
      <c r="I728"/>
      <c r="J728"/>
      <c r="K728"/>
      <c r="L728"/>
      <c r="M728"/>
      <c r="N728"/>
      <c r="O728"/>
      <c r="P728"/>
      <c r="Q728"/>
      <c r="R728"/>
      <c r="S728"/>
      <c r="T728"/>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row>
    <row r="729" spans="1:78">
      <c r="A729"/>
      <c r="B729"/>
      <c r="C729"/>
      <c r="D729"/>
      <c r="E729"/>
      <c r="F729"/>
      <c r="G729"/>
      <c r="H729"/>
      <c r="I729"/>
      <c r="J729"/>
      <c r="K729"/>
      <c r="L729"/>
      <c r="M729"/>
      <c r="N729"/>
      <c r="O729"/>
      <c r="P729"/>
      <c r="Q729"/>
      <c r="R729"/>
      <c r="S729"/>
      <c r="T729"/>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c r="BR729"/>
      <c r="BS729"/>
      <c r="BT729"/>
      <c r="BU729"/>
      <c r="BV729"/>
      <c r="BW729"/>
      <c r="BX729"/>
      <c r="BY729"/>
      <c r="BZ729"/>
    </row>
    <row r="730" spans="1:78">
      <c r="A730"/>
      <c r="B730"/>
      <c r="C730"/>
      <c r="D730"/>
      <c r="E730"/>
      <c r="F730"/>
      <c r="G730"/>
      <c r="H730"/>
      <c r="I730"/>
      <c r="J730"/>
      <c r="K730"/>
      <c r="L730"/>
      <c r="M730"/>
      <c r="N730"/>
      <c r="O730"/>
      <c r="P730"/>
      <c r="Q730"/>
      <c r="R730"/>
      <c r="S730"/>
      <c r="T730"/>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c r="BL730"/>
      <c r="BM730"/>
      <c r="BN730"/>
      <c r="BO730"/>
      <c r="BP730"/>
      <c r="BQ730"/>
      <c r="BR730"/>
      <c r="BS730"/>
      <c r="BT730"/>
      <c r="BU730"/>
      <c r="BV730"/>
      <c r="BW730"/>
      <c r="BX730"/>
      <c r="BY730"/>
      <c r="BZ730"/>
    </row>
    <row r="731" spans="1:78">
      <c r="A731"/>
      <c r="B731"/>
      <c r="C731"/>
      <c r="D731"/>
      <c r="E731"/>
      <c r="F731"/>
      <c r="G731"/>
      <c r="H731"/>
      <c r="I731"/>
      <c r="J731"/>
      <c r="K731"/>
      <c r="L731"/>
      <c r="M731"/>
      <c r="N731"/>
      <c r="O731"/>
      <c r="P731"/>
      <c r="Q731"/>
      <c r="R731"/>
      <c r="S731"/>
      <c r="T731"/>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row>
    <row r="732" spans="1:78">
      <c r="A732"/>
      <c r="B732"/>
      <c r="C732"/>
      <c r="D732"/>
      <c r="E732"/>
      <c r="F732"/>
      <c r="G732"/>
      <c r="H732"/>
      <c r="I732"/>
      <c r="J732"/>
      <c r="K732"/>
      <c r="L732"/>
      <c r="M732"/>
      <c r="N732"/>
      <c r="O732"/>
      <c r="P732"/>
      <c r="Q732"/>
      <c r="R732"/>
      <c r="S732"/>
      <c r="T732"/>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c r="BR732"/>
      <c r="BS732"/>
      <c r="BT732"/>
      <c r="BU732"/>
      <c r="BV732"/>
      <c r="BW732"/>
      <c r="BX732"/>
      <c r="BY732"/>
      <c r="BZ732"/>
    </row>
    <row r="733" spans="1:78">
      <c r="A733"/>
      <c r="B733"/>
      <c r="C733"/>
      <c r="D733"/>
      <c r="E733"/>
      <c r="F733"/>
      <c r="G733"/>
      <c r="H733"/>
      <c r="I733"/>
      <c r="J733"/>
      <c r="K733"/>
      <c r="L733"/>
      <c r="M733"/>
      <c r="N733"/>
      <c r="O733"/>
      <c r="P733"/>
      <c r="Q733"/>
      <c r="R733"/>
      <c r="S733"/>
      <c r="T733"/>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row>
    <row r="734" spans="1:78">
      <c r="A734"/>
      <c r="B734"/>
      <c r="C734"/>
      <c r="D734"/>
      <c r="E734"/>
      <c r="F734"/>
      <c r="G734"/>
      <c r="H734"/>
      <c r="I734"/>
      <c r="J734"/>
      <c r="K734"/>
      <c r="L734"/>
      <c r="M734"/>
      <c r="N734"/>
      <c r="O734"/>
      <c r="P734"/>
      <c r="Q734"/>
      <c r="R734"/>
      <c r="S734"/>
      <c r="T734"/>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row>
    <row r="735" spans="1:78">
      <c r="A735"/>
      <c r="B735"/>
      <c r="C735"/>
      <c r="D735"/>
      <c r="E735"/>
      <c r="F735"/>
      <c r="G735"/>
      <c r="H735"/>
      <c r="I735"/>
      <c r="J735"/>
      <c r="K735"/>
      <c r="L735"/>
      <c r="M735"/>
      <c r="N735"/>
      <c r="O735"/>
      <c r="P735"/>
      <c r="Q735"/>
      <c r="R735"/>
      <c r="S735"/>
      <c r="T735"/>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row>
    <row r="736" spans="1:78">
      <c r="A736"/>
      <c r="B736"/>
      <c r="C736"/>
      <c r="D736"/>
      <c r="E736"/>
      <c r="F736"/>
      <c r="G736"/>
      <c r="H736"/>
      <c r="I736"/>
      <c r="J736"/>
      <c r="K736"/>
      <c r="L736"/>
      <c r="M736"/>
      <c r="N736"/>
      <c r="O736"/>
      <c r="P736"/>
      <c r="Q736"/>
      <c r="R736"/>
      <c r="S736"/>
      <c r="T736"/>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row>
    <row r="737" spans="1:78">
      <c r="A737"/>
      <c r="B737"/>
      <c r="C737"/>
      <c r="D737"/>
      <c r="E737"/>
      <c r="F737"/>
      <c r="G737"/>
      <c r="H737"/>
      <c r="I737"/>
      <c r="J737"/>
      <c r="K737"/>
      <c r="L737"/>
      <c r="M737"/>
      <c r="N737"/>
      <c r="O737"/>
      <c r="P737"/>
      <c r="Q737"/>
      <c r="R737"/>
      <c r="S737"/>
      <c r="T737"/>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row>
    <row r="738" spans="1:78">
      <c r="A738"/>
      <c r="B738"/>
      <c r="C738"/>
      <c r="D738"/>
      <c r="E738"/>
      <c r="F738"/>
      <c r="G738"/>
      <c r="H738"/>
      <c r="I738"/>
      <c r="J738"/>
      <c r="K738"/>
      <c r="L738"/>
      <c r="M738"/>
      <c r="N738"/>
      <c r="O738"/>
      <c r="P738"/>
      <c r="Q738"/>
      <c r="R738"/>
      <c r="S738"/>
      <c r="T738"/>
      <c r="U738"/>
      <c r="V738"/>
      <c r="W738"/>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c r="BR738"/>
      <c r="BS738"/>
      <c r="BT738"/>
      <c r="BU738"/>
      <c r="BV738"/>
      <c r="BW738"/>
      <c r="BX738"/>
      <c r="BY738"/>
      <c r="BZ738"/>
    </row>
    <row r="739" spans="1:78">
      <c r="A739"/>
      <c r="B739"/>
      <c r="C739"/>
      <c r="D739"/>
      <c r="E739"/>
      <c r="F739"/>
      <c r="G739"/>
      <c r="H739"/>
      <c r="I739"/>
      <c r="J739"/>
      <c r="K739"/>
      <c r="L739"/>
      <c r="M739"/>
      <c r="N739"/>
      <c r="O739"/>
      <c r="P739"/>
      <c r="Q739"/>
      <c r="R739"/>
      <c r="S739"/>
      <c r="T739"/>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row>
    <row r="740" spans="1:78">
      <c r="A740"/>
      <c r="B740"/>
      <c r="C740"/>
      <c r="D740"/>
      <c r="E740"/>
      <c r="F740"/>
      <c r="G740"/>
      <c r="H740"/>
      <c r="I740"/>
      <c r="J740"/>
      <c r="K740"/>
      <c r="L740"/>
      <c r="M740"/>
      <c r="N740"/>
      <c r="O740"/>
      <c r="P740"/>
      <c r="Q740"/>
      <c r="R740"/>
      <c r="S740"/>
      <c r="T740"/>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row>
    <row r="741" spans="1:78">
      <c r="A741"/>
      <c r="B741"/>
      <c r="C741"/>
      <c r="D741"/>
      <c r="E741"/>
      <c r="F741"/>
      <c r="G741"/>
      <c r="H741"/>
      <c r="I741"/>
      <c r="J741"/>
      <c r="K741"/>
      <c r="L741"/>
      <c r="M741"/>
      <c r="N741"/>
      <c r="O741"/>
      <c r="P741"/>
      <c r="Q741"/>
      <c r="R741"/>
      <c r="S741"/>
      <c r="T741"/>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row>
    <row r="742" spans="1:78">
      <c r="A742"/>
      <c r="B742"/>
      <c r="C742"/>
      <c r="D742"/>
      <c r="E742"/>
      <c r="F742"/>
      <c r="G742"/>
      <c r="H742"/>
      <c r="I742"/>
      <c r="J742"/>
      <c r="K742"/>
      <c r="L742"/>
      <c r="M742"/>
      <c r="N742"/>
      <c r="O742"/>
      <c r="P742"/>
      <c r="Q742"/>
      <c r="R742"/>
      <c r="S742"/>
      <c r="T742"/>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row>
    <row r="743" spans="1:78">
      <c r="A743"/>
      <c r="B743"/>
      <c r="C743"/>
      <c r="D743"/>
      <c r="E743"/>
      <c r="F743"/>
      <c r="G743"/>
      <c r="H743"/>
      <c r="I743"/>
      <c r="J743"/>
      <c r="K743"/>
      <c r="L743"/>
      <c r="M743"/>
      <c r="N743"/>
      <c r="O743"/>
      <c r="P743"/>
      <c r="Q743"/>
      <c r="R743"/>
      <c r="S743"/>
      <c r="T743"/>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row>
    <row r="744" spans="1:78">
      <c r="A744"/>
      <c r="B744"/>
      <c r="C744"/>
      <c r="D744"/>
      <c r="E744"/>
      <c r="F744"/>
      <c r="G744"/>
      <c r="H744"/>
      <c r="I744"/>
      <c r="J744"/>
      <c r="K744"/>
      <c r="L744"/>
      <c r="M744"/>
      <c r="N744"/>
      <c r="O744"/>
      <c r="P744"/>
      <c r="Q744"/>
      <c r="R744"/>
      <c r="S744"/>
      <c r="T744"/>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row>
    <row r="745" spans="1:78">
      <c r="A745"/>
      <c r="B745"/>
      <c r="C745"/>
      <c r="D745"/>
      <c r="E745"/>
      <c r="F745"/>
      <c r="G745"/>
      <c r="H745"/>
      <c r="I745"/>
      <c r="J745"/>
      <c r="K745"/>
      <c r="L745"/>
      <c r="M745"/>
      <c r="N745"/>
      <c r="O745"/>
      <c r="P745"/>
      <c r="Q745"/>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row>
    <row r="746" spans="1:78">
      <c r="A746"/>
      <c r="B746"/>
      <c r="C746"/>
      <c r="D746"/>
      <c r="E746"/>
      <c r="F746"/>
      <c r="G746"/>
      <c r="H746"/>
      <c r="I746"/>
      <c r="J746"/>
      <c r="K746"/>
      <c r="L746"/>
      <c r="M746"/>
      <c r="N746"/>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row>
    <row r="747" spans="1:78">
      <c r="A747"/>
      <c r="B747"/>
      <c r="C747"/>
      <c r="D747"/>
      <c r="E747"/>
      <c r="F747"/>
      <c r="G747"/>
      <c r="H747"/>
      <c r="I747"/>
      <c r="J747"/>
      <c r="K747"/>
      <c r="L747"/>
      <c r="M747"/>
      <c r="N747"/>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row>
    <row r="748" spans="1:78">
      <c r="A748"/>
      <c r="B748"/>
      <c r="C748"/>
      <c r="D748"/>
      <c r="E748"/>
      <c r="F748"/>
      <c r="G748"/>
      <c r="H748"/>
      <c r="I748"/>
      <c r="J748"/>
      <c r="K748"/>
      <c r="L748"/>
      <c r="M748"/>
      <c r="N748"/>
      <c r="O748"/>
      <c r="P748"/>
      <c r="Q748"/>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row>
    <row r="749" spans="1:78">
      <c r="A749"/>
      <c r="B749"/>
      <c r="C749"/>
      <c r="D749"/>
      <c r="E749"/>
      <c r="F749"/>
      <c r="G749"/>
      <c r="H749"/>
      <c r="I749"/>
      <c r="J749"/>
      <c r="K749"/>
      <c r="L749"/>
      <c r="M749"/>
      <c r="N749"/>
      <c r="O749"/>
      <c r="P749"/>
      <c r="Q749"/>
      <c r="R749"/>
      <c r="S749"/>
      <c r="T749"/>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row>
    <row r="750" spans="1:78">
      <c r="A750"/>
      <c r="B750"/>
      <c r="C750"/>
      <c r="D750"/>
      <c r="E750"/>
      <c r="F750"/>
      <c r="G750"/>
      <c r="H750"/>
      <c r="I750"/>
      <c r="J750"/>
      <c r="K750"/>
      <c r="L750"/>
      <c r="M750"/>
      <c r="N750"/>
      <c r="O750"/>
      <c r="P750"/>
      <c r="Q750"/>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row>
    <row r="751" spans="1:78">
      <c r="A751"/>
      <c r="B751"/>
      <c r="C751"/>
      <c r="D751"/>
      <c r="E751"/>
      <c r="F751"/>
      <c r="G751"/>
      <c r="H751"/>
      <c r="I751"/>
      <c r="J751"/>
      <c r="K751"/>
      <c r="L751"/>
      <c r="M751"/>
      <c r="N751"/>
      <c r="O751"/>
      <c r="P751"/>
      <c r="Q751"/>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row>
    <row r="752" spans="1:78">
      <c r="A752"/>
      <c r="B752"/>
      <c r="C752"/>
      <c r="D752"/>
      <c r="E752"/>
      <c r="F752"/>
      <c r="G752"/>
      <c r="H752"/>
      <c r="I752"/>
      <c r="J752"/>
      <c r="K752"/>
      <c r="L752"/>
      <c r="M752"/>
      <c r="N752"/>
      <c r="O752"/>
      <c r="P752"/>
      <c r="Q752"/>
      <c r="R752"/>
      <c r="S752"/>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row>
    <row r="753" spans="1:78">
      <c r="A753"/>
      <c r="B753"/>
      <c r="C753"/>
      <c r="D753"/>
      <c r="E753"/>
      <c r="F753"/>
      <c r="G753"/>
      <c r="H753"/>
      <c r="I753"/>
      <c r="J753"/>
      <c r="K753"/>
      <c r="L753"/>
      <c r="M753"/>
      <c r="N753"/>
      <c r="O753"/>
      <c r="P753"/>
      <c r="Q753"/>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row>
    <row r="754" spans="1:78">
      <c r="A754"/>
      <c r="B754"/>
      <c r="C754"/>
      <c r="D754"/>
      <c r="E754"/>
      <c r="F754"/>
      <c r="G754"/>
      <c r="H754"/>
      <c r="I754"/>
      <c r="J754"/>
      <c r="K754"/>
      <c r="L754"/>
      <c r="M754"/>
      <c r="N754"/>
      <c r="O754"/>
      <c r="P754"/>
      <c r="Q754"/>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row>
    <row r="755" spans="1:78">
      <c r="A755"/>
      <c r="B755"/>
      <c r="C755"/>
      <c r="D755"/>
      <c r="E755"/>
      <c r="F755"/>
      <c r="G755"/>
      <c r="H755"/>
      <c r="I755"/>
      <c r="J755"/>
      <c r="K755"/>
      <c r="L755"/>
      <c r="M755"/>
      <c r="N755"/>
      <c r="O755"/>
      <c r="P755"/>
      <c r="Q755"/>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row>
    <row r="756" spans="1:78">
      <c r="A756"/>
      <c r="B756"/>
      <c r="C756"/>
      <c r="D756"/>
      <c r="E756"/>
      <c r="F756"/>
      <c r="G756"/>
      <c r="H756"/>
      <c r="I756"/>
      <c r="J756"/>
      <c r="K756"/>
      <c r="L756"/>
      <c r="M756"/>
      <c r="N756"/>
      <c r="O756"/>
      <c r="P756"/>
      <c r="Q756"/>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row>
    <row r="757" spans="1:78">
      <c r="A757"/>
      <c r="B757"/>
      <c r="C757"/>
      <c r="D757"/>
      <c r="E757"/>
      <c r="F757"/>
      <c r="G757"/>
      <c r="H757"/>
      <c r="I757"/>
      <c r="J757"/>
      <c r="K757"/>
      <c r="L757"/>
      <c r="M757"/>
      <c r="N757"/>
      <c r="O757"/>
      <c r="P757"/>
      <c r="Q757"/>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row>
    <row r="758" spans="1:78">
      <c r="A758"/>
      <c r="B758"/>
      <c r="C758"/>
      <c r="D758"/>
      <c r="E758"/>
      <c r="F758"/>
      <c r="G758"/>
      <c r="H758"/>
      <c r="I758"/>
      <c r="J758"/>
      <c r="K758"/>
      <c r="L758"/>
      <c r="M758"/>
      <c r="N758"/>
      <c r="O758"/>
      <c r="P758"/>
      <c r="Q758"/>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row>
    <row r="759" spans="1:78">
      <c r="A759"/>
      <c r="B759"/>
      <c r="C759"/>
      <c r="D759"/>
      <c r="E759"/>
      <c r="F759"/>
      <c r="G759"/>
      <c r="H759"/>
      <c r="I759"/>
      <c r="J759"/>
      <c r="K759"/>
      <c r="L759"/>
      <c r="M759"/>
      <c r="N759"/>
      <c r="O759"/>
      <c r="P759"/>
      <c r="Q759"/>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row>
    <row r="760" spans="1:78">
      <c r="A760"/>
      <c r="B760"/>
      <c r="C760"/>
      <c r="D760"/>
      <c r="E760"/>
      <c r="F760"/>
      <c r="G760"/>
      <c r="H760"/>
      <c r="I760"/>
      <c r="J760"/>
      <c r="K760"/>
      <c r="L760"/>
      <c r="M760"/>
      <c r="N760"/>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row>
    <row r="761" spans="1:78">
      <c r="A761"/>
      <c r="B761"/>
      <c r="C761"/>
      <c r="D761"/>
      <c r="E761"/>
      <c r="F761"/>
      <c r="G761"/>
      <c r="H761"/>
      <c r="I761"/>
      <c r="J761"/>
      <c r="K761"/>
      <c r="L761"/>
      <c r="M761"/>
      <c r="N761"/>
      <c r="O761"/>
      <c r="P761"/>
      <c r="Q761"/>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row>
    <row r="762" spans="1:78">
      <c r="A762"/>
      <c r="B762"/>
      <c r="C762"/>
      <c r="D762"/>
      <c r="E762"/>
      <c r="F762"/>
      <c r="G762"/>
      <c r="H762"/>
      <c r="I762"/>
      <c r="J762"/>
      <c r="K762"/>
      <c r="L762"/>
      <c r="M762"/>
      <c r="N762"/>
      <c r="O762"/>
      <c r="P762"/>
      <c r="Q762"/>
      <c r="R762"/>
      <c r="S762"/>
      <c r="T762"/>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row>
    <row r="763" spans="1:78">
      <c r="A763"/>
      <c r="B763"/>
      <c r="C763"/>
      <c r="D763"/>
      <c r="E763"/>
      <c r="F763"/>
      <c r="G763"/>
      <c r="H763"/>
      <c r="I763"/>
      <c r="J763"/>
      <c r="K763"/>
      <c r="L763"/>
      <c r="M763"/>
      <c r="N763"/>
      <c r="O763"/>
      <c r="P763"/>
      <c r="Q763"/>
      <c r="R763"/>
      <c r="S763"/>
      <c r="T763"/>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row>
    <row r="764" spans="1:78">
      <c r="A764"/>
      <c r="B764"/>
      <c r="C764"/>
      <c r="D764"/>
      <c r="E764"/>
      <c r="F764"/>
      <c r="G764"/>
      <c r="H764"/>
      <c r="I764"/>
      <c r="J764"/>
      <c r="K764"/>
      <c r="L764"/>
      <c r="M764"/>
      <c r="N764"/>
      <c r="O764"/>
      <c r="P764"/>
      <c r="Q764"/>
      <c r="R764"/>
      <c r="S764"/>
      <c r="T764"/>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row>
    <row r="765" spans="1:78">
      <c r="A765"/>
      <c r="B765"/>
      <c r="C765"/>
      <c r="D765"/>
      <c r="E765"/>
      <c r="F765"/>
      <c r="G765"/>
      <c r="H765"/>
      <c r="I765"/>
      <c r="J765"/>
      <c r="K765"/>
      <c r="L765"/>
      <c r="M765"/>
      <c r="N765"/>
      <c r="O765"/>
      <c r="P765"/>
      <c r="Q765"/>
      <c r="R765"/>
      <c r="S765"/>
      <c r="T765"/>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row>
    <row r="766" spans="1:78">
      <c r="A766"/>
      <c r="B766"/>
      <c r="C766"/>
      <c r="D766"/>
      <c r="E766"/>
      <c r="F766"/>
      <c r="G766"/>
      <c r="H766"/>
      <c r="I766"/>
      <c r="J766"/>
      <c r="K766"/>
      <c r="L766"/>
      <c r="M766"/>
      <c r="N766"/>
      <c r="O766"/>
      <c r="P766"/>
      <c r="Q766"/>
      <c r="R766"/>
      <c r="S766"/>
      <c r="T766"/>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row>
    <row r="767" spans="1:78">
      <c r="A767"/>
      <c r="B767"/>
      <c r="C767"/>
      <c r="D767"/>
      <c r="E767"/>
      <c r="F767"/>
      <c r="G767"/>
      <c r="H767"/>
      <c r="I767"/>
      <c r="J767"/>
      <c r="K767"/>
      <c r="L767"/>
      <c r="M767"/>
      <c r="N767"/>
      <c r="O767"/>
      <c r="P767"/>
      <c r="Q767"/>
      <c r="R767"/>
      <c r="S767"/>
      <c r="T767"/>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row>
    <row r="768" spans="1:78">
      <c r="A768"/>
      <c r="B768"/>
      <c r="C768"/>
      <c r="D768"/>
      <c r="E768"/>
      <c r="F768"/>
      <c r="G768"/>
      <c r="H768"/>
      <c r="I768"/>
      <c r="J768"/>
      <c r="K768"/>
      <c r="L768"/>
      <c r="M768"/>
      <c r="N768"/>
      <c r="O768"/>
      <c r="P768"/>
      <c r="Q768"/>
      <c r="R768"/>
      <c r="S768"/>
      <c r="T768"/>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row>
    <row r="769" spans="1:78">
      <c r="A769"/>
      <c r="B769"/>
      <c r="C769"/>
      <c r="D769"/>
      <c r="E769"/>
      <c r="F769"/>
      <c r="G769"/>
      <c r="H769"/>
      <c r="I769"/>
      <c r="J769"/>
      <c r="K769"/>
      <c r="L769"/>
      <c r="M769"/>
      <c r="N769"/>
      <c r="O769"/>
      <c r="P769"/>
      <c r="Q769"/>
      <c r="R769"/>
      <c r="S769"/>
      <c r="T769"/>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row>
    <row r="770" spans="1:78">
      <c r="A770"/>
      <c r="B770"/>
      <c r="C770"/>
      <c r="D770"/>
      <c r="E770"/>
      <c r="F770"/>
      <c r="G770"/>
      <c r="H770"/>
      <c r="I770"/>
      <c r="J770"/>
      <c r="K770"/>
      <c r="L770"/>
      <c r="M770"/>
      <c r="N770"/>
      <c r="O770"/>
      <c r="P770"/>
      <c r="Q770"/>
      <c r="R770"/>
      <c r="S770"/>
      <c r="T770"/>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row>
    <row r="771" spans="1:78">
      <c r="A771"/>
      <c r="B771"/>
      <c r="C771"/>
      <c r="D771"/>
      <c r="E771"/>
      <c r="F771"/>
      <c r="G771"/>
      <c r="H771"/>
      <c r="I771"/>
      <c r="J771"/>
      <c r="K771"/>
      <c r="L771"/>
      <c r="M771"/>
      <c r="N771"/>
      <c r="O771"/>
      <c r="P771"/>
      <c r="Q771"/>
      <c r="R771"/>
      <c r="S771"/>
      <c r="T771"/>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row>
    <row r="772" spans="1:78">
      <c r="A772"/>
      <c r="B772"/>
      <c r="C772"/>
      <c r="D772"/>
      <c r="E772"/>
      <c r="F772"/>
      <c r="G772"/>
      <c r="H772"/>
      <c r="I772"/>
      <c r="J772"/>
      <c r="K772"/>
      <c r="L772"/>
      <c r="M772"/>
      <c r="N772"/>
      <c r="O772"/>
      <c r="P772"/>
      <c r="Q772"/>
      <c r="R772"/>
      <c r="S772"/>
      <c r="T772"/>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row>
    <row r="773" spans="1:78">
      <c r="A773"/>
      <c r="B773"/>
      <c r="C773"/>
      <c r="D773"/>
      <c r="E773"/>
      <c r="F773"/>
      <c r="G773"/>
      <c r="H773"/>
      <c r="I773"/>
      <c r="J773"/>
      <c r="K773"/>
      <c r="L773"/>
      <c r="M773"/>
      <c r="N773"/>
      <c r="O773"/>
      <c r="P773"/>
      <c r="Q773"/>
      <c r="R773"/>
      <c r="S773"/>
      <c r="T773"/>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row>
    <row r="774" spans="1:78">
      <c r="A774"/>
      <c r="B774"/>
      <c r="C774"/>
      <c r="D774"/>
      <c r="E774"/>
      <c r="F774"/>
      <c r="G774"/>
      <c r="H774"/>
      <c r="I774"/>
      <c r="J774"/>
      <c r="K774"/>
      <c r="L774"/>
      <c r="M774"/>
      <c r="N774"/>
      <c r="O774"/>
      <c r="P774"/>
      <c r="Q774"/>
      <c r="R774"/>
      <c r="S774"/>
      <c r="T774"/>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row>
    <row r="775" spans="1:78">
      <c r="A775"/>
      <c r="B775"/>
      <c r="C775"/>
      <c r="D775"/>
      <c r="E775"/>
      <c r="F775"/>
      <c r="G775"/>
      <c r="H775"/>
      <c r="I775"/>
      <c r="J775"/>
      <c r="K775"/>
      <c r="L775"/>
      <c r="M775"/>
      <c r="N775"/>
      <c r="O775"/>
      <c r="P775"/>
      <c r="Q775"/>
      <c r="R775"/>
      <c r="S775"/>
      <c r="T775"/>
      <c r="U775"/>
      <c r="V775"/>
      <c r="W775"/>
      <c r="X775"/>
      <c r="Y775"/>
      <c r="Z775"/>
      <c r="AA775"/>
      <c r="AB775"/>
      <c r="AC775"/>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row>
    <row r="776" spans="1:78">
      <c r="A776"/>
      <c r="B776"/>
      <c r="C776"/>
      <c r="D776"/>
      <c r="E776"/>
      <c r="F776"/>
      <c r="G776"/>
      <c r="H776"/>
      <c r="I776"/>
      <c r="J776"/>
      <c r="K776"/>
      <c r="L776"/>
      <c r="M776"/>
      <c r="N776"/>
      <c r="O776"/>
      <c r="P776"/>
      <c r="Q776"/>
      <c r="R776"/>
      <c r="S776"/>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row>
    <row r="777" spans="1:78">
      <c r="A777"/>
      <c r="B777"/>
      <c r="C777"/>
      <c r="D777"/>
      <c r="E777"/>
      <c r="F777"/>
      <c r="G777"/>
      <c r="H777"/>
      <c r="I777"/>
      <c r="J777"/>
      <c r="K777"/>
      <c r="L777"/>
      <c r="M777"/>
      <c r="N777"/>
      <c r="O777"/>
      <c r="P777"/>
      <c r="Q777"/>
      <c r="R777"/>
      <c r="S777"/>
      <c r="T777"/>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row>
    <row r="778" spans="1:78">
      <c r="A778"/>
      <c r="B778"/>
      <c r="C778"/>
      <c r="D778"/>
      <c r="E778"/>
      <c r="F778"/>
      <c r="G778"/>
      <c r="H778"/>
      <c r="I778"/>
      <c r="J778"/>
      <c r="K778"/>
      <c r="L778"/>
      <c r="M778"/>
      <c r="N778"/>
      <c r="O778"/>
      <c r="P778"/>
      <c r="Q778"/>
      <c r="R778"/>
      <c r="S778"/>
      <c r="T778"/>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row>
    <row r="779" spans="1:78">
      <c r="A779"/>
      <c r="B779"/>
      <c r="C779"/>
      <c r="D779"/>
      <c r="E779"/>
      <c r="F779"/>
      <c r="G779"/>
      <c r="H779"/>
      <c r="I779"/>
      <c r="J779"/>
      <c r="K779"/>
      <c r="L779"/>
      <c r="M779"/>
      <c r="N779"/>
      <c r="O779"/>
      <c r="P779"/>
      <c r="Q779"/>
      <c r="R779"/>
      <c r="S779"/>
      <c r="T779"/>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row>
    <row r="780" spans="1:78">
      <c r="A780"/>
      <c r="B780"/>
      <c r="C780"/>
      <c r="D780"/>
      <c r="E780"/>
      <c r="F780"/>
      <c r="G780"/>
      <c r="H780"/>
      <c r="I780"/>
      <c r="J780"/>
      <c r="K780"/>
      <c r="L780"/>
      <c r="M780"/>
      <c r="N780"/>
      <c r="O780"/>
      <c r="P780"/>
      <c r="Q780"/>
      <c r="R780"/>
      <c r="S780"/>
      <c r="T780"/>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row>
    <row r="781" spans="1:78">
      <c r="A781"/>
      <c r="B781"/>
      <c r="C781"/>
      <c r="D781"/>
      <c r="E781"/>
      <c r="F781"/>
      <c r="G781"/>
      <c r="H781"/>
      <c r="I781"/>
      <c r="J781"/>
      <c r="K781"/>
      <c r="L781"/>
      <c r="M781"/>
      <c r="N781"/>
      <c r="O781"/>
      <c r="P781"/>
      <c r="Q781"/>
      <c r="R781"/>
      <c r="S781"/>
      <c r="T781"/>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row>
    <row r="782" spans="1:78">
      <c r="A782"/>
      <c r="B782"/>
      <c r="C782"/>
      <c r="D782"/>
      <c r="E782"/>
      <c r="F782"/>
      <c r="G782"/>
      <c r="H782"/>
      <c r="I782"/>
      <c r="J782"/>
      <c r="K782"/>
      <c r="L782"/>
      <c r="M782"/>
      <c r="N782"/>
      <c r="O782"/>
      <c r="P782"/>
      <c r="Q782"/>
      <c r="R782"/>
      <c r="S782"/>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row>
    <row r="783" spans="1:78">
      <c r="A783"/>
      <c r="B783"/>
      <c r="C783"/>
      <c r="D783"/>
      <c r="E783"/>
      <c r="F783"/>
      <c r="G783"/>
      <c r="H783"/>
      <c r="I783"/>
      <c r="J783"/>
      <c r="K783"/>
      <c r="L783"/>
      <c r="M783"/>
      <c r="N783"/>
      <c r="O783"/>
      <c r="P783"/>
      <c r="Q783"/>
      <c r="R783"/>
      <c r="S783"/>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row>
    <row r="784" spans="1:78">
      <c r="A784"/>
      <c r="B784"/>
      <c r="C784"/>
      <c r="D784"/>
      <c r="E784"/>
      <c r="F784"/>
      <c r="G784"/>
      <c r="H784"/>
      <c r="I784"/>
      <c r="J784"/>
      <c r="K784"/>
      <c r="L784"/>
      <c r="M784"/>
      <c r="N784"/>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row>
    <row r="785" spans="1:78">
      <c r="A785"/>
      <c r="B785"/>
      <c r="C785"/>
      <c r="D785"/>
      <c r="E785"/>
      <c r="F785"/>
      <c r="G785"/>
      <c r="H785"/>
      <c r="I785"/>
      <c r="J785"/>
      <c r="K785"/>
      <c r="L785"/>
      <c r="M785"/>
      <c r="N785"/>
      <c r="O785"/>
      <c r="P785"/>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row>
    <row r="786" spans="1:78">
      <c r="A786"/>
      <c r="B786"/>
      <c r="C786"/>
      <c r="D786"/>
      <c r="E786"/>
      <c r="F786"/>
      <c r="G786"/>
      <c r="H786"/>
      <c r="I786"/>
      <c r="J786"/>
      <c r="K786"/>
      <c r="L786"/>
      <c r="M786"/>
      <c r="N786"/>
      <c r="O786"/>
      <c r="P786"/>
      <c r="Q786"/>
      <c r="R786"/>
      <c r="S786"/>
      <c r="T786"/>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row>
    <row r="787" spans="1:78">
      <c r="A787"/>
      <c r="B787"/>
      <c r="C787"/>
      <c r="D787"/>
      <c r="E787"/>
      <c r="F787"/>
      <c r="G787"/>
      <c r="H787"/>
      <c r="I787"/>
      <c r="J787"/>
      <c r="K787"/>
      <c r="L787"/>
      <c r="M787"/>
      <c r="N787"/>
      <c r="O787"/>
      <c r="P787"/>
      <c r="Q787"/>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row>
    <row r="788" spans="1:78">
      <c r="A788"/>
      <c r="B788"/>
      <c r="C788"/>
      <c r="D788"/>
      <c r="E788"/>
      <c r="F788"/>
      <c r="G788"/>
      <c r="H788"/>
      <c r="I788"/>
      <c r="J788"/>
      <c r="K788"/>
      <c r="L788"/>
      <c r="M788"/>
      <c r="N788"/>
      <c r="O788"/>
      <c r="P788"/>
      <c r="Q788"/>
      <c r="R788"/>
      <c r="S788"/>
      <c r="T788"/>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row>
    <row r="789" spans="1:78">
      <c r="A789"/>
      <c r="B789"/>
      <c r="C789"/>
      <c r="D789"/>
      <c r="E789"/>
      <c r="F789"/>
      <c r="G789"/>
      <c r="H789"/>
      <c r="I789"/>
      <c r="J789"/>
      <c r="K789"/>
      <c r="L789"/>
      <c r="M789"/>
      <c r="N789"/>
      <c r="O789"/>
      <c r="P789"/>
      <c r="Q789"/>
      <c r="R789"/>
      <c r="S789"/>
      <c r="T789"/>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row>
    <row r="790" spans="1:78">
      <c r="A790"/>
      <c r="B790"/>
      <c r="C790"/>
      <c r="D790"/>
      <c r="E790"/>
      <c r="F790"/>
      <c r="G790"/>
      <c r="H790"/>
      <c r="I790"/>
      <c r="J790"/>
      <c r="K790"/>
      <c r="L790"/>
      <c r="M790"/>
      <c r="N790"/>
      <c r="O790"/>
      <c r="P790"/>
      <c r="Q790"/>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row>
    <row r="791" spans="1:78">
      <c r="A791"/>
      <c r="B791"/>
      <c r="C791"/>
      <c r="D791"/>
      <c r="E791"/>
      <c r="F791"/>
      <c r="G791"/>
      <c r="H791"/>
      <c r="I791"/>
      <c r="J791"/>
      <c r="K791"/>
      <c r="L791"/>
      <c r="M791"/>
      <c r="N791"/>
      <c r="O791"/>
      <c r="P791"/>
      <c r="Q791"/>
      <c r="R791"/>
      <c r="S791"/>
      <c r="T791"/>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row>
    <row r="792" spans="1:78">
      <c r="A792"/>
      <c r="B792"/>
      <c r="C792"/>
      <c r="D792"/>
      <c r="E792"/>
      <c r="F792"/>
      <c r="G792"/>
      <c r="H792"/>
      <c r="I792"/>
      <c r="J792"/>
      <c r="K792"/>
      <c r="L792"/>
      <c r="M792"/>
      <c r="N792"/>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row>
    <row r="793" spans="1:78">
      <c r="A793"/>
      <c r="B793"/>
      <c r="C793"/>
      <c r="D793"/>
      <c r="E793"/>
      <c r="F793"/>
      <c r="G793"/>
      <c r="H793"/>
      <c r="I793"/>
      <c r="J793"/>
      <c r="K793"/>
      <c r="L793"/>
      <c r="M793"/>
      <c r="N793"/>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row>
    <row r="794" spans="1:78">
      <c r="A794"/>
      <c r="B794"/>
      <c r="C794"/>
      <c r="D794"/>
      <c r="E794"/>
      <c r="F794"/>
      <c r="G794"/>
      <c r="H794"/>
      <c r="I794"/>
      <c r="J794"/>
      <c r="K794"/>
      <c r="L794"/>
      <c r="M794"/>
      <c r="N794"/>
      <c r="O794"/>
      <c r="P794"/>
      <c r="Q794"/>
      <c r="R794"/>
      <c r="S794"/>
      <c r="T794"/>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row>
    <row r="795" spans="1:78">
      <c r="A795"/>
      <c r="B795"/>
      <c r="C795"/>
      <c r="D795"/>
      <c r="E795"/>
      <c r="F795"/>
      <c r="G795"/>
      <c r="H795"/>
      <c r="I795"/>
      <c r="J795"/>
      <c r="K795"/>
      <c r="L795"/>
      <c r="M795"/>
      <c r="N795"/>
      <c r="O795"/>
      <c r="P795"/>
      <c r="Q795"/>
      <c r="R795"/>
      <c r="S795"/>
      <c r="T795"/>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row>
    <row r="796" spans="1:78">
      <c r="A796"/>
      <c r="B796"/>
      <c r="C796"/>
      <c r="D796"/>
      <c r="E796"/>
      <c r="F796"/>
      <c r="G796"/>
      <c r="H796"/>
      <c r="I796"/>
      <c r="J796"/>
      <c r="K796"/>
      <c r="L796"/>
      <c r="M796"/>
      <c r="N796"/>
      <c r="O796"/>
      <c r="P796"/>
      <c r="Q796"/>
      <c r="R796"/>
      <c r="S796"/>
      <c r="T796"/>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row>
    <row r="797" spans="1:78">
      <c r="A797"/>
      <c r="B797"/>
      <c r="C797"/>
      <c r="D797"/>
      <c r="E797"/>
      <c r="F797"/>
      <c r="G797"/>
      <c r="H797"/>
      <c r="I797"/>
      <c r="J797"/>
      <c r="K797"/>
      <c r="L797"/>
      <c r="M797"/>
      <c r="N797"/>
      <c r="O797"/>
      <c r="P797"/>
      <c r="Q797"/>
      <c r="R797"/>
      <c r="S797"/>
      <c r="T797"/>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row>
    <row r="798" spans="1:78">
      <c r="A798"/>
      <c r="B798"/>
      <c r="C798"/>
      <c r="D798"/>
      <c r="E798"/>
      <c r="F798"/>
      <c r="G798"/>
      <c r="H798"/>
      <c r="I798"/>
      <c r="J798"/>
      <c r="K798"/>
      <c r="L798"/>
      <c r="M798"/>
      <c r="N798"/>
      <c r="O798"/>
      <c r="P798"/>
      <c r="Q798"/>
      <c r="R798"/>
      <c r="S798"/>
      <c r="T798"/>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row>
    <row r="799" spans="1:78">
      <c r="A799"/>
      <c r="B799"/>
      <c r="C799"/>
      <c r="D799"/>
      <c r="E799"/>
      <c r="F799"/>
      <c r="G799"/>
      <c r="H799"/>
      <c r="I799"/>
      <c r="J799"/>
      <c r="K799"/>
      <c r="L799"/>
      <c r="M799"/>
      <c r="N799"/>
      <c r="O799"/>
      <c r="P799"/>
      <c r="Q799"/>
      <c r="R799"/>
      <c r="S799"/>
      <c r="T799"/>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row>
    <row r="800" spans="1:78">
      <c r="A800"/>
      <c r="B800"/>
      <c r="C800"/>
      <c r="D800"/>
      <c r="E800"/>
      <c r="F800"/>
      <c r="G800"/>
      <c r="H800"/>
      <c r="I800"/>
      <c r="J800"/>
      <c r="K800"/>
      <c r="L800"/>
      <c r="M800"/>
      <c r="N800"/>
      <c r="O800"/>
      <c r="P800"/>
      <c r="Q800"/>
      <c r="R800"/>
      <c r="S800"/>
      <c r="T800"/>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row>
    <row r="801" spans="1:78">
      <c r="A801"/>
      <c r="B801"/>
      <c r="C801"/>
      <c r="D801"/>
      <c r="E801"/>
      <c r="F801"/>
      <c r="G801"/>
      <c r="H801"/>
      <c r="I801"/>
      <c r="J801"/>
      <c r="K801"/>
      <c r="L801"/>
      <c r="M801"/>
      <c r="N801"/>
      <c r="O801"/>
      <c r="P801"/>
      <c r="Q801"/>
      <c r="R801"/>
      <c r="S801"/>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row>
    <row r="802" spans="1:78">
      <c r="A802"/>
      <c r="B802"/>
      <c r="C802"/>
      <c r="D802"/>
      <c r="E802"/>
      <c r="F802"/>
      <c r="G802"/>
      <c r="H802"/>
      <c r="I802"/>
      <c r="J802"/>
      <c r="K802"/>
      <c r="L802"/>
      <c r="M802"/>
      <c r="N802"/>
      <c r="O802"/>
      <c r="P802"/>
      <c r="Q802"/>
      <c r="R802"/>
      <c r="S802"/>
      <c r="T802"/>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row>
    <row r="803" spans="1:78">
      <c r="A803"/>
      <c r="B803"/>
      <c r="C803"/>
      <c r="D803"/>
      <c r="E803"/>
      <c r="F803"/>
      <c r="G803"/>
      <c r="H803"/>
      <c r="I803"/>
      <c r="J803"/>
      <c r="K803"/>
      <c r="L803"/>
      <c r="M803"/>
      <c r="N803"/>
      <c r="O803"/>
      <c r="P803"/>
      <c r="Q803"/>
      <c r="R803"/>
      <c r="S803"/>
      <c r="T803"/>
      <c r="U803"/>
      <c r="V803"/>
      <c r="W803"/>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row>
    <row r="804" spans="1:78">
      <c r="A804"/>
      <c r="B804"/>
      <c r="C804"/>
      <c r="D804"/>
      <c r="E804"/>
      <c r="F804"/>
      <c r="G804"/>
      <c r="H804"/>
      <c r="I804"/>
      <c r="J804"/>
      <c r="K804"/>
      <c r="L804"/>
      <c r="M804"/>
      <c r="N804"/>
      <c r="O804"/>
      <c r="P804"/>
      <c r="Q804"/>
      <c r="R804"/>
      <c r="S804"/>
      <c r="T804"/>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row>
    <row r="805" spans="1:78">
      <c r="A805"/>
      <c r="B805"/>
      <c r="C805"/>
      <c r="D805"/>
      <c r="E805"/>
      <c r="F805"/>
      <c r="G805"/>
      <c r="H805"/>
      <c r="I805"/>
      <c r="J805"/>
      <c r="K805"/>
      <c r="L805"/>
      <c r="M805"/>
      <c r="N805"/>
      <c r="O805"/>
      <c r="P805"/>
      <c r="Q805"/>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row>
    <row r="806" spans="1:78">
      <c r="A806"/>
      <c r="B806"/>
      <c r="C806"/>
      <c r="D806"/>
      <c r="E806"/>
      <c r="F806"/>
      <c r="G806"/>
      <c r="H806"/>
      <c r="I806"/>
      <c r="J806"/>
      <c r="K806"/>
      <c r="L806"/>
      <c r="M806"/>
      <c r="N806"/>
      <c r="O806"/>
      <c r="P806"/>
      <c r="Q806"/>
      <c r="R806"/>
      <c r="S806"/>
      <c r="T806"/>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row>
    <row r="807" spans="1:78">
      <c r="A807"/>
      <c r="B807"/>
      <c r="C807"/>
      <c r="D807"/>
      <c r="E807"/>
      <c r="F807"/>
      <c r="G807"/>
      <c r="H807"/>
      <c r="I807"/>
      <c r="J807"/>
      <c r="K807"/>
      <c r="L807"/>
      <c r="M807"/>
      <c r="N807"/>
      <c r="O807"/>
      <c r="P807"/>
      <c r="Q807"/>
      <c r="R807"/>
      <c r="S807"/>
      <c r="T807"/>
      <c r="U807"/>
      <c r="V807"/>
      <c r="W807"/>
      <c r="X807"/>
      <c r="Y807"/>
      <c r="Z807"/>
      <c r="AA807"/>
      <c r="AB807"/>
      <c r="AC807"/>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row>
    <row r="808" spans="1:78">
      <c r="A808"/>
      <c r="B808"/>
      <c r="C808"/>
      <c r="D808"/>
      <c r="E808"/>
      <c r="F808"/>
      <c r="G808"/>
      <c r="H808"/>
      <c r="I808"/>
      <c r="J808"/>
      <c r="K808"/>
      <c r="L808"/>
      <c r="M808"/>
      <c r="N808"/>
      <c r="O808"/>
      <c r="P808"/>
      <c r="Q808"/>
      <c r="R808"/>
      <c r="S808"/>
      <c r="T808"/>
      <c r="U808"/>
      <c r="V808"/>
      <c r="W808"/>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row>
    <row r="809" spans="1:78">
      <c r="A809"/>
      <c r="B809"/>
      <c r="C809"/>
      <c r="D809"/>
      <c r="E809"/>
      <c r="F809"/>
      <c r="G809"/>
      <c r="H809"/>
      <c r="I809"/>
      <c r="J809"/>
      <c r="K809"/>
      <c r="L809"/>
      <c r="M809"/>
      <c r="N809"/>
      <c r="O809"/>
      <c r="P809"/>
      <c r="Q809"/>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row>
    <row r="810" spans="1:78">
      <c r="A810"/>
      <c r="B810"/>
      <c r="C810"/>
      <c r="D810"/>
      <c r="E810"/>
      <c r="F810"/>
      <c r="G810"/>
      <c r="H810"/>
      <c r="I810"/>
      <c r="J810"/>
      <c r="K810"/>
      <c r="L810"/>
      <c r="M810"/>
      <c r="N810"/>
      <c r="O810"/>
      <c r="P810"/>
      <c r="Q810"/>
      <c r="R810"/>
      <c r="S810"/>
      <c r="T810"/>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row>
    <row r="811" spans="1:78">
      <c r="A811"/>
      <c r="B811"/>
      <c r="C811"/>
      <c r="D811"/>
      <c r="E811"/>
      <c r="F811"/>
      <c r="G811"/>
      <c r="H811"/>
      <c r="I811"/>
      <c r="J811"/>
      <c r="K811"/>
      <c r="L811"/>
      <c r="M811"/>
      <c r="N811"/>
      <c r="O811"/>
      <c r="P811"/>
      <c r="Q811"/>
      <c r="R811"/>
      <c r="S811"/>
      <c r="T811"/>
      <c r="U811"/>
      <c r="V811"/>
      <c r="W811"/>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row>
    <row r="812" spans="1:78">
      <c r="A812"/>
      <c r="B812"/>
      <c r="C812"/>
      <c r="D812"/>
      <c r="E812"/>
      <c r="F812"/>
      <c r="G812"/>
      <c r="H812"/>
      <c r="I812"/>
      <c r="J812"/>
      <c r="K812"/>
      <c r="L812"/>
      <c r="M812"/>
      <c r="N812"/>
      <c r="O812"/>
      <c r="P812"/>
      <c r="Q812"/>
      <c r="R812"/>
      <c r="S812"/>
      <c r="T812"/>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row>
    <row r="813" spans="1:78">
      <c r="A813"/>
      <c r="B813"/>
      <c r="C813"/>
      <c r="D813"/>
      <c r="E813"/>
      <c r="F813"/>
      <c r="G813"/>
      <c r="H813"/>
      <c r="I813"/>
      <c r="J813"/>
      <c r="K813"/>
      <c r="L813"/>
      <c r="M813"/>
      <c r="N813"/>
      <c r="O813"/>
      <c r="P813"/>
      <c r="Q813"/>
      <c r="R813"/>
      <c r="S813"/>
      <c r="T813"/>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row>
    <row r="814" spans="1:78">
      <c r="A814"/>
      <c r="B814"/>
      <c r="C814"/>
      <c r="D814"/>
      <c r="E814"/>
      <c r="F814"/>
      <c r="G814"/>
      <c r="H814"/>
      <c r="I814"/>
      <c r="J814"/>
      <c r="K814"/>
      <c r="L814"/>
      <c r="M814"/>
      <c r="N814"/>
      <c r="O814"/>
      <c r="P814"/>
      <c r="Q814"/>
      <c r="R814"/>
      <c r="S814"/>
      <c r="T814"/>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row>
    <row r="815" spans="1:78">
      <c r="A815"/>
      <c r="B815"/>
      <c r="C815"/>
      <c r="D815"/>
      <c r="E815"/>
      <c r="F815"/>
      <c r="G815"/>
      <c r="H815"/>
      <c r="I815"/>
      <c r="J815"/>
      <c r="K815"/>
      <c r="L815"/>
      <c r="M815"/>
      <c r="N815"/>
      <c r="O815"/>
      <c r="P815"/>
      <c r="Q815"/>
      <c r="R815"/>
      <c r="S815"/>
      <c r="T815"/>
      <c r="U815"/>
      <c r="V815"/>
      <c r="W815"/>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row>
    <row r="816" spans="1:78">
      <c r="A816"/>
      <c r="B816"/>
      <c r="C816"/>
      <c r="D816"/>
      <c r="E816"/>
      <c r="F816"/>
      <c r="G816"/>
      <c r="H816"/>
      <c r="I816"/>
      <c r="J816"/>
      <c r="K816"/>
      <c r="L816"/>
      <c r="M816"/>
      <c r="N816"/>
      <c r="O816"/>
      <c r="P816"/>
      <c r="Q816"/>
      <c r="R816"/>
      <c r="S816"/>
      <c r="T816"/>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row>
    <row r="817" spans="1:78">
      <c r="A817"/>
      <c r="B817"/>
      <c r="C817"/>
      <c r="D817"/>
      <c r="E817"/>
      <c r="F817"/>
      <c r="G817"/>
      <c r="H817"/>
      <c r="I817"/>
      <c r="J817"/>
      <c r="K817"/>
      <c r="L817"/>
      <c r="M817"/>
      <c r="N817"/>
      <c r="O817"/>
      <c r="P817"/>
      <c r="Q817"/>
      <c r="R817"/>
      <c r="S817"/>
      <c r="T817"/>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row>
    <row r="818" spans="1:78">
      <c r="A818"/>
      <c r="B818"/>
      <c r="C818"/>
      <c r="D818"/>
      <c r="E818"/>
      <c r="F818"/>
      <c r="G818"/>
      <c r="H818"/>
      <c r="I818"/>
      <c r="J818"/>
      <c r="K818"/>
      <c r="L818"/>
      <c r="M818"/>
      <c r="N818"/>
      <c r="O818"/>
      <c r="P818"/>
      <c r="Q818"/>
      <c r="R818"/>
      <c r="S818"/>
      <c r="T818"/>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row>
    <row r="819" spans="1:78">
      <c r="A819"/>
      <c r="B819"/>
      <c r="C819"/>
      <c r="D819"/>
      <c r="E819"/>
      <c r="F819"/>
      <c r="G819"/>
      <c r="H819"/>
      <c r="I819"/>
      <c r="J819"/>
      <c r="K819"/>
      <c r="L819"/>
      <c r="M819"/>
      <c r="N819"/>
      <c r="O819"/>
      <c r="P819"/>
      <c r="Q819"/>
      <c r="R819"/>
      <c r="S819"/>
      <c r="T819"/>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row>
    <row r="820" spans="1:78">
      <c r="A820"/>
      <c r="B820"/>
      <c r="C820"/>
      <c r="D820"/>
      <c r="E820"/>
      <c r="F820"/>
      <c r="G820"/>
      <c r="H820"/>
      <c r="I820"/>
      <c r="J820"/>
      <c r="K820"/>
      <c r="L820"/>
      <c r="M820"/>
      <c r="N820"/>
      <c r="O820"/>
      <c r="P820"/>
      <c r="Q820"/>
      <c r="R820"/>
      <c r="S820"/>
      <c r="T820"/>
      <c r="U820"/>
      <c r="V820"/>
      <c r="W820"/>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row>
    <row r="821" spans="1:78">
      <c r="A821"/>
      <c r="B821"/>
      <c r="C821"/>
      <c r="D821"/>
      <c r="E821"/>
      <c r="F821"/>
      <c r="G821"/>
      <c r="H821"/>
      <c r="I821"/>
      <c r="J821"/>
      <c r="K821"/>
      <c r="L821"/>
      <c r="M821"/>
      <c r="N821"/>
      <c r="O821"/>
      <c r="P821"/>
      <c r="Q821"/>
      <c r="R821"/>
      <c r="S821"/>
      <c r="T821"/>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row>
    <row r="822" spans="1:78">
      <c r="A822"/>
      <c r="B822"/>
      <c r="C822"/>
      <c r="D822"/>
      <c r="E822"/>
      <c r="F822"/>
      <c r="G822"/>
      <c r="H822"/>
      <c r="I822"/>
      <c r="J822"/>
      <c r="K822"/>
      <c r="L822"/>
      <c r="M822"/>
      <c r="N822"/>
      <c r="O822"/>
      <c r="P822"/>
      <c r="Q822"/>
      <c r="R822"/>
      <c r="S822"/>
      <c r="T822"/>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row>
    <row r="823" spans="1:78">
      <c r="A823"/>
      <c r="B823"/>
      <c r="C823"/>
      <c r="D823"/>
      <c r="E823"/>
      <c r="F823"/>
      <c r="G823"/>
      <c r="H823"/>
      <c r="I823"/>
      <c r="J823"/>
      <c r="K823"/>
      <c r="L823"/>
      <c r="M823"/>
      <c r="N823"/>
      <c r="O823"/>
      <c r="P823"/>
      <c r="Q823"/>
      <c r="R823"/>
      <c r="S823"/>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row>
    <row r="824" spans="1:78">
      <c r="A824"/>
      <c r="B824"/>
      <c r="C824"/>
      <c r="D824"/>
      <c r="E824"/>
      <c r="F824"/>
      <c r="G824"/>
      <c r="H824"/>
      <c r="I824"/>
      <c r="J824"/>
      <c r="K824"/>
      <c r="L824"/>
      <c r="M824"/>
      <c r="N824"/>
      <c r="O824"/>
      <c r="P824"/>
      <c r="Q824"/>
      <c r="R824"/>
      <c r="S824"/>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row>
    <row r="825" spans="1:78">
      <c r="A825"/>
      <c r="B825"/>
      <c r="C825"/>
      <c r="D825"/>
      <c r="E825"/>
      <c r="F825"/>
      <c r="G825"/>
      <c r="H825"/>
      <c r="I825"/>
      <c r="J825"/>
      <c r="K825"/>
      <c r="L825"/>
      <c r="M825"/>
      <c r="N825"/>
      <c r="O825"/>
      <c r="P825"/>
      <c r="Q825"/>
      <c r="R825"/>
      <c r="S825"/>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row>
    <row r="826" spans="1:78">
      <c r="A826"/>
      <c r="B826"/>
      <c r="C826"/>
      <c r="D826"/>
      <c r="E826"/>
      <c r="F826"/>
      <c r="G826"/>
      <c r="H826"/>
      <c r="I826"/>
      <c r="J826"/>
      <c r="K826"/>
      <c r="L826"/>
      <c r="M826"/>
      <c r="N826"/>
      <c r="O826"/>
      <c r="P826"/>
      <c r="Q826"/>
      <c r="R826"/>
      <c r="S826"/>
      <c r="T826"/>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row>
    <row r="827" spans="1:78">
      <c r="A827"/>
      <c r="B827"/>
      <c r="C827"/>
      <c r="D827"/>
      <c r="E827"/>
      <c r="F827"/>
      <c r="G827"/>
      <c r="H827"/>
      <c r="I827"/>
      <c r="J827"/>
      <c r="K827"/>
      <c r="L827"/>
      <c r="M827"/>
      <c r="N827"/>
      <c r="O827"/>
      <c r="P827"/>
      <c r="Q827"/>
      <c r="R827"/>
      <c r="S827"/>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row>
    <row r="828" spans="1:78">
      <c r="A828"/>
      <c r="B828"/>
      <c r="C828"/>
      <c r="D828"/>
      <c r="E828"/>
      <c r="F828"/>
      <c r="G828"/>
      <c r="H828"/>
      <c r="I828"/>
      <c r="J828"/>
      <c r="K828"/>
      <c r="L828"/>
      <c r="M828"/>
      <c r="N828"/>
      <c r="O828"/>
      <c r="P828"/>
      <c r="Q828"/>
      <c r="R828"/>
      <c r="S828"/>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row>
    <row r="829" spans="1:78">
      <c r="A829"/>
      <c r="B829"/>
      <c r="C829"/>
      <c r="D829"/>
      <c r="E829"/>
      <c r="F829"/>
      <c r="G829"/>
      <c r="H829"/>
      <c r="I829"/>
      <c r="J829"/>
      <c r="K829"/>
      <c r="L829"/>
      <c r="M829"/>
      <c r="N829"/>
      <c r="O829"/>
      <c r="P829"/>
      <c r="Q829"/>
      <c r="R829"/>
      <c r="S829"/>
      <c r="T829"/>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row>
    <row r="830" spans="1:78">
      <c r="A830"/>
      <c r="B830"/>
      <c r="C830"/>
      <c r="D830"/>
      <c r="E830"/>
      <c r="F830"/>
      <c r="G830"/>
      <c r="H830"/>
      <c r="I830"/>
      <c r="J830"/>
      <c r="K830"/>
      <c r="L830"/>
      <c r="M830"/>
      <c r="N830"/>
      <c r="O830"/>
      <c r="P830"/>
      <c r="Q830"/>
      <c r="R830"/>
      <c r="S830"/>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row>
    <row r="831" spans="1:78">
      <c r="A831"/>
      <c r="B831"/>
      <c r="C831"/>
      <c r="D831"/>
      <c r="E831"/>
      <c r="F831"/>
      <c r="G831"/>
      <c r="H831"/>
      <c r="I831"/>
      <c r="J831"/>
      <c r="K831"/>
      <c r="L831"/>
      <c r="M831"/>
      <c r="N831"/>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row>
    <row r="832" spans="1:78">
      <c r="A832"/>
      <c r="B832"/>
      <c r="C832"/>
      <c r="D832"/>
      <c r="E832"/>
      <c r="F832"/>
      <c r="G832"/>
      <c r="H832"/>
      <c r="I832"/>
      <c r="J832"/>
      <c r="K832"/>
      <c r="L832"/>
      <c r="M832"/>
      <c r="N832"/>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row>
    <row r="833" spans="1:78">
      <c r="A833"/>
      <c r="B833"/>
      <c r="C833"/>
      <c r="D833"/>
      <c r="E833"/>
      <c r="F833"/>
      <c r="G833"/>
      <c r="H833"/>
      <c r="I833"/>
      <c r="J833"/>
      <c r="K833"/>
      <c r="L833"/>
      <c r="M833"/>
      <c r="N833"/>
      <c r="O833"/>
      <c r="P833"/>
      <c r="Q833"/>
      <c r="R833"/>
      <c r="S833"/>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row>
    <row r="834" spans="1:78">
      <c r="A834"/>
      <c r="B834"/>
      <c r="C834"/>
      <c r="D834"/>
      <c r="E834"/>
      <c r="F834"/>
      <c r="G834"/>
      <c r="H834"/>
      <c r="I834"/>
      <c r="J834"/>
      <c r="K834"/>
      <c r="L834"/>
      <c r="M834"/>
      <c r="N834"/>
      <c r="O834"/>
      <c r="P834"/>
      <c r="Q834"/>
      <c r="R834"/>
      <c r="S834"/>
      <c r="T834"/>
      <c r="U834"/>
      <c r="V834"/>
      <c r="W834"/>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row>
    <row r="835" spans="1:78">
      <c r="A835"/>
      <c r="B835"/>
      <c r="C835"/>
      <c r="D835"/>
      <c r="E835"/>
      <c r="F835"/>
      <c r="G835"/>
      <c r="H835"/>
      <c r="I835"/>
      <c r="J835"/>
      <c r="K835"/>
      <c r="L835"/>
      <c r="M835"/>
      <c r="N835"/>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row>
    <row r="836" spans="1:78">
      <c r="A836"/>
      <c r="B836"/>
      <c r="C836"/>
      <c r="D836"/>
      <c r="E836"/>
      <c r="F836"/>
      <c r="G836"/>
      <c r="H836"/>
      <c r="I836"/>
      <c r="J836"/>
      <c r="K836"/>
      <c r="L836"/>
      <c r="M836"/>
      <c r="N836"/>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row>
    <row r="837" spans="1:78">
      <c r="A837"/>
      <c r="B837"/>
      <c r="C837"/>
      <c r="D837"/>
      <c r="E837"/>
      <c r="F837"/>
      <c r="G837"/>
      <c r="H837"/>
      <c r="I837"/>
      <c r="J837"/>
      <c r="K837"/>
      <c r="L837"/>
      <c r="M837"/>
      <c r="N837"/>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row>
    <row r="838" spans="1:78">
      <c r="A838"/>
      <c r="B838"/>
      <c r="C838"/>
      <c r="D838"/>
      <c r="E838"/>
      <c r="F838"/>
      <c r="G838"/>
      <c r="H838"/>
      <c r="I838"/>
      <c r="J838"/>
      <c r="K838"/>
      <c r="L838"/>
      <c r="M838"/>
      <c r="N838"/>
      <c r="O838"/>
      <c r="P838"/>
      <c r="Q838"/>
      <c r="R838"/>
      <c r="S838"/>
      <c r="T838"/>
      <c r="U838"/>
      <c r="V838"/>
      <c r="W838"/>
      <c r="X838"/>
      <c r="Y838"/>
      <c r="Z838"/>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row>
    <row r="839" spans="1:78">
      <c r="A839"/>
      <c r="B839"/>
      <c r="C839"/>
      <c r="D839"/>
      <c r="E839"/>
      <c r="F839"/>
      <c r="G839"/>
      <c r="H839"/>
      <c r="I839"/>
      <c r="J839"/>
      <c r="K839"/>
      <c r="L839"/>
      <c r="M839"/>
      <c r="N839"/>
      <c r="O839"/>
      <c r="P839"/>
      <c r="Q839"/>
      <c r="R839"/>
      <c r="S839"/>
      <c r="T839"/>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row>
    <row r="840" spans="1:78">
      <c r="A840"/>
      <c r="B840"/>
      <c r="C840"/>
      <c r="D840"/>
      <c r="E840"/>
      <c r="F840"/>
      <c r="G840"/>
      <c r="H840"/>
      <c r="I840"/>
      <c r="J840"/>
      <c r="K840"/>
      <c r="L840"/>
      <c r="M840"/>
      <c r="N840"/>
      <c r="O840"/>
      <c r="P840"/>
      <c r="Q840"/>
      <c r="R840"/>
      <c r="S840"/>
      <c r="T840"/>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row>
    <row r="841" spans="1:78">
      <c r="A841"/>
      <c r="B841"/>
      <c r="C841"/>
      <c r="D841"/>
      <c r="E841"/>
      <c r="F841"/>
      <c r="G841"/>
      <c r="H841"/>
      <c r="I841"/>
      <c r="J841"/>
      <c r="K841"/>
      <c r="L841"/>
      <c r="M841"/>
      <c r="N841"/>
      <c r="O841"/>
      <c r="P841"/>
      <c r="Q841"/>
      <c r="R841"/>
      <c r="S841"/>
      <c r="T841"/>
      <c r="U841"/>
      <c r="V841"/>
      <c r="W841"/>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row>
    <row r="842" spans="1:78">
      <c r="A842"/>
      <c r="B842"/>
      <c r="C842"/>
      <c r="D842"/>
      <c r="E842"/>
      <c r="F842"/>
      <c r="G842"/>
      <c r="H842"/>
      <c r="I842"/>
      <c r="J842"/>
      <c r="K842"/>
      <c r="L842"/>
      <c r="M842"/>
      <c r="N842"/>
      <c r="O842"/>
      <c r="P842"/>
      <c r="Q842"/>
      <c r="R842"/>
      <c r="S842"/>
      <c r="T842"/>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row>
    <row r="843" spans="1:78">
      <c r="A843"/>
      <c r="B843"/>
      <c r="C843"/>
      <c r="D843"/>
      <c r="E843"/>
      <c r="F843"/>
      <c r="G843"/>
      <c r="H843"/>
      <c r="I843"/>
      <c r="J843"/>
      <c r="K843"/>
      <c r="L843"/>
      <c r="M843"/>
      <c r="N843"/>
      <c r="O843"/>
      <c r="P843"/>
      <c r="Q843"/>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row>
    <row r="844" spans="1:78">
      <c r="A844"/>
      <c r="B844"/>
      <c r="C844"/>
      <c r="D844"/>
      <c r="E844"/>
      <c r="F844"/>
      <c r="G844"/>
      <c r="H844"/>
      <c r="I844"/>
      <c r="J844"/>
      <c r="K844"/>
      <c r="L844"/>
      <c r="M844"/>
      <c r="N844"/>
      <c r="O844"/>
      <c r="P844"/>
      <c r="Q844"/>
      <c r="R844"/>
      <c r="S844"/>
      <c r="T844"/>
      <c r="U844"/>
      <c r="V844"/>
      <c r="W844"/>
      <c r="X844"/>
      <c r="Y844"/>
      <c r="Z844"/>
      <c r="AA844"/>
      <c r="AB844"/>
      <c r="AC844"/>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row>
    <row r="845" spans="1:78">
      <c r="A845"/>
      <c r="B845"/>
      <c r="C845"/>
      <c r="D845"/>
      <c r="E845"/>
      <c r="F845"/>
      <c r="G845"/>
      <c r="H845"/>
      <c r="I845"/>
      <c r="J845"/>
      <c r="K845"/>
      <c r="L845"/>
      <c r="M845"/>
      <c r="N845"/>
      <c r="O845"/>
      <c r="P845"/>
      <c r="Q845"/>
      <c r="R845"/>
      <c r="S845"/>
      <c r="T845"/>
      <c r="U845"/>
      <c r="V845"/>
      <c r="W845"/>
      <c r="X845"/>
      <c r="Y845"/>
      <c r="Z845"/>
      <c r="AA845"/>
      <c r="AB845"/>
      <c r="AC845"/>
      <c r="AD845"/>
      <c r="AE845"/>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row>
    <row r="846" spans="1:78">
      <c r="A846"/>
      <c r="B846"/>
      <c r="C846"/>
      <c r="D846"/>
      <c r="E846"/>
      <c r="F846"/>
      <c r="G846"/>
      <c r="H846"/>
      <c r="I846"/>
      <c r="J846"/>
      <c r="K846"/>
      <c r="L846"/>
      <c r="M846"/>
      <c r="N846"/>
      <c r="O846"/>
      <c r="P846"/>
      <c r="Q846"/>
      <c r="R846"/>
      <c r="S846"/>
      <c r="T846"/>
      <c r="U846"/>
      <c r="V846"/>
      <c r="W846"/>
      <c r="X846"/>
      <c r="Y846"/>
      <c r="Z846"/>
      <c r="AA846"/>
      <c r="AB846"/>
      <c r="AC846"/>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row>
    <row r="847" spans="1:78">
      <c r="A847"/>
      <c r="B847"/>
      <c r="C847"/>
      <c r="D847"/>
      <c r="E847"/>
      <c r="F847"/>
      <c r="G847"/>
      <c r="H847"/>
      <c r="I847"/>
      <c r="J847"/>
      <c r="K847"/>
      <c r="L847"/>
      <c r="M847"/>
      <c r="N847"/>
      <c r="O847"/>
      <c r="P847"/>
      <c r="Q847"/>
      <c r="R847"/>
      <c r="S847"/>
      <c r="T847"/>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row>
    <row r="848" spans="1:78">
      <c r="A848"/>
      <c r="B848"/>
      <c r="C848"/>
      <c r="D848"/>
      <c r="E848"/>
      <c r="F848"/>
      <c r="G848"/>
      <c r="H848"/>
      <c r="I848"/>
      <c r="J848"/>
      <c r="K848"/>
      <c r="L848"/>
      <c r="M848"/>
      <c r="N848"/>
      <c r="O848"/>
      <c r="P848"/>
      <c r="Q848"/>
      <c r="R848"/>
      <c r="S848"/>
      <c r="T848"/>
      <c r="U848"/>
      <c r="V848"/>
      <c r="W848"/>
      <c r="X848"/>
      <c r="Y848"/>
      <c r="Z848"/>
      <c r="AA848"/>
      <c r="AB848"/>
      <c r="AC848"/>
      <c r="AD848"/>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row>
    <row r="849" spans="1:78">
      <c r="A849"/>
      <c r="B849"/>
      <c r="C849"/>
      <c r="D849"/>
      <c r="E849"/>
      <c r="F849"/>
      <c r="G849"/>
      <c r="H849"/>
      <c r="I849"/>
      <c r="J849"/>
      <c r="K849"/>
      <c r="L849"/>
      <c r="M849"/>
      <c r="N849"/>
      <c r="O849"/>
      <c r="P849"/>
      <c r="Q849"/>
      <c r="R849"/>
      <c r="S849"/>
      <c r="T849"/>
      <c r="U849"/>
      <c r="V849"/>
      <c r="W849"/>
      <c r="X849"/>
      <c r="Y849"/>
      <c r="Z849"/>
      <c r="AA849"/>
      <c r="AB849"/>
      <c r="AC849"/>
      <c r="AD849"/>
      <c r="AE849"/>
      <c r="AF849"/>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row>
    <row r="850" spans="1:78">
      <c r="A850"/>
      <c r="B850"/>
      <c r="C850"/>
      <c r="D850"/>
      <c r="E850"/>
      <c r="F850"/>
      <c r="G850"/>
      <c r="H850"/>
      <c r="I850"/>
      <c r="J850"/>
      <c r="K850"/>
      <c r="L850"/>
      <c r="M850"/>
      <c r="N850"/>
      <c r="O850"/>
      <c r="P850"/>
      <c r="Q850"/>
      <c r="R850"/>
      <c r="S850"/>
      <c r="T850"/>
      <c r="U850"/>
      <c r="V850"/>
      <c r="W850"/>
      <c r="X850"/>
      <c r="Y850"/>
      <c r="Z850"/>
      <c r="AA850"/>
      <c r="AB850"/>
      <c r="AC850"/>
      <c r="AD850"/>
      <c r="AE850"/>
      <c r="AF850"/>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row>
    <row r="851" spans="1:78">
      <c r="A851"/>
      <c r="B851"/>
      <c r="C851"/>
      <c r="D851"/>
      <c r="E851"/>
      <c r="F851"/>
      <c r="G851"/>
      <c r="H851"/>
      <c r="I851"/>
      <c r="J851"/>
      <c r="K851"/>
      <c r="L851"/>
      <c r="M851"/>
      <c r="N851"/>
      <c r="O851"/>
      <c r="P851"/>
      <c r="Q851"/>
      <c r="R851"/>
      <c r="S851"/>
      <c r="T851"/>
      <c r="U851"/>
      <c r="V851"/>
      <c r="W851"/>
      <c r="X851"/>
      <c r="Y851"/>
      <c r="Z851"/>
      <c r="AA851"/>
      <c r="AB851"/>
      <c r="AC851"/>
      <c r="AD851"/>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row>
    <row r="852" spans="1:78">
      <c r="A852"/>
      <c r="B852"/>
      <c r="C852"/>
      <c r="D852"/>
      <c r="E852"/>
      <c r="F852"/>
      <c r="G852"/>
      <c r="H852"/>
      <c r="I852"/>
      <c r="J852"/>
      <c r="K852"/>
      <c r="L852"/>
      <c r="M852"/>
      <c r="N852"/>
      <c r="O852"/>
      <c r="P852"/>
      <c r="Q852"/>
      <c r="R852"/>
      <c r="S852"/>
      <c r="T852"/>
      <c r="U852"/>
      <c r="V852"/>
      <c r="W852"/>
      <c r="X852"/>
      <c r="Y852"/>
      <c r="Z852"/>
      <c r="AA852"/>
      <c r="AB852"/>
      <c r="AC852"/>
      <c r="AD852"/>
      <c r="AE852"/>
      <c r="AF852"/>
      <c r="AG852"/>
      <c r="AH852"/>
      <c r="AI852"/>
      <c r="AJ852"/>
      <c r="AK852"/>
      <c r="AL852"/>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row>
    <row r="853" spans="1:78">
      <c r="A853"/>
      <c r="B853"/>
      <c r="C853"/>
      <c r="D853"/>
      <c r="E853"/>
      <c r="F853"/>
      <c r="G853"/>
      <c r="H853"/>
      <c r="I853"/>
      <c r="J853"/>
      <c r="K853"/>
      <c r="L853"/>
      <c r="M853"/>
      <c r="N853"/>
      <c r="O853"/>
      <c r="P853"/>
      <c r="Q853"/>
      <c r="R853"/>
      <c r="S853"/>
      <c r="T853"/>
      <c r="U853"/>
      <c r="V853"/>
      <c r="W853"/>
      <c r="X853"/>
      <c r="Y853"/>
      <c r="Z853"/>
      <c r="AA853"/>
      <c r="AB853"/>
      <c r="AC853"/>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row>
    <row r="854" spans="1:78">
      <c r="A854"/>
      <c r="B854"/>
      <c r="C854"/>
      <c r="D854"/>
      <c r="E854"/>
      <c r="F854"/>
      <c r="G854"/>
      <c r="H854"/>
      <c r="I854"/>
      <c r="J854"/>
      <c r="K854"/>
      <c r="L854"/>
      <c r="M854"/>
      <c r="N854"/>
      <c r="O854"/>
      <c r="P854"/>
      <c r="Q854"/>
      <c r="R854"/>
      <c r="S854"/>
      <c r="T854"/>
      <c r="U854"/>
      <c r="V854"/>
      <c r="W854"/>
      <c r="X854"/>
      <c r="Y854"/>
      <c r="Z854"/>
      <c r="AA854"/>
      <c r="AB854"/>
      <c r="AC854"/>
      <c r="AD854"/>
      <c r="AE854"/>
      <c r="AF854"/>
      <c r="AG854"/>
      <c r="AH854"/>
      <c r="AI854"/>
      <c r="AJ854"/>
      <c r="AK854"/>
      <c r="AL854"/>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row>
    <row r="855" spans="1:78">
      <c r="A855"/>
      <c r="B855"/>
      <c r="C855"/>
      <c r="D855"/>
      <c r="E855"/>
      <c r="F855"/>
      <c r="G855"/>
      <c r="H855"/>
      <c r="I855"/>
      <c r="J855"/>
      <c r="K855"/>
      <c r="L855"/>
      <c r="M855"/>
      <c r="N855"/>
      <c r="O855"/>
      <c r="P855"/>
      <c r="Q855"/>
      <c r="R855"/>
      <c r="S855"/>
      <c r="T855"/>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row>
    <row r="856" spans="1:78">
      <c r="A856"/>
      <c r="B856"/>
      <c r="C856"/>
      <c r="D856"/>
      <c r="E856"/>
      <c r="F856"/>
      <c r="G856"/>
      <c r="H856"/>
      <c r="I856"/>
      <c r="J856"/>
      <c r="K856"/>
      <c r="L856"/>
      <c r="M856"/>
      <c r="N856"/>
      <c r="O856"/>
      <c r="P856"/>
      <c r="Q856"/>
      <c r="R856"/>
      <c r="S856"/>
      <c r="T856"/>
      <c r="U856"/>
      <c r="V856"/>
      <c r="W856"/>
      <c r="X856"/>
      <c r="Y856"/>
      <c r="Z856"/>
      <c r="AA856"/>
      <c r="AB856"/>
      <c r="AC856"/>
      <c r="AD856"/>
      <c r="AE856"/>
      <c r="AF856"/>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row>
    <row r="857" spans="1:78">
      <c r="A857"/>
      <c r="B857"/>
      <c r="C857"/>
      <c r="D857"/>
      <c r="E857"/>
      <c r="F857"/>
      <c r="G857"/>
      <c r="H857"/>
      <c r="I857"/>
      <c r="J857"/>
      <c r="K857"/>
      <c r="L857"/>
      <c r="M857"/>
      <c r="N857"/>
      <c r="O857"/>
      <c r="P857"/>
      <c r="Q857"/>
      <c r="R857"/>
      <c r="S857"/>
      <c r="T857"/>
      <c r="U857"/>
      <c r="V857"/>
      <c r="W857"/>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row>
    <row r="858" spans="1:78">
      <c r="A858"/>
      <c r="B858"/>
      <c r="C858"/>
      <c r="D858"/>
      <c r="E858"/>
      <c r="F858"/>
      <c r="G858"/>
      <c r="H858"/>
      <c r="I858"/>
      <c r="J858"/>
      <c r="K858"/>
      <c r="L858"/>
      <c r="M858"/>
      <c r="N858"/>
      <c r="O858"/>
      <c r="P858"/>
      <c r="Q858"/>
      <c r="R858"/>
      <c r="S858"/>
      <c r="T858"/>
      <c r="U858"/>
      <c r="V858"/>
      <c r="W858"/>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row>
    <row r="859" spans="1:78">
      <c r="A859"/>
      <c r="B859"/>
      <c r="C859"/>
      <c r="D859"/>
      <c r="E859"/>
      <c r="F859"/>
      <c r="G859"/>
      <c r="H859"/>
      <c r="I859"/>
      <c r="J859"/>
      <c r="K859"/>
      <c r="L859"/>
      <c r="M859"/>
      <c r="N859"/>
      <c r="O859"/>
      <c r="P859"/>
      <c r="Q859"/>
      <c r="R859"/>
      <c r="S859"/>
      <c r="T859"/>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row>
    <row r="860" spans="1:78">
      <c r="A860"/>
      <c r="B860"/>
      <c r="C860"/>
      <c r="D860"/>
      <c r="E860"/>
      <c r="F860"/>
      <c r="G860"/>
      <c r="H860"/>
      <c r="I860"/>
      <c r="J860"/>
      <c r="K860"/>
      <c r="L860"/>
      <c r="M860"/>
      <c r="N860"/>
      <c r="O860"/>
      <c r="P860"/>
      <c r="Q860"/>
      <c r="R860"/>
      <c r="S860"/>
      <c r="T860"/>
      <c r="U860"/>
      <c r="V860"/>
      <c r="W860"/>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row>
    <row r="861" spans="1:78">
      <c r="A861"/>
      <c r="B861"/>
      <c r="C861"/>
      <c r="D861"/>
      <c r="E861"/>
      <c r="F861"/>
      <c r="G861"/>
      <c r="H861"/>
      <c r="I861"/>
      <c r="J861"/>
      <c r="K861"/>
      <c r="L861"/>
      <c r="M861"/>
      <c r="N861"/>
      <c r="O861"/>
      <c r="P861"/>
      <c r="Q861"/>
      <c r="R861"/>
      <c r="S861"/>
      <c r="T861"/>
      <c r="U861"/>
      <c r="V861"/>
      <c r="W861"/>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row>
    <row r="862" spans="1:78">
      <c r="A862"/>
      <c r="B862"/>
      <c r="C862"/>
      <c r="D862"/>
      <c r="E862"/>
      <c r="F862"/>
      <c r="G862"/>
      <c r="H862"/>
      <c r="I862"/>
      <c r="J862"/>
      <c r="K862"/>
      <c r="L862"/>
      <c r="M862"/>
      <c r="N862"/>
      <c r="O862"/>
      <c r="P862"/>
      <c r="Q862"/>
      <c r="R862"/>
      <c r="S862"/>
      <c r="T862"/>
      <c r="U862"/>
      <c r="V862"/>
      <c r="W862"/>
      <c r="X862"/>
      <c r="Y862"/>
      <c r="Z862"/>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row>
    <row r="863" spans="1:78">
      <c r="A863"/>
      <c r="B863"/>
      <c r="C863"/>
      <c r="D863"/>
      <c r="E863"/>
      <c r="F863"/>
      <c r="G863"/>
      <c r="H863"/>
      <c r="I863"/>
      <c r="J863"/>
      <c r="K863"/>
      <c r="L863"/>
      <c r="M863"/>
      <c r="N863"/>
      <c r="O863"/>
      <c r="P863"/>
      <c r="Q863"/>
      <c r="R863"/>
      <c r="S863"/>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row>
    <row r="864" spans="1:78">
      <c r="A864"/>
      <c r="B864"/>
      <c r="C864"/>
      <c r="D864"/>
      <c r="E864"/>
      <c r="F864"/>
      <c r="G864"/>
      <c r="H864"/>
      <c r="I864"/>
      <c r="J864"/>
      <c r="K864"/>
      <c r="L864"/>
      <c r="M864"/>
      <c r="N864"/>
      <c r="O864"/>
      <c r="P864"/>
      <c r="Q864"/>
      <c r="R864"/>
      <c r="S864"/>
      <c r="T864"/>
      <c r="U864"/>
      <c r="V864"/>
      <c r="W864"/>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row>
    <row r="865" spans="1:78">
      <c r="A865"/>
      <c r="B865"/>
      <c r="C865"/>
      <c r="D865"/>
      <c r="E865"/>
      <c r="F865"/>
      <c r="G865"/>
      <c r="H865"/>
      <c r="I865"/>
      <c r="J865"/>
      <c r="K865"/>
      <c r="L865"/>
      <c r="M865"/>
      <c r="N865"/>
      <c r="O865"/>
      <c r="P865"/>
      <c r="Q865"/>
      <c r="R865"/>
      <c r="S865"/>
      <c r="T865"/>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row>
    <row r="866" spans="1:78">
      <c r="A866"/>
      <c r="B866"/>
      <c r="C866"/>
      <c r="D866"/>
      <c r="E866"/>
      <c r="F866"/>
      <c r="G866"/>
      <c r="H866"/>
      <c r="I866"/>
      <c r="J866"/>
      <c r="K866"/>
      <c r="L866"/>
      <c r="M866"/>
      <c r="N866"/>
      <c r="O866"/>
      <c r="P866"/>
      <c r="Q866"/>
      <c r="R866"/>
      <c r="S866"/>
      <c r="T866"/>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row>
    <row r="867" spans="1:78">
      <c r="A867"/>
      <c r="B867"/>
      <c r="C867"/>
      <c r="D867"/>
      <c r="E867"/>
      <c r="F867"/>
      <c r="G867"/>
      <c r="H867"/>
      <c r="I867"/>
      <c r="J867"/>
      <c r="K867"/>
      <c r="L867"/>
      <c r="M867"/>
      <c r="N867"/>
      <c r="O867"/>
      <c r="P867"/>
      <c r="Q867"/>
      <c r="R867"/>
      <c r="S867"/>
      <c r="T867"/>
      <c r="U867"/>
      <c r="V867"/>
      <c r="W867"/>
      <c r="X867"/>
      <c r="Y867"/>
      <c r="Z867"/>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row>
    <row r="868" spans="1:78">
      <c r="A868"/>
      <c r="B868"/>
      <c r="C868"/>
      <c r="D868"/>
      <c r="E868"/>
      <c r="F868"/>
      <c r="G868"/>
      <c r="H868"/>
      <c r="I868"/>
      <c r="J868"/>
      <c r="K868"/>
      <c r="L868"/>
      <c r="M868"/>
      <c r="N868"/>
      <c r="O868"/>
      <c r="P868"/>
      <c r="Q868"/>
      <c r="R868"/>
      <c r="S868"/>
      <c r="T868"/>
      <c r="U868"/>
      <c r="V868"/>
      <c r="W868"/>
      <c r="X868"/>
      <c r="Y868"/>
      <c r="Z868"/>
      <c r="AA868"/>
      <c r="AB868"/>
      <c r="AC868"/>
      <c r="AD868"/>
      <c r="AE868"/>
      <c r="AF868"/>
      <c r="AG868"/>
      <c r="AH868"/>
      <c r="AI868"/>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row>
    <row r="869" spans="1:78">
      <c r="A869"/>
      <c r="B869"/>
      <c r="C869"/>
      <c r="D869"/>
      <c r="E869"/>
      <c r="F869"/>
      <c r="G869"/>
      <c r="H869"/>
      <c r="I869"/>
      <c r="J869"/>
      <c r="K869"/>
      <c r="L869"/>
      <c r="M869"/>
      <c r="N869"/>
      <c r="O869"/>
      <c r="P869"/>
      <c r="Q869"/>
      <c r="R869"/>
      <c r="S869"/>
      <c r="T869"/>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row>
    <row r="870" spans="1:78">
      <c r="A870"/>
      <c r="B870"/>
      <c r="C870"/>
      <c r="D870"/>
      <c r="E870"/>
      <c r="F870"/>
      <c r="G870"/>
      <c r="H870"/>
      <c r="I870"/>
      <c r="J870"/>
      <c r="K870"/>
      <c r="L870"/>
      <c r="M870"/>
      <c r="N870"/>
      <c r="O870"/>
      <c r="P870"/>
      <c r="Q870"/>
      <c r="R870"/>
      <c r="S870"/>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row>
    <row r="871" spans="1:78">
      <c r="A871"/>
      <c r="B871"/>
      <c r="C871"/>
      <c r="D871"/>
      <c r="E871"/>
      <c r="F871"/>
      <c r="G871"/>
      <c r="H871"/>
      <c r="I871"/>
      <c r="J871"/>
      <c r="K871"/>
      <c r="L871"/>
      <c r="M871"/>
      <c r="N871"/>
      <c r="O871"/>
      <c r="P871"/>
      <c r="Q871"/>
      <c r="R871"/>
      <c r="S871"/>
      <c r="T871"/>
      <c r="U871"/>
      <c r="V871"/>
      <c r="W871"/>
      <c r="X871"/>
      <c r="Y871"/>
      <c r="Z871"/>
      <c r="AA871"/>
      <c r="AB871"/>
      <c r="AC871"/>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row>
    <row r="872" spans="1:78">
      <c r="A872"/>
      <c r="B872"/>
      <c r="C872"/>
      <c r="D872"/>
      <c r="E872"/>
      <c r="F872"/>
      <c r="G872"/>
      <c r="H872"/>
      <c r="I872"/>
      <c r="J872"/>
      <c r="K872"/>
      <c r="L872"/>
      <c r="M872"/>
      <c r="N872"/>
      <c r="O872"/>
      <c r="P872"/>
      <c r="Q872"/>
      <c r="R872"/>
      <c r="S872"/>
      <c r="T872"/>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row>
    <row r="873" spans="1:78">
      <c r="A873"/>
      <c r="B873"/>
      <c r="C873"/>
      <c r="D873"/>
      <c r="E873"/>
      <c r="F873"/>
      <c r="G873"/>
      <c r="H873"/>
      <c r="I873"/>
      <c r="J873"/>
      <c r="K873"/>
      <c r="L873"/>
      <c r="M873"/>
      <c r="N873"/>
      <c r="O873"/>
      <c r="P873"/>
      <c r="Q873"/>
      <c r="R873"/>
      <c r="S873"/>
      <c r="T873"/>
      <c r="U873"/>
      <c r="V873"/>
      <c r="W873"/>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row>
    <row r="874" spans="1:78">
      <c r="A874"/>
      <c r="B874"/>
      <c r="C874"/>
      <c r="D874"/>
      <c r="E874"/>
      <c r="F874"/>
      <c r="G874"/>
      <c r="H874"/>
      <c r="I874"/>
      <c r="J874"/>
      <c r="K874"/>
      <c r="L874"/>
      <c r="M874"/>
      <c r="N874"/>
      <c r="O874"/>
      <c r="P874"/>
      <c r="Q874"/>
      <c r="R874"/>
      <c r="S874"/>
      <c r="T874"/>
      <c r="U874"/>
      <c r="V874"/>
      <c r="W874"/>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row>
    <row r="875" spans="1:78">
      <c r="A875"/>
      <c r="B875"/>
      <c r="C875"/>
      <c r="D875"/>
      <c r="E875"/>
      <c r="F875"/>
      <c r="G875"/>
      <c r="H875"/>
      <c r="I875"/>
      <c r="J875"/>
      <c r="K875"/>
      <c r="L875"/>
      <c r="M875"/>
      <c r="N875"/>
      <c r="O875"/>
      <c r="P875"/>
      <c r="Q875"/>
      <c r="R875"/>
      <c r="S875"/>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row>
    <row r="876" spans="1:78">
      <c r="A876"/>
      <c r="B876"/>
      <c r="C876"/>
      <c r="D876"/>
      <c r="E876"/>
      <c r="F876"/>
      <c r="G876"/>
      <c r="H876"/>
      <c r="I876"/>
      <c r="J876"/>
      <c r="K876"/>
      <c r="L876"/>
      <c r="M876"/>
      <c r="N876"/>
      <c r="O876"/>
      <c r="P876"/>
      <c r="Q876"/>
      <c r="R876"/>
      <c r="S876"/>
      <c r="T876"/>
      <c r="U876"/>
      <c r="V876"/>
      <c r="W876"/>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row>
    <row r="877" spans="1:78">
      <c r="A877"/>
      <c r="B877"/>
      <c r="C877"/>
      <c r="D877"/>
      <c r="E877"/>
      <c r="F877"/>
      <c r="G877"/>
      <c r="H877"/>
      <c r="I877"/>
      <c r="J877"/>
      <c r="K877"/>
      <c r="L877"/>
      <c r="M877"/>
      <c r="N877"/>
      <c r="O877"/>
      <c r="P877"/>
      <c r="Q877"/>
      <c r="R877"/>
      <c r="S877"/>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row>
    <row r="878" spans="1:78">
      <c r="A878"/>
      <c r="B878"/>
      <c r="C878"/>
      <c r="D878"/>
      <c r="E878"/>
      <c r="F878"/>
      <c r="G878"/>
      <c r="H878"/>
      <c r="I878"/>
      <c r="J878"/>
      <c r="K878"/>
      <c r="L878"/>
      <c r="M878"/>
      <c r="N878"/>
      <c r="O878"/>
      <c r="P878"/>
      <c r="Q878"/>
      <c r="R878"/>
      <c r="S878"/>
      <c r="T878"/>
      <c r="U878"/>
      <c r="V878"/>
      <c r="W878"/>
      <c r="X878"/>
      <c r="Y878"/>
      <c r="Z878"/>
      <c r="AA878"/>
      <c r="AB878"/>
      <c r="AC878"/>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row>
    <row r="879" spans="1:78">
      <c r="A879"/>
      <c r="B879"/>
      <c r="C879"/>
      <c r="D879"/>
      <c r="E879"/>
      <c r="F879"/>
      <c r="G879"/>
      <c r="H879"/>
      <c r="I879"/>
      <c r="J879"/>
      <c r="K879"/>
      <c r="L879"/>
      <c r="M879"/>
      <c r="N879"/>
      <c r="O879"/>
      <c r="P879"/>
      <c r="Q879"/>
      <c r="R879"/>
      <c r="S879"/>
      <c r="T879"/>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row>
    <row r="880" spans="1:78">
      <c r="A880"/>
      <c r="B880"/>
      <c r="C880"/>
      <c r="D880"/>
      <c r="E880"/>
      <c r="F880"/>
      <c r="G880"/>
      <c r="H880"/>
      <c r="I880"/>
      <c r="J880"/>
      <c r="K880"/>
      <c r="L880"/>
      <c r="M880"/>
      <c r="N880"/>
      <c r="O880"/>
      <c r="P880"/>
      <c r="Q880"/>
      <c r="R880"/>
      <c r="S880"/>
      <c r="T880"/>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row>
    <row r="881" spans="1:78">
      <c r="A881"/>
      <c r="B881"/>
      <c r="C881"/>
      <c r="D881"/>
      <c r="E881"/>
      <c r="F881"/>
      <c r="G881"/>
      <c r="H881"/>
      <c r="I881"/>
      <c r="J881"/>
      <c r="K881"/>
      <c r="L881"/>
      <c r="M881"/>
      <c r="N881"/>
      <c r="O881"/>
      <c r="P881"/>
      <c r="Q881"/>
      <c r="R881"/>
      <c r="S881"/>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row>
    <row r="882" spans="1:78">
      <c r="A882"/>
      <c r="B882"/>
      <c r="C882"/>
      <c r="D882"/>
      <c r="E882"/>
      <c r="F882"/>
      <c r="G882"/>
      <c r="H882"/>
      <c r="I882"/>
      <c r="J882"/>
      <c r="K882"/>
      <c r="L882"/>
      <c r="M882"/>
      <c r="N882"/>
      <c r="O882"/>
      <c r="P882"/>
      <c r="Q882"/>
      <c r="R882"/>
      <c r="S882"/>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row>
    <row r="883" spans="1:78">
      <c r="A883"/>
      <c r="B883"/>
      <c r="C883"/>
      <c r="D883"/>
      <c r="E883"/>
      <c r="F883"/>
      <c r="G883"/>
      <c r="H883"/>
      <c r="I883"/>
      <c r="J883"/>
      <c r="K883"/>
      <c r="L883"/>
      <c r="M883"/>
      <c r="N883"/>
      <c r="O883"/>
      <c r="P883"/>
      <c r="Q883"/>
      <c r="R883"/>
      <c r="S883"/>
      <c r="T883"/>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row>
    <row r="884" spans="1:78">
      <c r="A884"/>
      <c r="B884"/>
      <c r="C884"/>
      <c r="D884"/>
      <c r="E884"/>
      <c r="F884"/>
      <c r="G884"/>
      <c r="H884"/>
      <c r="I884"/>
      <c r="J884"/>
      <c r="K884"/>
      <c r="L884"/>
      <c r="M884"/>
      <c r="N884"/>
      <c r="O884"/>
      <c r="P884"/>
      <c r="Q884"/>
      <c r="R884"/>
      <c r="S884"/>
      <c r="T884"/>
      <c r="U884"/>
      <c r="V884"/>
      <c r="W884"/>
      <c r="X884"/>
      <c r="Y884"/>
      <c r="Z884"/>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row>
    <row r="885" spans="1:78">
      <c r="A885"/>
      <c r="B885"/>
      <c r="C885"/>
      <c r="D885"/>
      <c r="E885"/>
      <c r="F885"/>
      <c r="G885"/>
      <c r="H885"/>
      <c r="I885"/>
      <c r="J885"/>
      <c r="K885"/>
      <c r="L885"/>
      <c r="M885"/>
      <c r="N885"/>
      <c r="O885"/>
      <c r="P885"/>
      <c r="Q885"/>
      <c r="R885"/>
      <c r="S885"/>
      <c r="T885"/>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row>
    <row r="886" spans="1:78">
      <c r="A886"/>
      <c r="B886"/>
      <c r="C886"/>
      <c r="D886"/>
      <c r="E886"/>
      <c r="F886"/>
      <c r="G886"/>
      <c r="H886"/>
      <c r="I886"/>
      <c r="J886"/>
      <c r="K886"/>
      <c r="L886"/>
      <c r="M886"/>
      <c r="N886"/>
      <c r="O886"/>
      <c r="P886"/>
      <c r="Q886"/>
      <c r="R886"/>
      <c r="S886"/>
      <c r="T886"/>
      <c r="U886"/>
      <c r="V886"/>
      <c r="W886"/>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row>
    <row r="887" spans="1:78">
      <c r="A887"/>
      <c r="B887"/>
      <c r="C887"/>
      <c r="D887"/>
      <c r="E887"/>
      <c r="F887"/>
      <c r="G887"/>
      <c r="H887"/>
      <c r="I887"/>
      <c r="J887"/>
      <c r="K887"/>
      <c r="L887"/>
      <c r="M887"/>
      <c r="N887"/>
      <c r="O887"/>
      <c r="P887"/>
      <c r="Q887"/>
      <c r="R887"/>
      <c r="S887"/>
      <c r="T887"/>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row>
    <row r="888" spans="1:78">
      <c r="A888"/>
      <c r="B888"/>
      <c r="C888"/>
      <c r="D888"/>
      <c r="E888"/>
      <c r="F888"/>
      <c r="G888"/>
      <c r="H888"/>
      <c r="I888"/>
      <c r="J888"/>
      <c r="K888"/>
      <c r="L888"/>
      <c r="M888"/>
      <c r="N888"/>
      <c r="O888"/>
      <c r="P888"/>
      <c r="Q888"/>
      <c r="R888"/>
      <c r="S888"/>
      <c r="T888"/>
      <c r="U888"/>
      <c r="V888"/>
      <c r="W888"/>
      <c r="X888"/>
      <c r="Y888"/>
      <c r="Z888"/>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row>
    <row r="889" spans="1:78">
      <c r="A889"/>
      <c r="B889"/>
      <c r="C889"/>
      <c r="D889"/>
      <c r="E889"/>
      <c r="F889"/>
      <c r="G889"/>
      <c r="H889"/>
      <c r="I889"/>
      <c r="J889"/>
      <c r="K889"/>
      <c r="L889"/>
      <c r="M889"/>
      <c r="N889"/>
      <c r="O889"/>
      <c r="P889"/>
      <c r="Q889"/>
      <c r="R889"/>
      <c r="S889"/>
      <c r="T889"/>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row>
    <row r="890" spans="1:78">
      <c r="A890"/>
      <c r="B890"/>
      <c r="C890"/>
      <c r="D890"/>
      <c r="E890"/>
      <c r="F890"/>
      <c r="G890"/>
      <c r="H890"/>
      <c r="I890"/>
      <c r="J890"/>
      <c r="K890"/>
      <c r="L890"/>
      <c r="M890"/>
      <c r="N890"/>
      <c r="O890"/>
      <c r="P890"/>
      <c r="Q890"/>
      <c r="R890"/>
      <c r="S890"/>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row>
    <row r="891" spans="1:78">
      <c r="A891"/>
      <c r="B891"/>
      <c r="C891"/>
      <c r="D891"/>
      <c r="E891"/>
      <c r="F891"/>
      <c r="G891"/>
      <c r="H891"/>
      <c r="I891"/>
      <c r="J891"/>
      <c r="K891"/>
      <c r="L891"/>
      <c r="M891"/>
      <c r="N891"/>
      <c r="O891"/>
      <c r="P891"/>
      <c r="Q891"/>
      <c r="R891"/>
      <c r="S891"/>
      <c r="T891"/>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row>
    <row r="892" spans="1:78">
      <c r="A892"/>
      <c r="B892"/>
      <c r="C892"/>
      <c r="D892"/>
      <c r="E892"/>
      <c r="F892"/>
      <c r="G892"/>
      <c r="H892"/>
      <c r="I892"/>
      <c r="J892"/>
      <c r="K892"/>
      <c r="L892"/>
      <c r="M892"/>
      <c r="N892"/>
      <c r="O892"/>
      <c r="P892"/>
      <c r="Q892"/>
      <c r="R892"/>
      <c r="S892"/>
      <c r="T892"/>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row>
    <row r="893" spans="1:78">
      <c r="A893"/>
      <c r="B893"/>
      <c r="C893"/>
      <c r="D893"/>
      <c r="E893"/>
      <c r="F893"/>
      <c r="G893"/>
      <c r="H893"/>
      <c r="I893"/>
      <c r="J893"/>
      <c r="K893"/>
      <c r="L893"/>
      <c r="M893"/>
      <c r="N893"/>
      <c r="O893"/>
      <c r="P893"/>
      <c r="Q893"/>
      <c r="R893"/>
      <c r="S893"/>
      <c r="T893"/>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row>
    <row r="894" spans="1:78">
      <c r="A894"/>
      <c r="B894"/>
      <c r="C894"/>
      <c r="D894"/>
      <c r="E894"/>
      <c r="F894"/>
      <c r="G894"/>
      <c r="H894"/>
      <c r="I894"/>
      <c r="J894"/>
      <c r="K894"/>
      <c r="L894"/>
      <c r="M894"/>
      <c r="N894"/>
      <c r="O894"/>
      <c r="P894"/>
      <c r="Q894"/>
      <c r="R894"/>
      <c r="S894"/>
      <c r="T894"/>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c r="BR894"/>
      <c r="BS894"/>
      <c r="BT894"/>
      <c r="BU894"/>
      <c r="BV894"/>
      <c r="BW894"/>
      <c r="BX894"/>
      <c r="BY894"/>
      <c r="BZ894"/>
    </row>
    <row r="895" spans="1:78">
      <c r="A895"/>
      <c r="B895"/>
      <c r="C895"/>
      <c r="D895"/>
      <c r="E895"/>
      <c r="F895"/>
      <c r="G895"/>
      <c r="H895"/>
      <c r="I895"/>
      <c r="J895"/>
      <c r="K895"/>
      <c r="L895"/>
      <c r="M895"/>
      <c r="N895"/>
      <c r="O895"/>
      <c r="P895"/>
      <c r="Q895"/>
      <c r="R895"/>
      <c r="S895"/>
      <c r="T895"/>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row>
    <row r="896" spans="1:78">
      <c r="A896"/>
      <c r="B896"/>
      <c r="C896"/>
      <c r="D896"/>
      <c r="E896"/>
      <c r="F896"/>
      <c r="G896"/>
      <c r="H896"/>
      <c r="I896"/>
      <c r="J896"/>
      <c r="K896"/>
      <c r="L896"/>
      <c r="M896"/>
      <c r="N896"/>
      <c r="O896"/>
      <c r="P896"/>
      <c r="Q896"/>
      <c r="R896"/>
      <c r="S896"/>
      <c r="T896"/>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row>
    <row r="897" spans="1:78">
      <c r="A897"/>
      <c r="B897"/>
      <c r="C897"/>
      <c r="D897"/>
      <c r="E897"/>
      <c r="F897"/>
      <c r="G897"/>
      <c r="H897"/>
      <c r="I897"/>
      <c r="J897"/>
      <c r="K897"/>
      <c r="L897"/>
      <c r="M897"/>
      <c r="N897"/>
      <c r="O897"/>
      <c r="P897"/>
      <c r="Q897"/>
      <c r="R897"/>
      <c r="S897"/>
      <c r="T897"/>
      <c r="U897"/>
      <c r="V897"/>
      <c r="W897"/>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row>
    <row r="898" spans="1:78">
      <c r="A898"/>
      <c r="B898"/>
      <c r="C898"/>
      <c r="D898"/>
      <c r="E898"/>
      <c r="F898"/>
      <c r="G898"/>
      <c r="H898"/>
      <c r="I898"/>
      <c r="J898"/>
      <c r="K898"/>
      <c r="L898"/>
      <c r="M898"/>
      <c r="N898"/>
      <c r="O898"/>
      <c r="P898"/>
      <c r="Q898"/>
      <c r="R898"/>
      <c r="S898"/>
      <c r="T898"/>
      <c r="U898"/>
      <c r="V898"/>
      <c r="W898"/>
      <c r="X898"/>
      <c r="Y898"/>
      <c r="Z898"/>
      <c r="AA898"/>
      <c r="AB898"/>
      <c r="AC898"/>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c r="BS898"/>
      <c r="BT898"/>
      <c r="BU898"/>
      <c r="BV898"/>
      <c r="BW898"/>
      <c r="BX898"/>
      <c r="BY898"/>
      <c r="BZ898"/>
    </row>
    <row r="899" spans="1:78">
      <c r="A899"/>
      <c r="B899"/>
      <c r="C899"/>
      <c r="D899"/>
      <c r="E899"/>
      <c r="F899"/>
      <c r="G899"/>
      <c r="H899"/>
      <c r="I899"/>
      <c r="J899"/>
      <c r="K899"/>
      <c r="L899"/>
      <c r="M899"/>
      <c r="N899"/>
      <c r="O899"/>
      <c r="P899"/>
      <c r="Q899"/>
      <c r="R899"/>
      <c r="S899"/>
      <c r="T899"/>
      <c r="U899"/>
      <c r="V899"/>
      <c r="W899"/>
      <c r="X899"/>
      <c r="Y899"/>
      <c r="Z899"/>
      <c r="AA899"/>
      <c r="AB899"/>
      <c r="AC899"/>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row>
    <row r="900" spans="1:78">
      <c r="A900"/>
      <c r="B900"/>
      <c r="C900"/>
      <c r="D900"/>
      <c r="E900"/>
      <c r="F900"/>
      <c r="G900"/>
      <c r="H900"/>
      <c r="I900"/>
      <c r="J900"/>
      <c r="K900"/>
      <c r="L900"/>
      <c r="M900"/>
      <c r="N900"/>
      <c r="O900"/>
      <c r="P900"/>
      <c r="Q900"/>
      <c r="R900"/>
      <c r="S900"/>
      <c r="T900"/>
      <c r="U900"/>
      <c r="V900"/>
      <c r="W900"/>
      <c r="X900"/>
      <c r="Y900"/>
      <c r="Z900"/>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row>
    <row r="901" spans="1:78">
      <c r="A901"/>
      <c r="B901"/>
      <c r="C901"/>
      <c r="D901"/>
      <c r="E901"/>
      <c r="F901"/>
      <c r="G901"/>
      <c r="H901"/>
      <c r="I901"/>
      <c r="J901"/>
      <c r="K901"/>
      <c r="L901"/>
      <c r="M901"/>
      <c r="N901"/>
      <c r="O901"/>
      <c r="P901"/>
      <c r="Q901"/>
      <c r="R901"/>
      <c r="S901"/>
      <c r="T901"/>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row>
    <row r="902" spans="1:78">
      <c r="A902"/>
      <c r="B902"/>
      <c r="C902"/>
      <c r="D902"/>
      <c r="E902"/>
      <c r="F902"/>
      <c r="G902"/>
      <c r="H902"/>
      <c r="I902"/>
      <c r="J902"/>
      <c r="K902"/>
      <c r="L902"/>
      <c r="M902"/>
      <c r="N902"/>
      <c r="O902"/>
      <c r="P902"/>
      <c r="Q902"/>
      <c r="R902"/>
      <c r="S902"/>
      <c r="T902"/>
      <c r="U902"/>
      <c r="V902"/>
      <c r="W902"/>
      <c r="X902"/>
      <c r="Y902"/>
      <c r="Z902"/>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row>
    <row r="903" spans="1:78">
      <c r="A903"/>
      <c r="B903"/>
      <c r="C903"/>
      <c r="D903"/>
      <c r="E903"/>
      <c r="F903"/>
      <c r="G903"/>
      <c r="H903"/>
      <c r="I903"/>
      <c r="J903"/>
      <c r="K903"/>
      <c r="L903"/>
      <c r="M903"/>
      <c r="N903"/>
      <c r="O903"/>
      <c r="P903"/>
      <c r="Q903"/>
      <c r="R903"/>
      <c r="S903"/>
      <c r="T903"/>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row>
    <row r="904" spans="1:78">
      <c r="A904"/>
      <c r="B904"/>
      <c r="C904"/>
      <c r="D904"/>
      <c r="E904"/>
      <c r="F904"/>
      <c r="G904"/>
      <c r="H904"/>
      <c r="I904"/>
      <c r="J904"/>
      <c r="K904"/>
      <c r="L904"/>
      <c r="M904"/>
      <c r="N904"/>
      <c r="O904"/>
      <c r="P904"/>
      <c r="Q904"/>
      <c r="R904"/>
      <c r="S904"/>
      <c r="T904"/>
      <c r="U904"/>
      <c r="V904"/>
      <c r="W904"/>
      <c r="X904"/>
      <c r="Y904"/>
      <c r="Z904"/>
      <c r="AA904"/>
      <c r="AB904"/>
      <c r="AC904"/>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row>
    <row r="905" spans="1:78">
      <c r="A905"/>
      <c r="B905"/>
      <c r="C905"/>
      <c r="D905"/>
      <c r="E905"/>
      <c r="F905"/>
      <c r="G905"/>
      <c r="H905"/>
      <c r="I905"/>
      <c r="J905"/>
      <c r="K905"/>
      <c r="L905"/>
      <c r="M905"/>
      <c r="N905"/>
      <c r="O905"/>
      <c r="P905"/>
      <c r="Q905"/>
      <c r="R905"/>
      <c r="S905"/>
      <c r="T905"/>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row>
    <row r="906" spans="1:78">
      <c r="A906"/>
      <c r="B906"/>
      <c r="C906"/>
      <c r="D906"/>
      <c r="E906"/>
      <c r="F906"/>
      <c r="G906"/>
      <c r="H906"/>
      <c r="I906"/>
      <c r="J906"/>
      <c r="K906"/>
      <c r="L906"/>
      <c r="M906"/>
      <c r="N906"/>
      <c r="O906"/>
      <c r="P906"/>
      <c r="Q906"/>
      <c r="R906"/>
      <c r="S906"/>
      <c r="T906"/>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c r="BX906"/>
      <c r="BY906"/>
      <c r="BZ906"/>
    </row>
    <row r="907" spans="1:78">
      <c r="A907"/>
      <c r="B907"/>
      <c r="C907"/>
      <c r="D907"/>
      <c r="E907"/>
      <c r="F907"/>
      <c r="G907"/>
      <c r="H907"/>
      <c r="I907"/>
      <c r="J907"/>
      <c r="K907"/>
      <c r="L907"/>
      <c r="M907"/>
      <c r="N907"/>
      <c r="O907"/>
      <c r="P907"/>
      <c r="Q907"/>
      <c r="R907"/>
      <c r="S907"/>
      <c r="T907"/>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c r="BX907"/>
      <c r="BY907"/>
      <c r="BZ907"/>
    </row>
    <row r="908" spans="1:78">
      <c r="A908"/>
      <c r="B908"/>
      <c r="C908"/>
      <c r="D908"/>
      <c r="E908"/>
      <c r="F908"/>
      <c r="G908"/>
      <c r="H908"/>
      <c r="I908"/>
      <c r="J908"/>
      <c r="K908"/>
      <c r="L908"/>
      <c r="M908"/>
      <c r="N908"/>
      <c r="O908"/>
      <c r="P908"/>
      <c r="Q908"/>
      <c r="R908"/>
      <c r="S908"/>
      <c r="T908"/>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row>
    <row r="909" spans="1:78">
      <c r="A909"/>
      <c r="B909"/>
      <c r="C909"/>
      <c r="D909"/>
      <c r="E909"/>
      <c r="F909"/>
      <c r="G909"/>
      <c r="H909"/>
      <c r="I909"/>
      <c r="J909"/>
      <c r="K909"/>
      <c r="L909"/>
      <c r="M909"/>
      <c r="N909"/>
      <c r="O909"/>
      <c r="P909"/>
      <c r="Q909"/>
      <c r="R909"/>
      <c r="S909"/>
      <c r="T909"/>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row>
    <row r="910" spans="1:78">
      <c r="A910"/>
      <c r="B910"/>
      <c r="C910"/>
      <c r="D910"/>
      <c r="E910"/>
      <c r="F910"/>
      <c r="G910"/>
      <c r="H910"/>
      <c r="I910"/>
      <c r="J910"/>
      <c r="K910"/>
      <c r="L910"/>
      <c r="M910"/>
      <c r="N910"/>
      <c r="O910"/>
      <c r="P910"/>
      <c r="Q910"/>
      <c r="R910"/>
      <c r="S910"/>
      <c r="T910"/>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row>
    <row r="911" spans="1:78">
      <c r="A911"/>
      <c r="B911"/>
      <c r="C911"/>
      <c r="D911"/>
      <c r="E911"/>
      <c r="F911"/>
      <c r="G911"/>
      <c r="H911"/>
      <c r="I911"/>
      <c r="J911"/>
      <c r="K911"/>
      <c r="L911"/>
      <c r="M911"/>
      <c r="N911"/>
      <c r="O911"/>
      <c r="P911"/>
      <c r="Q911"/>
      <c r="R911"/>
      <c r="S911"/>
      <c r="T911"/>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row>
    <row r="912" spans="1:78">
      <c r="A912"/>
      <c r="B912"/>
      <c r="C912"/>
      <c r="D912"/>
      <c r="E912"/>
      <c r="F912"/>
      <c r="G912"/>
      <c r="H912"/>
      <c r="I912"/>
      <c r="J912"/>
      <c r="K912"/>
      <c r="L912"/>
      <c r="M912"/>
      <c r="N912"/>
      <c r="O912"/>
      <c r="P912"/>
      <c r="Q912"/>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c r="BS912"/>
      <c r="BT912"/>
      <c r="BU912"/>
      <c r="BV912"/>
      <c r="BW912"/>
      <c r="BX912"/>
      <c r="BY912"/>
      <c r="BZ912"/>
    </row>
    <row r="913" spans="1:78">
      <c r="A913"/>
      <c r="B913"/>
      <c r="C913"/>
      <c r="D913"/>
      <c r="E913"/>
      <c r="F913"/>
      <c r="G913"/>
      <c r="H913"/>
      <c r="I913"/>
      <c r="J913"/>
      <c r="K913"/>
      <c r="L913"/>
      <c r="M913"/>
      <c r="N913"/>
      <c r="O913"/>
      <c r="P913"/>
      <c r="Q913"/>
      <c r="R913"/>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row>
    <row r="914" spans="1:78">
      <c r="A914"/>
      <c r="B914"/>
      <c r="C914"/>
      <c r="D914"/>
      <c r="E914"/>
      <c r="F914"/>
      <c r="G914"/>
      <c r="H914"/>
      <c r="I914"/>
      <c r="J914"/>
      <c r="K914"/>
      <c r="L914"/>
      <c r="M914"/>
      <c r="N914"/>
      <c r="O914"/>
      <c r="P914"/>
      <c r="Q914"/>
      <c r="R914"/>
      <c r="S914"/>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c r="BX914"/>
      <c r="BY914"/>
      <c r="BZ914"/>
    </row>
    <row r="915" spans="1:78">
      <c r="A915"/>
      <c r="B915"/>
      <c r="C915"/>
      <c r="D915"/>
      <c r="E915"/>
      <c r="F915"/>
      <c r="G915"/>
      <c r="H915"/>
      <c r="I915"/>
      <c r="J915"/>
      <c r="K915"/>
      <c r="L915"/>
      <c r="M915"/>
      <c r="N915"/>
      <c r="O915"/>
      <c r="P915"/>
      <c r="Q915"/>
      <c r="R915"/>
      <c r="S915"/>
      <c r="T915"/>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row>
    <row r="916" spans="1:78">
      <c r="A916"/>
      <c r="B916"/>
      <c r="C916"/>
      <c r="D916"/>
      <c r="E916"/>
      <c r="F916"/>
      <c r="G916"/>
      <c r="H916"/>
      <c r="I916"/>
      <c r="J916"/>
      <c r="K916"/>
      <c r="L916"/>
      <c r="M916"/>
      <c r="N916"/>
      <c r="O916"/>
      <c r="P916"/>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row>
    <row r="917" spans="1:78">
      <c r="A917"/>
      <c r="B917"/>
      <c r="C917"/>
      <c r="D917"/>
      <c r="E917"/>
      <c r="F917"/>
      <c r="G917"/>
      <c r="H917"/>
      <c r="I917"/>
      <c r="J917"/>
      <c r="K917"/>
      <c r="L917"/>
      <c r="M917"/>
      <c r="N917"/>
      <c r="O917"/>
      <c r="P917"/>
      <c r="Q917"/>
      <c r="R917"/>
      <c r="S917"/>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c r="BR917"/>
      <c r="BS917"/>
      <c r="BT917"/>
      <c r="BU917"/>
      <c r="BV917"/>
      <c r="BW917"/>
      <c r="BX917"/>
      <c r="BY917"/>
      <c r="BZ917"/>
    </row>
    <row r="918" spans="1:78">
      <c r="A918"/>
      <c r="B918"/>
      <c r="C918"/>
      <c r="D918"/>
      <c r="E918"/>
      <c r="F918"/>
      <c r="G918"/>
      <c r="H918"/>
      <c r="I918"/>
      <c r="J918"/>
      <c r="K918"/>
      <c r="L918"/>
      <c r="M918"/>
      <c r="N918"/>
      <c r="O918"/>
      <c r="P918"/>
      <c r="Q918"/>
      <c r="R918"/>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c r="BS918"/>
      <c r="BT918"/>
      <c r="BU918"/>
      <c r="BV918"/>
      <c r="BW918"/>
      <c r="BX918"/>
      <c r="BY918"/>
      <c r="BZ918"/>
    </row>
    <row r="919" spans="1:78">
      <c r="A919"/>
      <c r="B919"/>
      <c r="C919"/>
      <c r="D919"/>
      <c r="E919"/>
      <c r="F919"/>
      <c r="G919"/>
      <c r="H919"/>
      <c r="I919"/>
      <c r="J919"/>
      <c r="K919"/>
      <c r="L919"/>
      <c r="M919"/>
      <c r="N919"/>
      <c r="O919"/>
      <c r="P919"/>
      <c r="Q919"/>
      <c r="R919"/>
      <c r="S919"/>
      <c r="T919"/>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c r="BS919"/>
      <c r="BT919"/>
      <c r="BU919"/>
      <c r="BV919"/>
      <c r="BW919"/>
      <c r="BX919"/>
      <c r="BY919"/>
      <c r="BZ919"/>
    </row>
    <row r="920" spans="1:78">
      <c r="A920"/>
      <c r="B920"/>
      <c r="C920"/>
      <c r="D920"/>
      <c r="E920"/>
      <c r="F920"/>
      <c r="G920"/>
      <c r="H920"/>
      <c r="I920"/>
      <c r="J920"/>
      <c r="K920"/>
      <c r="L920"/>
      <c r="M920"/>
      <c r="N920"/>
      <c r="O920"/>
      <c r="P920"/>
      <c r="Q920"/>
      <c r="R920"/>
      <c r="S920"/>
      <c r="T920"/>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c r="BS920"/>
      <c r="BT920"/>
      <c r="BU920"/>
      <c r="BV920"/>
      <c r="BW920"/>
      <c r="BX920"/>
      <c r="BY920"/>
      <c r="BZ920"/>
    </row>
    <row r="921" spans="1:78">
      <c r="A921"/>
      <c r="B921"/>
      <c r="C921"/>
      <c r="D921"/>
      <c r="E921"/>
      <c r="F921"/>
      <c r="G921"/>
      <c r="H921"/>
      <c r="I921"/>
      <c r="J921"/>
      <c r="K921"/>
      <c r="L921"/>
      <c r="M921"/>
      <c r="N921"/>
      <c r="O921"/>
      <c r="P921"/>
      <c r="Q921"/>
      <c r="R921"/>
      <c r="S921"/>
      <c r="T921"/>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c r="BX921"/>
      <c r="BY921"/>
      <c r="BZ921"/>
    </row>
    <row r="922" spans="1:78">
      <c r="A922"/>
      <c r="B922"/>
      <c r="C922"/>
      <c r="D922"/>
      <c r="E922"/>
      <c r="F922"/>
      <c r="G922"/>
      <c r="H922"/>
      <c r="I922"/>
      <c r="J922"/>
      <c r="K922"/>
      <c r="L922"/>
      <c r="M922"/>
      <c r="N922"/>
      <c r="O922"/>
      <c r="P922"/>
      <c r="Q922"/>
      <c r="R922"/>
      <c r="S922"/>
      <c r="T922"/>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row>
    <row r="923" spans="1:78">
      <c r="A923"/>
      <c r="B923"/>
      <c r="C923"/>
      <c r="D923"/>
      <c r="E923"/>
      <c r="F923"/>
      <c r="G923"/>
      <c r="H923"/>
      <c r="I923"/>
      <c r="J923"/>
      <c r="K923"/>
      <c r="L923"/>
      <c r="M923"/>
      <c r="N923"/>
      <c r="O923"/>
      <c r="P923"/>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row>
    <row r="924" spans="1:78">
      <c r="A924"/>
      <c r="B924"/>
      <c r="C924"/>
      <c r="D924"/>
      <c r="E924"/>
      <c r="F924"/>
      <c r="G924"/>
      <c r="H924"/>
      <c r="I924"/>
      <c r="J924"/>
      <c r="K924"/>
      <c r="L924"/>
      <c r="M924"/>
      <c r="N924"/>
      <c r="O924"/>
      <c r="P924"/>
      <c r="Q924"/>
      <c r="R924"/>
      <c r="S924"/>
      <c r="T924"/>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row>
    <row r="925" spans="1:78">
      <c r="A925"/>
      <c r="B925"/>
      <c r="C925"/>
      <c r="D925"/>
      <c r="E925"/>
      <c r="F925"/>
      <c r="G925"/>
      <c r="H925"/>
      <c r="I925"/>
      <c r="J925"/>
      <c r="K925"/>
      <c r="L925"/>
      <c r="M925"/>
      <c r="N925"/>
      <c r="O925"/>
      <c r="P925"/>
      <c r="Q925"/>
      <c r="R925"/>
      <c r="S925"/>
      <c r="T925"/>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c r="BS925"/>
      <c r="BT925"/>
      <c r="BU925"/>
      <c r="BV925"/>
      <c r="BW925"/>
      <c r="BX925"/>
      <c r="BY925"/>
      <c r="BZ925"/>
    </row>
    <row r="926" spans="1:78">
      <c r="A926"/>
      <c r="B926"/>
      <c r="C926"/>
      <c r="D926"/>
      <c r="E926"/>
      <c r="F926"/>
      <c r="G926"/>
      <c r="H926"/>
      <c r="I926"/>
      <c r="J926"/>
      <c r="K926"/>
      <c r="L926"/>
      <c r="M926"/>
      <c r="N926"/>
      <c r="O926"/>
      <c r="P926"/>
      <c r="Q926"/>
      <c r="R926"/>
      <c r="S926"/>
      <c r="T926"/>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c r="BS926"/>
      <c r="BT926"/>
      <c r="BU926"/>
      <c r="BV926"/>
      <c r="BW926"/>
      <c r="BX926"/>
      <c r="BY926"/>
      <c r="BZ926"/>
    </row>
    <row r="927" spans="1:78">
      <c r="A927"/>
      <c r="B927"/>
      <c r="C927"/>
      <c r="D927"/>
      <c r="E927"/>
      <c r="F927"/>
      <c r="G927"/>
      <c r="H927"/>
      <c r="I927"/>
      <c r="J927"/>
      <c r="K927"/>
      <c r="L927"/>
      <c r="M927"/>
      <c r="N927"/>
      <c r="O927"/>
      <c r="P927"/>
      <c r="Q927"/>
      <c r="R927"/>
      <c r="S927"/>
      <c r="T927"/>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row>
    <row r="928" spans="1:78">
      <c r="A928"/>
      <c r="B928"/>
      <c r="C928"/>
      <c r="D928"/>
      <c r="E928"/>
      <c r="F928"/>
      <c r="G928"/>
      <c r="H928"/>
      <c r="I928"/>
      <c r="J928"/>
      <c r="K928"/>
      <c r="L928"/>
      <c r="M928"/>
      <c r="N928"/>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c r="BX928"/>
      <c r="BY928"/>
      <c r="BZ928"/>
    </row>
    <row r="929" spans="1:78">
      <c r="A929"/>
      <c r="B929"/>
      <c r="C929"/>
      <c r="D929"/>
      <c r="E929"/>
      <c r="F929"/>
      <c r="G929"/>
      <c r="H929"/>
      <c r="I929"/>
      <c r="J929"/>
      <c r="K929"/>
      <c r="L929"/>
      <c r="M929"/>
      <c r="N929"/>
      <c r="O929"/>
      <c r="P929"/>
      <c r="Q929"/>
      <c r="R929"/>
      <c r="S929"/>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c r="BX929"/>
      <c r="BY929"/>
      <c r="BZ929"/>
    </row>
    <row r="930" spans="1:78">
      <c r="A930"/>
      <c r="B930"/>
      <c r="C930"/>
      <c r="D930"/>
      <c r="E930"/>
      <c r="F930"/>
      <c r="G930"/>
      <c r="H930"/>
      <c r="I930"/>
      <c r="J930"/>
      <c r="K930"/>
      <c r="L930"/>
      <c r="M930"/>
      <c r="N930"/>
      <c r="O930"/>
      <c r="P930"/>
      <c r="Q930"/>
      <c r="R930"/>
      <c r="S930"/>
      <c r="T930"/>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c r="BR930"/>
      <c r="BS930"/>
      <c r="BT930"/>
      <c r="BU930"/>
      <c r="BV930"/>
      <c r="BW930"/>
      <c r="BX930"/>
      <c r="BY930"/>
      <c r="BZ930"/>
    </row>
    <row r="931" spans="1:78">
      <c r="A931"/>
      <c r="B931"/>
      <c r="C931"/>
      <c r="D931"/>
      <c r="E931"/>
      <c r="F931"/>
      <c r="G931"/>
      <c r="H931"/>
      <c r="I931"/>
      <c r="J931"/>
      <c r="K931"/>
      <c r="L931"/>
      <c r="M931"/>
      <c r="N931"/>
      <c r="O931"/>
      <c r="P931"/>
      <c r="Q931"/>
      <c r="R931"/>
      <c r="S931"/>
      <c r="T931"/>
      <c r="U931"/>
      <c r="V931"/>
      <c r="W931"/>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c r="BS931"/>
      <c r="BT931"/>
      <c r="BU931"/>
      <c r="BV931"/>
      <c r="BW931"/>
      <c r="BX931"/>
      <c r="BY931"/>
      <c r="BZ931"/>
    </row>
    <row r="932" spans="1:78">
      <c r="A932"/>
      <c r="B932"/>
      <c r="C932"/>
      <c r="D932"/>
      <c r="E932"/>
      <c r="F932"/>
      <c r="G932"/>
      <c r="H932"/>
      <c r="I932"/>
      <c r="J932"/>
      <c r="K932"/>
      <c r="L932"/>
      <c r="M932"/>
      <c r="N932"/>
      <c r="O932"/>
      <c r="P932"/>
      <c r="Q932"/>
      <c r="R932"/>
      <c r="S932"/>
      <c r="T932"/>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c r="BR932"/>
      <c r="BS932"/>
      <c r="BT932"/>
      <c r="BU932"/>
      <c r="BV932"/>
      <c r="BW932"/>
      <c r="BX932"/>
      <c r="BY932"/>
      <c r="BZ932"/>
    </row>
    <row r="933" spans="1:78">
      <c r="A933"/>
      <c r="B933"/>
      <c r="C933"/>
      <c r="D933"/>
      <c r="E933"/>
      <c r="F933"/>
      <c r="G933"/>
      <c r="H933"/>
      <c r="I933"/>
      <c r="J933"/>
      <c r="K933"/>
      <c r="L933"/>
      <c r="M933"/>
      <c r="N933"/>
      <c r="O933"/>
      <c r="P933"/>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c r="BX933"/>
      <c r="BY933"/>
      <c r="BZ933"/>
    </row>
    <row r="934" spans="1:78">
      <c r="A934"/>
      <c r="B934"/>
      <c r="C934"/>
      <c r="D934"/>
      <c r="E934"/>
      <c r="F934"/>
      <c r="G934"/>
      <c r="H934"/>
      <c r="I934"/>
      <c r="J934"/>
      <c r="K934"/>
      <c r="L934"/>
      <c r="M934"/>
      <c r="N934"/>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c r="BS934"/>
      <c r="BT934"/>
      <c r="BU934"/>
      <c r="BV934"/>
      <c r="BW934"/>
      <c r="BX934"/>
      <c r="BY934"/>
      <c r="BZ934"/>
    </row>
    <row r="935" spans="1:78">
      <c r="A935"/>
      <c r="B935"/>
      <c r="C935"/>
      <c r="D935"/>
      <c r="E935"/>
      <c r="F935"/>
      <c r="G935"/>
      <c r="H935"/>
      <c r="I935"/>
      <c r="J935"/>
      <c r="K935"/>
      <c r="L935"/>
      <c r="M935"/>
      <c r="N935"/>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row>
    <row r="936" spans="1:78">
      <c r="A936"/>
      <c r="B936"/>
      <c r="C936"/>
      <c r="D936"/>
      <c r="E936"/>
      <c r="F936"/>
      <c r="G936"/>
      <c r="H936"/>
      <c r="I936"/>
      <c r="J936"/>
      <c r="K936"/>
      <c r="L936"/>
      <c r="M936"/>
      <c r="N936"/>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row>
    <row r="937" spans="1:78">
      <c r="A937"/>
      <c r="B937"/>
      <c r="C937"/>
      <c r="D937"/>
      <c r="E937"/>
      <c r="F937"/>
      <c r="G937"/>
      <c r="H937"/>
      <c r="I937"/>
      <c r="J937"/>
      <c r="K937"/>
      <c r="L937"/>
      <c r="M937"/>
      <c r="N937"/>
      <c r="O937"/>
      <c r="P937"/>
      <c r="Q937"/>
      <c r="R937"/>
      <c r="S937"/>
      <c r="T937"/>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row>
    <row r="938" spans="1:78">
      <c r="A938"/>
      <c r="B938"/>
      <c r="C938"/>
      <c r="D938"/>
      <c r="E938"/>
      <c r="F938"/>
      <c r="G938"/>
      <c r="H938"/>
      <c r="I938"/>
      <c r="J938"/>
      <c r="K938"/>
      <c r="L938"/>
      <c r="M938"/>
      <c r="N938"/>
      <c r="O938"/>
      <c r="P938"/>
      <c r="Q938"/>
      <c r="R938"/>
      <c r="S938"/>
      <c r="T938"/>
      <c r="U938"/>
      <c r="V938"/>
      <c r="W938"/>
      <c r="X938"/>
      <c r="Y938"/>
      <c r="Z938"/>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row>
    <row r="939" spans="1:78">
      <c r="A939"/>
      <c r="B939"/>
      <c r="C939"/>
      <c r="D939"/>
      <c r="E939"/>
      <c r="F939"/>
      <c r="G939"/>
      <c r="H939"/>
      <c r="I939"/>
      <c r="J939"/>
      <c r="K939"/>
      <c r="L939"/>
      <c r="M939"/>
      <c r="N939"/>
      <c r="O939"/>
      <c r="P939"/>
      <c r="Q939"/>
      <c r="R939"/>
      <c r="S939"/>
      <c r="T939"/>
      <c r="U939"/>
      <c r="V939"/>
      <c r="W939"/>
      <c r="X939"/>
      <c r="Y939"/>
      <c r="Z939"/>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row>
    <row r="940" spans="1:78">
      <c r="A940"/>
      <c r="B940"/>
      <c r="C940"/>
      <c r="D940"/>
      <c r="E940"/>
      <c r="F940"/>
      <c r="G940"/>
      <c r="H940"/>
      <c r="I940"/>
      <c r="J940"/>
      <c r="K940"/>
      <c r="L940"/>
      <c r="M940"/>
      <c r="N940"/>
      <c r="O940"/>
      <c r="P940"/>
      <c r="Q940"/>
      <c r="R940"/>
      <c r="S940"/>
      <c r="T940"/>
      <c r="U940"/>
      <c r="V940"/>
      <c r="W940"/>
      <c r="X940"/>
      <c r="Y940"/>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row>
    <row r="941" spans="1:78">
      <c r="A941"/>
      <c r="B941"/>
      <c r="C941"/>
      <c r="D941"/>
      <c r="E941"/>
      <c r="F941"/>
      <c r="G941"/>
      <c r="H941"/>
      <c r="I941"/>
      <c r="J941"/>
      <c r="K941"/>
      <c r="L941"/>
      <c r="M941"/>
      <c r="N941"/>
      <c r="O941"/>
      <c r="P941"/>
      <c r="Q941"/>
      <c r="R941"/>
      <c r="S941"/>
      <c r="T941"/>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row>
    <row r="942" spans="1:78">
      <c r="A942"/>
      <c r="B942"/>
      <c r="C942"/>
      <c r="D942"/>
      <c r="E942"/>
      <c r="F942"/>
      <c r="G942"/>
      <c r="H942"/>
      <c r="I942"/>
      <c r="J942"/>
      <c r="K942"/>
      <c r="L942"/>
      <c r="M942"/>
      <c r="N942"/>
      <c r="O942"/>
      <c r="P942"/>
      <c r="Q942"/>
      <c r="R942"/>
      <c r="S942"/>
      <c r="T942"/>
      <c r="U942"/>
      <c r="V942"/>
      <c r="W942"/>
      <c r="X942"/>
      <c r="Y942"/>
      <c r="Z942"/>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row>
    <row r="943" spans="1:78">
      <c r="A943"/>
      <c r="B943"/>
      <c r="C943"/>
      <c r="D943"/>
      <c r="E943"/>
      <c r="F943"/>
      <c r="G943"/>
      <c r="H943"/>
      <c r="I943"/>
      <c r="J943"/>
      <c r="K943"/>
      <c r="L943"/>
      <c r="M943"/>
      <c r="N943"/>
      <c r="O943"/>
      <c r="P943"/>
      <c r="Q943"/>
      <c r="R943"/>
      <c r="S943"/>
      <c r="T943"/>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row>
    <row r="944" spans="1:78">
      <c r="A944"/>
      <c r="B944"/>
      <c r="C944"/>
      <c r="D944"/>
      <c r="E944"/>
      <c r="F944"/>
      <c r="G944"/>
      <c r="H944"/>
      <c r="I944"/>
      <c r="J944"/>
      <c r="K944"/>
      <c r="L944"/>
      <c r="M944"/>
      <c r="N944"/>
      <c r="O944"/>
      <c r="P944"/>
      <c r="Q944"/>
      <c r="R944"/>
      <c r="S944"/>
      <c r="T944"/>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row>
    <row r="945" spans="1:78">
      <c r="A945"/>
      <c r="B945"/>
      <c r="C945"/>
      <c r="D945"/>
      <c r="E945"/>
      <c r="F945"/>
      <c r="G945"/>
      <c r="H945"/>
      <c r="I945"/>
      <c r="J945"/>
      <c r="K945"/>
      <c r="L945"/>
      <c r="M945"/>
      <c r="N945"/>
      <c r="O945"/>
      <c r="P945"/>
      <c r="Q945"/>
      <c r="R945"/>
      <c r="S945"/>
      <c r="T945"/>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row>
    <row r="946" spans="1:78">
      <c r="A946"/>
      <c r="B946"/>
      <c r="C946"/>
      <c r="D946"/>
      <c r="E946"/>
      <c r="F946"/>
      <c r="G946"/>
      <c r="H946"/>
      <c r="I946"/>
      <c r="J946"/>
      <c r="K946"/>
      <c r="L946"/>
      <c r="M946"/>
      <c r="N946"/>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row>
    <row r="947" spans="1:78">
      <c r="A947"/>
      <c r="B947"/>
      <c r="C947"/>
      <c r="D947"/>
      <c r="E947"/>
      <c r="F947"/>
      <c r="G947"/>
      <c r="H947"/>
      <c r="I947"/>
      <c r="J947"/>
      <c r="K947"/>
      <c r="L947"/>
      <c r="M947"/>
      <c r="N947"/>
      <c r="O947"/>
      <c r="P947"/>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row>
    <row r="948" spans="1:78">
      <c r="A948"/>
      <c r="B948"/>
      <c r="C948"/>
      <c r="D948"/>
      <c r="E948"/>
      <c r="F948"/>
      <c r="G948"/>
      <c r="H948"/>
      <c r="I948"/>
      <c r="J948"/>
      <c r="K948"/>
      <c r="L948"/>
      <c r="M948"/>
      <c r="N948"/>
      <c r="O948"/>
      <c r="P948"/>
      <c r="Q948"/>
      <c r="R948"/>
      <c r="S948"/>
      <c r="T948"/>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row>
    <row r="949" spans="1:78">
      <c r="A949"/>
      <c r="B949"/>
      <c r="C949"/>
      <c r="D949"/>
      <c r="E949"/>
      <c r="F949"/>
      <c r="G949"/>
      <c r="H949"/>
      <c r="I949"/>
      <c r="J949"/>
      <c r="K949"/>
      <c r="L949"/>
      <c r="M949"/>
      <c r="N949"/>
      <c r="O949"/>
      <c r="P949"/>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row>
    <row r="950" spans="1:78">
      <c r="A950"/>
      <c r="B950"/>
      <c r="C950"/>
      <c r="D950"/>
      <c r="E950"/>
      <c r="F950"/>
      <c r="G950"/>
      <c r="H950"/>
      <c r="I950"/>
      <c r="J950"/>
      <c r="K950"/>
      <c r="L950"/>
      <c r="M950"/>
      <c r="N950"/>
      <c r="O950"/>
      <c r="P950"/>
      <c r="Q950"/>
      <c r="R950"/>
      <c r="S950"/>
      <c r="T950"/>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row>
    <row r="951" spans="1:78">
      <c r="A951"/>
      <c r="B951"/>
      <c r="C951"/>
      <c r="D951"/>
      <c r="E951"/>
      <c r="F951"/>
      <c r="G951"/>
      <c r="H951"/>
      <c r="I951"/>
      <c r="J951"/>
      <c r="K951"/>
      <c r="L951"/>
      <c r="M951"/>
      <c r="N951"/>
      <c r="O951"/>
      <c r="P951"/>
      <c r="Q951"/>
      <c r="R951"/>
      <c r="S951"/>
      <c r="T951"/>
      <c r="U951"/>
      <c r="V951"/>
      <c r="W951"/>
      <c r="X951"/>
      <c r="Y951"/>
      <c r="Z951"/>
      <c r="AA951"/>
      <c r="AB951"/>
      <c r="AC951"/>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c r="BW951"/>
      <c r="BX951"/>
      <c r="BY951"/>
      <c r="BZ951"/>
    </row>
    <row r="952" spans="1:78">
      <c r="A952"/>
      <c r="B952"/>
      <c r="C952"/>
      <c r="D952"/>
      <c r="E952"/>
      <c r="F952"/>
      <c r="G952"/>
      <c r="H952"/>
      <c r="I952"/>
      <c r="J952"/>
      <c r="K952"/>
      <c r="L952"/>
      <c r="M952"/>
      <c r="N952"/>
      <c r="O952"/>
      <c r="P952"/>
      <c r="Q952"/>
      <c r="R952"/>
      <c r="S952"/>
      <c r="T952"/>
      <c r="U952"/>
      <c r="V952"/>
      <c r="W952"/>
      <c r="X952"/>
      <c r="Y952"/>
      <c r="Z952"/>
      <c r="AA952"/>
      <c r="AB952"/>
      <c r="AC952"/>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c r="BR952"/>
      <c r="BS952"/>
      <c r="BT952"/>
      <c r="BU952"/>
      <c r="BV952"/>
      <c r="BW952"/>
      <c r="BX952"/>
      <c r="BY952"/>
      <c r="BZ952"/>
    </row>
    <row r="953" spans="1:78">
      <c r="A953"/>
      <c r="B953"/>
      <c r="C953"/>
      <c r="D953"/>
      <c r="E953"/>
      <c r="F953"/>
      <c r="G953"/>
      <c r="H953"/>
      <c r="I953"/>
      <c r="J953"/>
      <c r="K953"/>
      <c r="L953"/>
      <c r="M953"/>
      <c r="N953"/>
      <c r="O953"/>
      <c r="P953"/>
      <c r="Q953"/>
      <c r="R953"/>
      <c r="S953"/>
      <c r="T953"/>
      <c r="U953"/>
      <c r="V953"/>
      <c r="W953"/>
      <c r="X953"/>
      <c r="Y953"/>
      <c r="Z953"/>
      <c r="AA953"/>
      <c r="AB953"/>
      <c r="AC953"/>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c r="BR953"/>
      <c r="BS953"/>
      <c r="BT953"/>
      <c r="BU953"/>
      <c r="BV953"/>
      <c r="BW953"/>
      <c r="BX953"/>
      <c r="BY953"/>
      <c r="BZ953"/>
    </row>
    <row r="954" spans="1:78">
      <c r="A954"/>
      <c r="B954"/>
      <c r="C954"/>
      <c r="D954"/>
      <c r="E954"/>
      <c r="F954"/>
      <c r="G954"/>
      <c r="H954"/>
      <c r="I954"/>
      <c r="J954"/>
      <c r="K954"/>
      <c r="L954"/>
      <c r="M954"/>
      <c r="N954"/>
      <c r="O954"/>
      <c r="P954"/>
      <c r="Q954"/>
      <c r="R954"/>
      <c r="S954"/>
      <c r="T954"/>
      <c r="U954"/>
      <c r="V954"/>
      <c r="W954"/>
      <c r="X954"/>
      <c r="Y954"/>
      <c r="Z954"/>
      <c r="AA954"/>
      <c r="AB954"/>
      <c r="AC954"/>
      <c r="AD954"/>
      <c r="AE954"/>
      <c r="AF954"/>
      <c r="AG954"/>
      <c r="AH954"/>
      <c r="AI954"/>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row>
    <row r="955" spans="1:78">
      <c r="A955"/>
      <c r="B955"/>
      <c r="C955"/>
      <c r="D955"/>
      <c r="E955"/>
      <c r="F955"/>
      <c r="G955"/>
      <c r="H955"/>
      <c r="I955"/>
      <c r="J955"/>
      <c r="K955"/>
      <c r="L955"/>
      <c r="M955"/>
      <c r="N955"/>
      <c r="O955"/>
      <c r="P955"/>
      <c r="Q955"/>
      <c r="R955"/>
      <c r="S955"/>
      <c r="T955"/>
      <c r="U955"/>
      <c r="V955"/>
      <c r="W955"/>
      <c r="X955"/>
      <c r="Y955"/>
      <c r="Z955"/>
      <c r="AA955"/>
      <c r="AB955"/>
      <c r="AC955"/>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row>
    <row r="956" spans="1:78">
      <c r="A956"/>
      <c r="B956"/>
      <c r="C956"/>
      <c r="D956"/>
      <c r="E956"/>
      <c r="F956"/>
      <c r="G956"/>
      <c r="H956"/>
      <c r="I956"/>
      <c r="J956"/>
      <c r="K956"/>
      <c r="L956"/>
      <c r="M956"/>
      <c r="N956"/>
      <c r="O956"/>
      <c r="P956"/>
      <c r="Q956"/>
      <c r="R956"/>
      <c r="S956"/>
      <c r="T956"/>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c r="BX956"/>
      <c r="BY956"/>
      <c r="BZ956"/>
    </row>
    <row r="957" spans="1:78">
      <c r="A957"/>
      <c r="B957"/>
      <c r="C957"/>
      <c r="D957"/>
      <c r="E957"/>
      <c r="F957"/>
      <c r="G957"/>
      <c r="H957"/>
      <c r="I957"/>
      <c r="J957"/>
      <c r="K957"/>
      <c r="L957"/>
      <c r="M957"/>
      <c r="N957"/>
      <c r="O957"/>
      <c r="P957"/>
      <c r="Q957"/>
      <c r="R957"/>
      <c r="S957"/>
      <c r="T957"/>
      <c r="U957"/>
      <c r="V957"/>
      <c r="W957"/>
      <c r="X957"/>
      <c r="Y957"/>
      <c r="Z957"/>
      <c r="AA957"/>
      <c r="AB957"/>
      <c r="AC957"/>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c r="BW957"/>
      <c r="BX957"/>
      <c r="BY957"/>
      <c r="BZ957"/>
    </row>
    <row r="958" spans="1:78">
      <c r="A958"/>
      <c r="B958"/>
      <c r="C958"/>
      <c r="D958"/>
      <c r="E958"/>
      <c r="F958"/>
      <c r="G958"/>
      <c r="H958"/>
      <c r="I958"/>
      <c r="J958"/>
      <c r="K958"/>
      <c r="L958"/>
      <c r="M958"/>
      <c r="N958"/>
      <c r="O958"/>
      <c r="P958"/>
      <c r="Q958"/>
      <c r="R958"/>
      <c r="S958"/>
      <c r="T958"/>
      <c r="U958"/>
      <c r="V958"/>
      <c r="W958"/>
      <c r="X958"/>
      <c r="Y958"/>
      <c r="Z958"/>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c r="BW958"/>
      <c r="BX958"/>
      <c r="BY958"/>
      <c r="BZ958"/>
    </row>
    <row r="959" spans="1:78">
      <c r="A959"/>
      <c r="B959"/>
      <c r="C959"/>
      <c r="D959"/>
      <c r="E959"/>
      <c r="F959"/>
      <c r="G959"/>
      <c r="H959"/>
      <c r="I959"/>
      <c r="J959"/>
      <c r="K959"/>
      <c r="L959"/>
      <c r="M959"/>
      <c r="N959"/>
      <c r="O959"/>
      <c r="P959"/>
      <c r="Q959"/>
      <c r="R959"/>
      <c r="S959"/>
      <c r="T959"/>
      <c r="U959"/>
      <c r="V959"/>
      <c r="W959"/>
      <c r="X959"/>
      <c r="Y959"/>
      <c r="Z959"/>
      <c r="AA959"/>
      <c r="AB959"/>
      <c r="AC959"/>
      <c r="AD959"/>
      <c r="AE959"/>
      <c r="AF959"/>
      <c r="AG959"/>
      <c r="AH959"/>
      <c r="AI959"/>
      <c r="AJ959"/>
      <c r="AK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row>
    <row r="960" spans="1:78">
      <c r="A960"/>
      <c r="B960"/>
      <c r="C960"/>
      <c r="D960"/>
      <c r="E960"/>
      <c r="F960"/>
      <c r="G960"/>
      <c r="H960"/>
      <c r="I960"/>
      <c r="J960"/>
      <c r="K960"/>
      <c r="L960"/>
      <c r="M960"/>
      <c r="N960"/>
      <c r="O960"/>
      <c r="P960"/>
      <c r="Q960"/>
      <c r="R960"/>
      <c r="S960"/>
      <c r="T960"/>
      <c r="U960"/>
      <c r="V960"/>
      <c r="W960"/>
      <c r="X960"/>
      <c r="Y960"/>
      <c r="Z960"/>
      <c r="AA960"/>
      <c r="AB960"/>
      <c r="AC960"/>
      <c r="AD960"/>
      <c r="AE960"/>
      <c r="AF960"/>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row>
    <row r="961" spans="1:78">
      <c r="A961"/>
      <c r="B961"/>
      <c r="C961"/>
      <c r="D961"/>
      <c r="E961"/>
      <c r="F961"/>
      <c r="G961"/>
      <c r="H961"/>
      <c r="I961"/>
      <c r="J961"/>
      <c r="K961"/>
      <c r="L961"/>
      <c r="M961"/>
      <c r="N961"/>
      <c r="O961"/>
      <c r="P961"/>
      <c r="Q961"/>
      <c r="R961"/>
      <c r="S961"/>
      <c r="T961"/>
      <c r="U961"/>
      <c r="V961"/>
      <c r="W961"/>
      <c r="X961"/>
      <c r="Y961"/>
      <c r="Z961"/>
      <c r="AA961"/>
      <c r="AB961"/>
      <c r="AC961"/>
      <c r="AD961"/>
      <c r="AE961"/>
      <c r="AF961"/>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row>
    <row r="962" spans="1:78">
      <c r="A962"/>
      <c r="B962"/>
      <c r="C962"/>
      <c r="D962"/>
      <c r="E962"/>
      <c r="F962"/>
      <c r="G962"/>
      <c r="H962"/>
      <c r="I962"/>
      <c r="J962"/>
      <c r="K962"/>
      <c r="L962"/>
      <c r="M962"/>
      <c r="N962"/>
      <c r="O962"/>
      <c r="P962"/>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c r="BW962"/>
      <c r="BX962"/>
      <c r="BY962"/>
      <c r="BZ962"/>
    </row>
    <row r="963" spans="1:78">
      <c r="A963"/>
      <c r="B963"/>
      <c r="C963"/>
      <c r="D963"/>
      <c r="E963"/>
      <c r="F963"/>
      <c r="G963"/>
      <c r="H963"/>
      <c r="I963"/>
      <c r="J963"/>
      <c r="K963"/>
      <c r="L963"/>
      <c r="M963"/>
      <c r="N963"/>
      <c r="O963"/>
      <c r="P963"/>
      <c r="Q963"/>
      <c r="R963"/>
      <c r="S963"/>
      <c r="T963"/>
      <c r="U963"/>
      <c r="V963"/>
      <c r="W963"/>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row>
    <row r="964" spans="1:78">
      <c r="A964"/>
      <c r="B964"/>
      <c r="C964"/>
      <c r="D964"/>
      <c r="E964"/>
      <c r="F964"/>
      <c r="G964"/>
      <c r="H964"/>
      <c r="I964"/>
      <c r="J964"/>
      <c r="K964"/>
      <c r="L964"/>
      <c r="M964"/>
      <c r="N964"/>
      <c r="O964"/>
      <c r="P964"/>
      <c r="Q964"/>
      <c r="R964"/>
      <c r="S964"/>
      <c r="T964"/>
      <c r="U964"/>
      <c r="V964"/>
      <c r="W964"/>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row>
    <row r="965" spans="1:78">
      <c r="A965"/>
      <c r="B965"/>
      <c r="C965"/>
      <c r="D965"/>
      <c r="E965"/>
      <c r="F965"/>
      <c r="G965"/>
      <c r="H965"/>
      <c r="I965"/>
      <c r="J965"/>
      <c r="K965"/>
      <c r="L965"/>
      <c r="M965"/>
      <c r="N965"/>
      <c r="O965"/>
      <c r="P965"/>
      <c r="Q965"/>
      <c r="R965"/>
      <c r="S965"/>
      <c r="T965"/>
      <c r="U965"/>
      <c r="V965"/>
      <c r="W965"/>
      <c r="X965"/>
      <c r="Y965"/>
      <c r="Z965"/>
      <c r="AA965"/>
      <c r="AB965"/>
      <c r="AC965"/>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row>
    <row r="966" spans="1:78">
      <c r="A966"/>
      <c r="B966"/>
      <c r="C966"/>
      <c r="D966"/>
      <c r="E966"/>
      <c r="F966"/>
      <c r="G966"/>
      <c r="H966"/>
      <c r="I966"/>
      <c r="J966"/>
      <c r="K966"/>
      <c r="L966"/>
      <c r="M966"/>
      <c r="N966"/>
      <c r="O966"/>
      <c r="P966"/>
      <c r="Q966"/>
      <c r="R966"/>
      <c r="S966"/>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row>
    <row r="967" spans="1:78">
      <c r="A967"/>
      <c r="B967"/>
      <c r="C967"/>
      <c r="D967"/>
      <c r="E967"/>
      <c r="F967"/>
      <c r="G967"/>
      <c r="H967"/>
      <c r="I967"/>
      <c r="J967"/>
      <c r="K967"/>
      <c r="L967"/>
      <c r="M967"/>
      <c r="N967"/>
      <c r="O967"/>
      <c r="P967"/>
      <c r="Q967"/>
      <c r="R967"/>
      <c r="S967"/>
      <c r="T967"/>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row>
    <row r="968" spans="1:78">
      <c r="A968"/>
      <c r="B968"/>
      <c r="C968"/>
      <c r="D968"/>
      <c r="E968"/>
      <c r="F968"/>
      <c r="G968"/>
      <c r="H968"/>
      <c r="I968"/>
      <c r="J968"/>
      <c r="K968"/>
      <c r="L968"/>
      <c r="M968"/>
      <c r="N968"/>
      <c r="O968"/>
      <c r="P968"/>
      <c r="Q968"/>
      <c r="R968"/>
      <c r="S968"/>
      <c r="T968"/>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row>
    <row r="969" spans="1:78">
      <c r="A969"/>
      <c r="B969"/>
      <c r="C969"/>
      <c r="D969"/>
      <c r="E969"/>
      <c r="F969"/>
      <c r="G969"/>
      <c r="H969"/>
      <c r="I969"/>
      <c r="J969"/>
      <c r="K969"/>
      <c r="L969"/>
      <c r="M969"/>
      <c r="N969"/>
      <c r="O969"/>
      <c r="P969"/>
      <c r="Q969"/>
      <c r="R969"/>
      <c r="S969"/>
      <c r="T969"/>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row>
    <row r="970" spans="1:78">
      <c r="A970"/>
      <c r="B970"/>
      <c r="C970"/>
      <c r="D970"/>
      <c r="E970"/>
      <c r="F970"/>
      <c r="G970"/>
      <c r="H970"/>
      <c r="I970"/>
      <c r="J970"/>
      <c r="K970"/>
      <c r="L970"/>
      <c r="M970"/>
      <c r="N970"/>
      <c r="O970"/>
      <c r="P970"/>
      <c r="Q970"/>
      <c r="R970"/>
      <c r="S970"/>
      <c r="T970"/>
      <c r="U970"/>
      <c r="V970"/>
      <c r="W970"/>
      <c r="X970"/>
      <c r="Y970"/>
      <c r="Z970"/>
      <c r="AA970"/>
      <c r="AB970"/>
      <c r="AC970"/>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row>
    <row r="971" spans="1:78">
      <c r="A971"/>
      <c r="B971"/>
      <c r="C971"/>
      <c r="D971"/>
      <c r="E971"/>
      <c r="F971"/>
      <c r="G971"/>
      <c r="H971"/>
      <c r="I971"/>
      <c r="J971"/>
      <c r="K971"/>
      <c r="L971"/>
      <c r="M971"/>
      <c r="N971"/>
      <c r="O971"/>
      <c r="P971"/>
      <c r="Q971"/>
      <c r="R971"/>
      <c r="S971"/>
      <c r="T971"/>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row>
    <row r="972" spans="1:78">
      <c r="A972"/>
      <c r="B972"/>
      <c r="C972"/>
      <c r="D972"/>
      <c r="E972"/>
      <c r="F972"/>
      <c r="G972"/>
      <c r="H972"/>
      <c r="I972"/>
      <c r="J972"/>
      <c r="K972"/>
      <c r="L972"/>
      <c r="M972"/>
      <c r="N972"/>
      <c r="O972"/>
      <c r="P972"/>
      <c r="Q972"/>
      <c r="R972"/>
      <c r="S972"/>
      <c r="T972"/>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c r="BR972"/>
      <c r="BS972"/>
      <c r="BT972"/>
      <c r="BU972"/>
      <c r="BV972"/>
      <c r="BW972"/>
      <c r="BX972"/>
      <c r="BY972"/>
      <c r="BZ972"/>
    </row>
    <row r="973" spans="1:78">
      <c r="A973"/>
      <c r="B973"/>
      <c r="C973"/>
      <c r="D973"/>
      <c r="E973"/>
      <c r="F973"/>
      <c r="G973"/>
      <c r="H973"/>
      <c r="I973"/>
      <c r="J973"/>
      <c r="K973"/>
      <c r="L973"/>
      <c r="M973"/>
      <c r="N973"/>
      <c r="O973"/>
      <c r="P973"/>
      <c r="Q973"/>
      <c r="R973"/>
      <c r="S973"/>
      <c r="T973"/>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row>
    <row r="974" spans="1:78">
      <c r="A974"/>
      <c r="B974"/>
      <c r="C974"/>
      <c r="D974"/>
      <c r="E974"/>
      <c r="F974"/>
      <c r="G974"/>
      <c r="H974"/>
      <c r="I974"/>
      <c r="J974"/>
      <c r="K974"/>
      <c r="L974"/>
      <c r="M974"/>
      <c r="N974"/>
      <c r="O974"/>
      <c r="P974"/>
      <c r="Q974"/>
      <c r="R974"/>
      <c r="S974"/>
      <c r="T974"/>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row>
    <row r="975" spans="1:78">
      <c r="A975"/>
      <c r="B975"/>
      <c r="C975"/>
      <c r="D975"/>
      <c r="E975"/>
      <c r="F975"/>
      <c r="G975"/>
      <c r="H975"/>
      <c r="I975"/>
      <c r="J975"/>
      <c r="K975"/>
      <c r="L975"/>
      <c r="M975"/>
      <c r="N975"/>
      <c r="O975"/>
      <c r="P975"/>
      <c r="Q975"/>
      <c r="R975"/>
      <c r="S975"/>
      <c r="T975"/>
      <c r="U975"/>
      <c r="V975"/>
      <c r="W975"/>
      <c r="X975"/>
      <c r="Y975"/>
      <c r="Z975"/>
      <c r="AA975"/>
      <c r="AB975"/>
      <c r="AC975"/>
      <c r="AD975"/>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row>
    <row r="976" spans="1:78">
      <c r="A976"/>
      <c r="B976"/>
      <c r="C976"/>
      <c r="D976"/>
      <c r="E976"/>
      <c r="F976"/>
      <c r="G976"/>
      <c r="H976"/>
      <c r="I976"/>
      <c r="J976"/>
      <c r="K976"/>
      <c r="L976"/>
      <c r="M976"/>
      <c r="N976"/>
      <c r="O976"/>
      <c r="P976"/>
      <c r="Q976"/>
      <c r="R976"/>
      <c r="S976"/>
      <c r="T976"/>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c r="BR976"/>
      <c r="BS976"/>
      <c r="BT976"/>
      <c r="BU976"/>
      <c r="BV976"/>
      <c r="BW976"/>
      <c r="BX976"/>
      <c r="BY976"/>
      <c r="BZ976"/>
    </row>
    <row r="977" spans="1:78">
      <c r="A977"/>
      <c r="B977"/>
      <c r="C977"/>
      <c r="D977"/>
      <c r="E977"/>
      <c r="F977"/>
      <c r="G977"/>
      <c r="H977"/>
      <c r="I977"/>
      <c r="J977"/>
      <c r="K977"/>
      <c r="L977"/>
      <c r="M977"/>
      <c r="N977"/>
      <c r="O977"/>
      <c r="P977"/>
      <c r="Q977"/>
      <c r="R977"/>
      <c r="S977"/>
      <c r="T977"/>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c r="BS977"/>
      <c r="BT977"/>
      <c r="BU977"/>
      <c r="BV977"/>
      <c r="BW977"/>
      <c r="BX977"/>
      <c r="BY977"/>
      <c r="BZ977"/>
    </row>
    <row r="978" spans="1:78">
      <c r="A978"/>
      <c r="B978"/>
      <c r="C978"/>
      <c r="D978"/>
      <c r="E978"/>
      <c r="F978"/>
      <c r="G978"/>
      <c r="H978"/>
      <c r="I978"/>
      <c r="J978"/>
      <c r="K978"/>
      <c r="L978"/>
      <c r="M978"/>
      <c r="N978"/>
      <c r="O978"/>
      <c r="P978"/>
      <c r="Q978"/>
      <c r="R978"/>
      <c r="S978"/>
      <c r="T978"/>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c r="BR978"/>
      <c r="BS978"/>
      <c r="BT978"/>
      <c r="BU978"/>
      <c r="BV978"/>
      <c r="BW978"/>
      <c r="BX978"/>
      <c r="BY978"/>
      <c r="BZ978"/>
    </row>
    <row r="979" spans="1:78">
      <c r="A979"/>
      <c r="B979"/>
      <c r="C979"/>
      <c r="D979"/>
      <c r="E979"/>
      <c r="F979"/>
      <c r="G979"/>
      <c r="H979"/>
      <c r="I979"/>
      <c r="J979"/>
      <c r="K979"/>
      <c r="L979"/>
      <c r="M979"/>
      <c r="N979"/>
      <c r="O979"/>
      <c r="P979"/>
      <c r="Q979"/>
      <c r="R979"/>
      <c r="S979"/>
      <c r="T979"/>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c r="BR979"/>
      <c r="BS979"/>
      <c r="BT979"/>
      <c r="BU979"/>
      <c r="BV979"/>
      <c r="BW979"/>
      <c r="BX979"/>
      <c r="BY979"/>
      <c r="BZ979"/>
    </row>
    <row r="980" spans="1:78">
      <c r="A980"/>
      <c r="B980"/>
      <c r="C980"/>
      <c r="D980"/>
      <c r="E980"/>
      <c r="F980"/>
      <c r="G980"/>
      <c r="H980"/>
      <c r="I980"/>
      <c r="J980"/>
      <c r="K980"/>
      <c r="L980"/>
      <c r="M980"/>
      <c r="N980"/>
      <c r="O980"/>
      <c r="P980"/>
      <c r="Q980"/>
      <c r="R980"/>
      <c r="S980"/>
      <c r="T980"/>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c r="BR980"/>
      <c r="BS980"/>
      <c r="BT980"/>
      <c r="BU980"/>
      <c r="BV980"/>
      <c r="BW980"/>
      <c r="BX980"/>
      <c r="BY980"/>
      <c r="BZ980"/>
    </row>
    <row r="981" spans="1:78">
      <c r="A981"/>
      <c r="B981"/>
      <c r="C981"/>
      <c r="D981"/>
      <c r="E981"/>
      <c r="F981"/>
      <c r="G981"/>
      <c r="H981"/>
      <c r="I981"/>
      <c r="J981"/>
      <c r="K981"/>
      <c r="L981"/>
      <c r="M981"/>
      <c r="N981"/>
      <c r="O981"/>
      <c r="P981"/>
      <c r="Q981"/>
      <c r="R981"/>
      <c r="S981"/>
      <c r="T981"/>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c r="BX981"/>
      <c r="BY981"/>
      <c r="BZ981"/>
    </row>
    <row r="982" spans="1:78">
      <c r="A982"/>
      <c r="B982"/>
      <c r="C982"/>
      <c r="D982"/>
      <c r="E982"/>
      <c r="F982"/>
      <c r="G982"/>
      <c r="H982"/>
      <c r="I982"/>
      <c r="J982"/>
      <c r="K982"/>
      <c r="L982"/>
      <c r="M982"/>
      <c r="N982"/>
      <c r="O982"/>
      <c r="P982"/>
      <c r="Q982"/>
      <c r="R982"/>
      <c r="S982"/>
      <c r="T982"/>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c r="BX982"/>
      <c r="BY982"/>
      <c r="BZ982"/>
    </row>
    <row r="983" spans="1:78">
      <c r="A983"/>
      <c r="B983"/>
      <c r="C983"/>
      <c r="D983"/>
      <c r="E983"/>
      <c r="F983"/>
      <c r="G983"/>
      <c r="H983"/>
      <c r="I983"/>
      <c r="J983"/>
      <c r="K983"/>
      <c r="L983"/>
      <c r="M983"/>
      <c r="N983"/>
      <c r="O983"/>
      <c r="P983"/>
      <c r="Q983"/>
      <c r="R983"/>
      <c r="S983"/>
      <c r="T983"/>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c r="BR983"/>
      <c r="BS983"/>
      <c r="BT983"/>
      <c r="BU983"/>
      <c r="BV983"/>
      <c r="BW983"/>
      <c r="BX983"/>
      <c r="BY983"/>
      <c r="BZ983"/>
    </row>
    <row r="984" spans="1:78">
      <c r="A984"/>
      <c r="B984"/>
      <c r="C984"/>
      <c r="D984"/>
      <c r="E984"/>
      <c r="F984"/>
      <c r="G984"/>
      <c r="H984"/>
      <c r="I984"/>
      <c r="J984"/>
      <c r="K984"/>
      <c r="L984"/>
      <c r="M984"/>
      <c r="N984"/>
      <c r="O984"/>
      <c r="P984"/>
      <c r="Q984"/>
      <c r="R984"/>
      <c r="S984"/>
      <c r="T984"/>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c r="BS984"/>
      <c r="BT984"/>
      <c r="BU984"/>
      <c r="BV984"/>
      <c r="BW984"/>
      <c r="BX984"/>
      <c r="BY984"/>
      <c r="BZ984"/>
    </row>
    <row r="985" spans="1:78">
      <c r="A985"/>
      <c r="B985"/>
      <c r="C985"/>
      <c r="D985"/>
      <c r="E985"/>
      <c r="F985"/>
      <c r="G985"/>
      <c r="H985"/>
      <c r="I985"/>
      <c r="J985"/>
      <c r="K985"/>
      <c r="L985"/>
      <c r="M985"/>
      <c r="N985"/>
      <c r="O985"/>
      <c r="P985"/>
      <c r="Q985"/>
      <c r="R985"/>
      <c r="S985"/>
      <c r="T985"/>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c r="BS985"/>
      <c r="BT985"/>
      <c r="BU985"/>
      <c r="BV985"/>
      <c r="BW985"/>
      <c r="BX985"/>
      <c r="BY985"/>
      <c r="BZ985"/>
    </row>
    <row r="986" spans="1:78">
      <c r="A986"/>
      <c r="B986"/>
      <c r="C986"/>
      <c r="D986"/>
      <c r="E986"/>
      <c r="F986"/>
      <c r="G986"/>
      <c r="H986"/>
      <c r="I986"/>
      <c r="J986"/>
      <c r="K986"/>
      <c r="L986"/>
      <c r="M986"/>
      <c r="N986"/>
      <c r="O986"/>
      <c r="P986"/>
      <c r="Q986"/>
      <c r="R986"/>
      <c r="S986"/>
      <c r="T986"/>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c r="BR986"/>
      <c r="BS986"/>
      <c r="BT986"/>
      <c r="BU986"/>
      <c r="BV986"/>
      <c r="BW986"/>
      <c r="BX986"/>
      <c r="BY986"/>
      <c r="BZ986"/>
    </row>
    <row r="987" spans="1:78">
      <c r="A987"/>
      <c r="B987"/>
      <c r="C987"/>
      <c r="D987"/>
      <c r="E987"/>
      <c r="F987"/>
      <c r="G987"/>
      <c r="H987"/>
      <c r="I987"/>
      <c r="J987"/>
      <c r="K987"/>
      <c r="L987"/>
      <c r="M987"/>
      <c r="N987"/>
      <c r="O987"/>
      <c r="P987"/>
      <c r="Q987"/>
      <c r="R987"/>
      <c r="S987"/>
      <c r="T987"/>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c r="BR987"/>
      <c r="BS987"/>
      <c r="BT987"/>
      <c r="BU987"/>
      <c r="BV987"/>
      <c r="BW987"/>
      <c r="BX987"/>
      <c r="BY987"/>
      <c r="BZ987"/>
    </row>
    <row r="988" spans="1:78">
      <c r="A988"/>
      <c r="B988"/>
      <c r="C988"/>
      <c r="D988"/>
      <c r="E988"/>
      <c r="F988"/>
      <c r="G988"/>
      <c r="H988"/>
      <c r="I988"/>
      <c r="J988"/>
      <c r="K988"/>
      <c r="L988"/>
      <c r="M988"/>
      <c r="N988"/>
      <c r="O988"/>
      <c r="P988"/>
      <c r="Q988"/>
      <c r="R988"/>
      <c r="S988"/>
      <c r="T988"/>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row>
    <row r="989" spans="1:78">
      <c r="A989"/>
      <c r="B989"/>
      <c r="C989"/>
      <c r="D989"/>
      <c r="E989"/>
      <c r="F989"/>
      <c r="G989"/>
      <c r="H989"/>
      <c r="I989"/>
      <c r="J989"/>
      <c r="K989"/>
      <c r="L989"/>
      <c r="M989"/>
      <c r="N989"/>
      <c r="O989"/>
      <c r="P989"/>
      <c r="Q989"/>
      <c r="R989"/>
      <c r="S989"/>
      <c r="T989"/>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c r="BR989"/>
      <c r="BS989"/>
      <c r="BT989"/>
      <c r="BU989"/>
      <c r="BV989"/>
      <c r="BW989"/>
      <c r="BX989"/>
      <c r="BY989"/>
      <c r="BZ989"/>
    </row>
    <row r="990" spans="1:78">
      <c r="A990"/>
      <c r="B990"/>
      <c r="C990"/>
      <c r="D990"/>
      <c r="E990"/>
      <c r="F990"/>
      <c r="G990"/>
      <c r="H990"/>
      <c r="I990"/>
      <c r="J990"/>
      <c r="K990"/>
      <c r="L990"/>
      <c r="M990"/>
      <c r="N990"/>
      <c r="O990"/>
      <c r="P990"/>
      <c r="Q990"/>
      <c r="R990"/>
      <c r="S990"/>
      <c r="T990"/>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row>
    <row r="991" spans="1:78">
      <c r="A991"/>
      <c r="B991"/>
      <c r="C991"/>
      <c r="D991"/>
      <c r="E991"/>
      <c r="F991"/>
      <c r="G991"/>
      <c r="H991"/>
      <c r="I991"/>
      <c r="J991"/>
      <c r="K991"/>
      <c r="L991"/>
      <c r="M991"/>
      <c r="N991"/>
      <c r="O991"/>
      <c r="P991"/>
      <c r="Q991"/>
      <c r="R991"/>
      <c r="S991"/>
      <c r="T991"/>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c r="BR991"/>
      <c r="BS991"/>
      <c r="BT991"/>
      <c r="BU991"/>
      <c r="BV991"/>
      <c r="BW991"/>
      <c r="BX991"/>
      <c r="BY991"/>
      <c r="BZ991"/>
    </row>
    <row r="992" spans="1:78">
      <c r="A992"/>
      <c r="B992"/>
      <c r="C992"/>
      <c r="D992"/>
      <c r="E992"/>
      <c r="F992"/>
      <c r="G992"/>
      <c r="H992"/>
      <c r="I992"/>
      <c r="J992"/>
      <c r="K992"/>
      <c r="L992"/>
      <c r="M992"/>
      <c r="N992"/>
      <c r="O992"/>
      <c r="P992"/>
      <c r="Q992"/>
      <c r="R992"/>
      <c r="S992"/>
      <c r="T992"/>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c r="BR992"/>
      <c r="BS992"/>
      <c r="BT992"/>
      <c r="BU992"/>
      <c r="BV992"/>
      <c r="BW992"/>
      <c r="BX992"/>
      <c r="BY992"/>
      <c r="BZ992"/>
    </row>
    <row r="993" spans="1:78">
      <c r="A993"/>
      <c r="B993"/>
      <c r="C993"/>
      <c r="D993"/>
      <c r="E993"/>
      <c r="F993"/>
      <c r="G993"/>
      <c r="H993"/>
      <c r="I993"/>
      <c r="J993"/>
      <c r="K993"/>
      <c r="L993"/>
      <c r="M993"/>
      <c r="N993"/>
      <c r="O993"/>
      <c r="P993"/>
      <c r="Q993"/>
      <c r="R993"/>
      <c r="S993"/>
      <c r="T993"/>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row>
    <row r="994" spans="1:78">
      <c r="A994"/>
      <c r="B994"/>
      <c r="C994"/>
      <c r="D994"/>
      <c r="E994"/>
      <c r="F994"/>
      <c r="G994"/>
      <c r="H994"/>
      <c r="I994"/>
      <c r="J994"/>
      <c r="K994"/>
      <c r="L994"/>
      <c r="M994"/>
      <c r="N994"/>
      <c r="O994"/>
      <c r="P994"/>
      <c r="Q994"/>
      <c r="R994"/>
      <c r="S994"/>
      <c r="T994"/>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row>
    <row r="995" spans="1:78">
      <c r="A995"/>
      <c r="B995"/>
      <c r="C995"/>
      <c r="D995"/>
      <c r="E995"/>
      <c r="F995"/>
      <c r="G995"/>
      <c r="H995"/>
      <c r="I995"/>
      <c r="J995"/>
      <c r="K995"/>
      <c r="L995"/>
      <c r="M995"/>
      <c r="N995"/>
      <c r="O995"/>
      <c r="P995"/>
      <c r="Q995"/>
      <c r="R995"/>
      <c r="S995"/>
      <c r="T995"/>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row>
    <row r="996" spans="1:78">
      <c r="A996"/>
      <c r="B996"/>
      <c r="C996"/>
      <c r="D996"/>
      <c r="E996"/>
      <c r="F996"/>
      <c r="G996"/>
      <c r="H996"/>
      <c r="I996"/>
      <c r="J996"/>
      <c r="K996"/>
      <c r="L996"/>
      <c r="M996"/>
      <c r="N996"/>
      <c r="O996"/>
      <c r="P996"/>
      <c r="Q996"/>
      <c r="R996"/>
      <c r="S996"/>
      <c r="T996"/>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row>
    <row r="997" spans="1:78">
      <c r="A997"/>
      <c r="B997"/>
      <c r="C997"/>
      <c r="D997"/>
      <c r="E997"/>
      <c r="F997"/>
      <c r="G997"/>
      <c r="H997"/>
      <c r="I997"/>
      <c r="J997"/>
      <c r="K997"/>
      <c r="L997"/>
      <c r="M997"/>
      <c r="N997"/>
      <c r="O997"/>
      <c r="P997"/>
      <c r="Q997"/>
      <c r="R997"/>
      <c r="S997"/>
      <c r="T997"/>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row>
    <row r="998" spans="1:78">
      <c r="A998"/>
      <c r="B998"/>
      <c r="C998"/>
      <c r="D998"/>
      <c r="E998"/>
      <c r="F998"/>
      <c r="G998"/>
      <c r="H998"/>
      <c r="I998"/>
      <c r="J998"/>
      <c r="K998"/>
      <c r="L998"/>
      <c r="M998"/>
      <c r="N998"/>
      <c r="O998"/>
      <c r="P998"/>
      <c r="Q998"/>
      <c r="R998"/>
      <c r="S998"/>
      <c r="T998"/>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row>
    <row r="999" spans="1:78">
      <c r="A999"/>
      <c r="B999"/>
      <c r="C999"/>
      <c r="D999"/>
      <c r="E999"/>
      <c r="F999"/>
      <c r="G999"/>
      <c r="H999"/>
      <c r="I999"/>
      <c r="J999"/>
      <c r="K999"/>
      <c r="L999"/>
      <c r="M999"/>
      <c r="N999"/>
      <c r="O999"/>
      <c r="P999"/>
      <c r="Q999"/>
      <c r="R999"/>
      <c r="S999"/>
      <c r="T999"/>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row>
    <row r="1000" spans="1:78">
      <c r="A1000"/>
      <c r="B1000"/>
      <c r="C1000"/>
      <c r="D1000"/>
      <c r="E1000"/>
      <c r="F1000"/>
      <c r="G1000"/>
      <c r="H1000"/>
      <c r="I1000"/>
      <c r="J1000"/>
      <c r="K1000"/>
      <c r="L1000"/>
      <c r="M1000"/>
      <c r="N1000"/>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row>
  </sheetData>
  <mergeCells count="37">
    <mergeCell ref="B134:D134"/>
    <mergeCell ref="B135:D135"/>
    <mergeCell ref="B129:D129"/>
    <mergeCell ref="B130:D130"/>
    <mergeCell ref="B131:D131"/>
    <mergeCell ref="B132:D132"/>
    <mergeCell ref="B133:D133"/>
    <mergeCell ref="A124:E124"/>
    <mergeCell ref="B125:D125"/>
    <mergeCell ref="B126:D126"/>
    <mergeCell ref="B127:D127"/>
    <mergeCell ref="B128:D128"/>
    <mergeCell ref="B117:D117"/>
    <mergeCell ref="B118:D118"/>
    <mergeCell ref="B119:D119"/>
    <mergeCell ref="B120:D120"/>
    <mergeCell ref="B121:D121"/>
    <mergeCell ref="B112:D112"/>
    <mergeCell ref="B113:D113"/>
    <mergeCell ref="B114:D114"/>
    <mergeCell ref="B115:D115"/>
    <mergeCell ref="B116:D116"/>
    <mergeCell ref="B105:D105"/>
    <mergeCell ref="B106:D106"/>
    <mergeCell ref="B107:D107"/>
    <mergeCell ref="A110:E110"/>
    <mergeCell ref="B111:D111"/>
    <mergeCell ref="B100:D100"/>
    <mergeCell ref="B101:D101"/>
    <mergeCell ref="B102:D102"/>
    <mergeCell ref="B103:D103"/>
    <mergeCell ref="B104:D104"/>
    <mergeCell ref="A1:G1"/>
    <mergeCell ref="A96:E96"/>
    <mergeCell ref="B97:D97"/>
    <mergeCell ref="B98:D98"/>
    <mergeCell ref="B99:D9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7E25B-1D20-4C51-9236-CD2D72E5FB15}">
  <dimension ref="A1:BZ1000"/>
  <sheetViews>
    <sheetView rightToLeft="1" workbookViewId="0">
      <pane ySplit="3" topLeftCell="A62" activePane="bottomLeft" state="frozen"/>
      <selection pane="bottomLeft" activeCell="E133" sqref="B133:E134"/>
    </sheetView>
  </sheetViews>
  <sheetFormatPr defaultRowHeight="14.5"/>
  <cols>
    <col min="1" max="1" width="4.08984375" style="12" bestFit="1" customWidth="1"/>
    <col min="2" max="2" width="10.1796875" style="12" bestFit="1" customWidth="1"/>
    <col min="3" max="3" width="5.81640625" style="12" bestFit="1" customWidth="1"/>
    <col min="4" max="4" width="12.90625" style="12" bestFit="1" customWidth="1"/>
    <col min="5" max="5" width="17.08984375" style="12" bestFit="1" customWidth="1"/>
    <col min="6" max="6" width="5.26953125" style="12" bestFit="1" customWidth="1"/>
    <col min="7" max="7" width="5.08984375" style="12" bestFit="1" customWidth="1"/>
    <col min="8" max="8" width="8.90625" style="4" bestFit="1" customWidth="1"/>
    <col min="9" max="9" width="10.90625" style="4" bestFit="1" customWidth="1"/>
    <col min="10" max="10" width="9.7265625" style="4" bestFit="1" customWidth="1"/>
    <col min="11" max="11" width="10.90625" style="4" bestFit="1" customWidth="1"/>
    <col min="12" max="12" width="44.36328125" style="4" bestFit="1" customWidth="1"/>
    <col min="13" max="13" width="10.1796875" style="4" bestFit="1" customWidth="1"/>
    <col min="14" max="14" width="8.7265625" style="4"/>
    <col min="15" max="15" width="39.6328125" style="4" bestFit="1" customWidth="1"/>
    <col min="16" max="16" width="10.1796875" style="4" bestFit="1" customWidth="1"/>
    <col min="17" max="16384" width="8.7265625" style="4"/>
  </cols>
  <sheetData>
    <row r="1" spans="1:78" ht="18.5">
      <c r="A1" s="61" t="s">
        <v>526</v>
      </c>
      <c r="B1" s="61"/>
      <c r="C1" s="61"/>
      <c r="D1" s="61"/>
      <c r="E1" s="61"/>
      <c r="F1" s="61"/>
      <c r="G1" s="61"/>
      <c r="H1" s="3"/>
      <c r="I1" s="3"/>
      <c r="J1" s="3"/>
      <c r="K1" s="3"/>
      <c r="L1" s="3"/>
      <c r="M1" s="3"/>
      <c r="N1" s="3"/>
      <c r="O1" s="3"/>
      <c r="P1" s="3"/>
    </row>
    <row r="2" spans="1:78">
      <c r="A2" s="5"/>
      <c r="B2" s="5"/>
      <c r="C2" s="5"/>
      <c r="D2" s="5"/>
      <c r="E2" s="5"/>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row>
    <row r="3" spans="1:78">
      <c r="A3" s="51" t="s">
        <v>11</v>
      </c>
      <c r="B3" s="51" t="s">
        <v>13</v>
      </c>
      <c r="C3" s="51" t="s">
        <v>14</v>
      </c>
      <c r="D3" s="51" t="s">
        <v>15</v>
      </c>
      <c r="E3" s="51" t="s">
        <v>16</v>
      </c>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row>
    <row r="4" spans="1:78">
      <c r="A4" s="53">
        <v>1</v>
      </c>
      <c r="B4" s="2" t="str">
        <f>المدخلات!$F$4</f>
        <v>4:00–5:30 م</v>
      </c>
      <c r="C4" s="2">
        <v>1</v>
      </c>
      <c r="D4" s="2" t="s">
        <v>17</v>
      </c>
      <c r="E4" s="2" t="s">
        <v>372</v>
      </c>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row>
    <row r="5" spans="1:78">
      <c r="A5" s="53">
        <v>1</v>
      </c>
      <c r="B5" s="2" t="str">
        <f>المدخلات!$F$4</f>
        <v>4:00–5:30 م</v>
      </c>
      <c r="C5" s="2">
        <v>2</v>
      </c>
      <c r="D5" s="2" t="s">
        <v>17</v>
      </c>
      <c r="E5" s="2" t="s">
        <v>67</v>
      </c>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row>
    <row r="6" spans="1:78">
      <c r="A6" s="53">
        <v>1</v>
      </c>
      <c r="B6" s="2" t="str">
        <f>المدخلات!$F$5</f>
        <v>5:40–7:10 م</v>
      </c>
      <c r="C6" s="2">
        <v>1</v>
      </c>
      <c r="D6" s="2" t="s">
        <v>17</v>
      </c>
      <c r="E6" s="2" t="s">
        <v>49</v>
      </c>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row>
    <row r="7" spans="1:78">
      <c r="A7" s="53">
        <v>1</v>
      </c>
      <c r="B7" s="2" t="str">
        <f>المدخلات!$F$6</f>
        <v>7:20–8:50 م</v>
      </c>
      <c r="C7" s="2">
        <v>1</v>
      </c>
      <c r="D7" s="2" t="s">
        <v>17</v>
      </c>
      <c r="E7" s="2" t="s">
        <v>273</v>
      </c>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row>
    <row r="8" spans="1:78">
      <c r="A8" s="53">
        <v>1</v>
      </c>
      <c r="B8" s="2" t="str">
        <f>المدخلات!$F$6</f>
        <v>7:20–8:50 م</v>
      </c>
      <c r="C8" s="2">
        <v>2</v>
      </c>
      <c r="D8" s="2" t="s">
        <v>17</v>
      </c>
      <c r="E8" s="2" t="s">
        <v>345</v>
      </c>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row>
    <row r="9" spans="1:78">
      <c r="A9" s="53">
        <v>2</v>
      </c>
      <c r="B9" s="2" t="str">
        <f>المدخلات!$F$4</f>
        <v>4:00–5:30 م</v>
      </c>
      <c r="C9" s="2">
        <v>1</v>
      </c>
      <c r="D9" s="2" t="s">
        <v>17</v>
      </c>
      <c r="E9" s="2" t="s">
        <v>29</v>
      </c>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row>
    <row r="10" spans="1:78">
      <c r="A10" s="53">
        <v>2</v>
      </c>
      <c r="B10" s="2" t="str">
        <f>المدخلات!$F$5</f>
        <v>5:40–7:10 م</v>
      </c>
      <c r="C10" s="2">
        <v>1</v>
      </c>
      <c r="D10" s="2" t="s">
        <v>17</v>
      </c>
      <c r="E10" s="2" t="s">
        <v>340</v>
      </c>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row>
    <row r="11" spans="1:78">
      <c r="A11" s="53">
        <v>2</v>
      </c>
      <c r="B11" s="2" t="str">
        <f>المدخلات!$F$5</f>
        <v>5:40–7:10 م</v>
      </c>
      <c r="C11" s="2">
        <v>2</v>
      </c>
      <c r="D11" s="2" t="s">
        <v>17</v>
      </c>
      <c r="E11" s="2" t="s">
        <v>322</v>
      </c>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row>
    <row r="12" spans="1:78">
      <c r="A12" s="53">
        <v>2</v>
      </c>
      <c r="B12" s="2" t="str">
        <f>المدخلات!$F$6</f>
        <v>7:20–8:50 م</v>
      </c>
      <c r="C12" s="2">
        <v>1</v>
      </c>
      <c r="D12" s="2" t="s">
        <v>17</v>
      </c>
      <c r="E12" s="2" t="s">
        <v>373</v>
      </c>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row>
    <row r="13" spans="1:78">
      <c r="A13" s="53">
        <v>2</v>
      </c>
      <c r="B13" s="2" t="str">
        <f>المدخلات!$F$6</f>
        <v>7:20–8:50 م</v>
      </c>
      <c r="C13" s="2">
        <v>2</v>
      </c>
      <c r="D13" s="2" t="s">
        <v>17</v>
      </c>
      <c r="E13" s="2" t="s">
        <v>50</v>
      </c>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row>
    <row r="14" spans="1:78">
      <c r="A14" s="53">
        <v>3</v>
      </c>
      <c r="B14" s="2" t="str">
        <f>المدخلات!$F$4</f>
        <v>4:00–5:30 م</v>
      </c>
      <c r="C14" s="2">
        <v>1</v>
      </c>
      <c r="D14" s="2" t="s">
        <v>17</v>
      </c>
      <c r="E14" s="2" t="s">
        <v>311</v>
      </c>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row>
    <row r="15" spans="1:78">
      <c r="A15" s="53">
        <v>3</v>
      </c>
      <c r="B15" s="2" t="str">
        <f>المدخلات!$F$5</f>
        <v>5:40–7:10 م</v>
      </c>
      <c r="C15" s="2">
        <v>1</v>
      </c>
      <c r="D15" s="2" t="s">
        <v>17</v>
      </c>
      <c r="E15" s="2" t="s">
        <v>31</v>
      </c>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row>
    <row r="16" spans="1:78">
      <c r="A16" s="53">
        <v>3</v>
      </c>
      <c r="B16" s="2" t="str">
        <f>المدخلات!$F$5</f>
        <v>5:40–7:10 م</v>
      </c>
      <c r="C16" s="2">
        <v>2</v>
      </c>
      <c r="D16" s="2" t="s">
        <v>17</v>
      </c>
      <c r="E16" s="2" t="s">
        <v>70</v>
      </c>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row>
    <row r="17" spans="1:78">
      <c r="A17" s="53">
        <v>3</v>
      </c>
      <c r="B17" s="2" t="str">
        <f>المدخلات!$F$6</f>
        <v>7:20–8:50 م</v>
      </c>
      <c r="C17" s="2">
        <v>1</v>
      </c>
      <c r="D17" s="2" t="s">
        <v>17</v>
      </c>
      <c r="E17" s="2" t="s">
        <v>306</v>
      </c>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row>
    <row r="18" spans="1:78">
      <c r="A18" s="53">
        <v>3</v>
      </c>
      <c r="B18" s="2" t="str">
        <f>المدخلات!$F$6</f>
        <v>7:20–8:50 م</v>
      </c>
      <c r="C18" s="2">
        <v>2</v>
      </c>
      <c r="D18" s="2" t="s">
        <v>17</v>
      </c>
      <c r="E18" s="2" t="s">
        <v>59</v>
      </c>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row>
    <row r="19" spans="1:78">
      <c r="A19" s="53">
        <v>4</v>
      </c>
      <c r="B19" s="2" t="str">
        <f>المدخلات!$F$4</f>
        <v>4:00–5:30 م</v>
      </c>
      <c r="C19" s="2">
        <v>1</v>
      </c>
      <c r="D19" s="2" t="s">
        <v>17</v>
      </c>
      <c r="E19" s="2" t="s">
        <v>341</v>
      </c>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row>
    <row r="20" spans="1:78">
      <c r="A20" s="53">
        <v>4</v>
      </c>
      <c r="B20" s="2" t="str">
        <f>المدخلات!$F$4</f>
        <v>4:00–5:30 م</v>
      </c>
      <c r="C20" s="2">
        <v>2</v>
      </c>
      <c r="D20" s="2" t="s">
        <v>17</v>
      </c>
      <c r="E20" s="2" t="s">
        <v>71</v>
      </c>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row>
    <row r="21" spans="1:78">
      <c r="A21" s="53">
        <v>4</v>
      </c>
      <c r="B21" s="2" t="str">
        <f>المدخلات!$F$5</f>
        <v>5:40–7:10 م</v>
      </c>
      <c r="C21" s="2">
        <v>1</v>
      </c>
      <c r="D21" s="2" t="s">
        <v>17</v>
      </c>
      <c r="E21" s="2" t="s">
        <v>20</v>
      </c>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row>
    <row r="22" spans="1:78">
      <c r="A22" s="53">
        <v>4</v>
      </c>
      <c r="B22" s="2" t="str">
        <f>المدخلات!$F$5</f>
        <v>5:40–7:10 م</v>
      </c>
      <c r="C22" s="2">
        <v>2</v>
      </c>
      <c r="D22" s="2" t="s">
        <v>17</v>
      </c>
      <c r="E22" s="2" t="s">
        <v>203</v>
      </c>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row>
    <row r="23" spans="1:78">
      <c r="A23" s="53">
        <v>4</v>
      </c>
      <c r="B23" s="2" t="str">
        <f>المدخلات!$F$6</f>
        <v>7:20–8:50 م</v>
      </c>
      <c r="C23" s="2">
        <v>1</v>
      </c>
      <c r="D23" s="2" t="s">
        <v>17</v>
      </c>
      <c r="E23" s="2" t="s">
        <v>301</v>
      </c>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row>
    <row r="24" spans="1:78">
      <c r="A24" s="53">
        <v>5</v>
      </c>
      <c r="B24" s="2" t="str">
        <f>المدخلات!$F$4</f>
        <v>4:00–5:30 م</v>
      </c>
      <c r="C24" s="2">
        <v>1</v>
      </c>
      <c r="D24" s="2" t="s">
        <v>17</v>
      </c>
      <c r="E24" s="2" t="s">
        <v>333</v>
      </c>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row>
    <row r="25" spans="1:78">
      <c r="A25" s="53">
        <v>5</v>
      </c>
      <c r="B25" s="2" t="str">
        <f>المدخلات!$F$4</f>
        <v>4:00–5:30 م</v>
      </c>
      <c r="C25" s="2">
        <v>2</v>
      </c>
      <c r="D25" s="2" t="s">
        <v>17</v>
      </c>
      <c r="E25" s="2" t="s">
        <v>44</v>
      </c>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row>
    <row r="26" spans="1:78">
      <c r="A26" s="53">
        <v>5</v>
      </c>
      <c r="B26" s="2" t="str">
        <f>المدخلات!$F$5</f>
        <v>5:40–7:10 م</v>
      </c>
      <c r="C26" s="2">
        <v>1</v>
      </c>
      <c r="D26" s="2" t="s">
        <v>17</v>
      </c>
      <c r="E26" s="2" t="s">
        <v>72</v>
      </c>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row>
    <row r="27" spans="1:78">
      <c r="A27" s="53">
        <v>5</v>
      </c>
      <c r="B27" s="2" t="str">
        <f>المدخلات!$F$6</f>
        <v>7:20–8:50 م</v>
      </c>
      <c r="C27" s="2">
        <v>1</v>
      </c>
      <c r="D27" s="2" t="s">
        <v>17</v>
      </c>
      <c r="E27" s="2" t="s">
        <v>286</v>
      </c>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row>
    <row r="28" spans="1:78">
      <c r="A28" s="53">
        <v>5</v>
      </c>
      <c r="B28" s="2" t="str">
        <f>المدخلات!$F$6</f>
        <v>7:20–8:50 م</v>
      </c>
      <c r="C28" s="2">
        <v>2</v>
      </c>
      <c r="D28" s="2" t="s">
        <v>17</v>
      </c>
      <c r="E28" s="2" t="s">
        <v>53</v>
      </c>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row>
    <row r="29" spans="1:78">
      <c r="A29" s="53">
        <v>6</v>
      </c>
      <c r="B29" s="2" t="str">
        <f>المدخلات!$F$4</f>
        <v>4:00–5:30 م</v>
      </c>
      <c r="C29" s="2">
        <v>1</v>
      </c>
      <c r="D29" s="2" t="s">
        <v>17</v>
      </c>
      <c r="E29" s="2" t="s">
        <v>73</v>
      </c>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row>
    <row r="30" spans="1:78">
      <c r="A30" s="53">
        <v>6</v>
      </c>
      <c r="B30" s="2" t="str">
        <f>المدخلات!$F$4</f>
        <v>4:00–5:30 م</v>
      </c>
      <c r="C30" s="2">
        <v>2</v>
      </c>
      <c r="D30" s="2" t="s">
        <v>17</v>
      </c>
      <c r="E30" s="2" t="s">
        <v>336</v>
      </c>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row>
    <row r="31" spans="1:78">
      <c r="A31" s="53">
        <v>6</v>
      </c>
      <c r="B31" s="2" t="str">
        <f>المدخلات!$F$5</f>
        <v>5:40–7:10 م</v>
      </c>
      <c r="C31" s="2">
        <v>1</v>
      </c>
      <c r="D31" s="2" t="s">
        <v>17</v>
      </c>
      <c r="E31" s="2" t="s">
        <v>54</v>
      </c>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row>
    <row r="32" spans="1:78">
      <c r="A32" s="53">
        <v>6</v>
      </c>
      <c r="B32" s="2" t="str">
        <f>المدخلات!$F$5</f>
        <v>5:40–7:10 م</v>
      </c>
      <c r="C32" s="2">
        <v>2</v>
      </c>
      <c r="D32" s="2" t="s">
        <v>17</v>
      </c>
      <c r="E32" s="2" t="s">
        <v>270</v>
      </c>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row>
    <row r="33" spans="1:78">
      <c r="A33" s="53">
        <v>6</v>
      </c>
      <c r="B33" s="2" t="str">
        <f>المدخلات!$F$6</f>
        <v>7:20–8:50 م</v>
      </c>
      <c r="C33" s="2">
        <v>1</v>
      </c>
      <c r="D33" s="2" t="s">
        <v>17</v>
      </c>
      <c r="E33" s="2" t="s">
        <v>209</v>
      </c>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row>
    <row r="34" spans="1:78">
      <c r="A34" s="53">
        <v>7</v>
      </c>
      <c r="B34" s="2" t="str">
        <f>المدخلات!$F$4</f>
        <v>4:00–5:30 م</v>
      </c>
      <c r="C34" s="2">
        <v>1</v>
      </c>
      <c r="D34" s="2" t="s">
        <v>17</v>
      </c>
      <c r="E34" s="2" t="s">
        <v>40</v>
      </c>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row>
    <row r="35" spans="1:78">
      <c r="A35" s="53">
        <v>7</v>
      </c>
      <c r="B35" s="2" t="str">
        <f>المدخلات!$F$4</f>
        <v>4:00–5:30 م</v>
      </c>
      <c r="C35" s="2">
        <v>2</v>
      </c>
      <c r="D35" s="2" t="s">
        <v>17</v>
      </c>
      <c r="E35" s="2" t="s">
        <v>55</v>
      </c>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row>
    <row r="36" spans="1:78">
      <c r="A36" s="53">
        <v>7</v>
      </c>
      <c r="B36" s="2" t="str">
        <f>المدخلات!$F$5</f>
        <v>5:40–7:10 م</v>
      </c>
      <c r="C36" s="2">
        <v>1</v>
      </c>
      <c r="D36" s="2" t="s">
        <v>17</v>
      </c>
      <c r="E36" s="2" t="s">
        <v>18</v>
      </c>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row>
    <row r="37" spans="1:78">
      <c r="A37" s="53">
        <v>7</v>
      </c>
      <c r="B37" s="2" t="str">
        <f>المدخلات!$F$5</f>
        <v>5:40–7:10 م</v>
      </c>
      <c r="C37" s="2">
        <v>2</v>
      </c>
      <c r="D37" s="2" t="s">
        <v>17</v>
      </c>
      <c r="E37" s="2" t="s">
        <v>337</v>
      </c>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row>
    <row r="38" spans="1:78">
      <c r="A38" s="53">
        <v>7</v>
      </c>
      <c r="B38" s="2" t="str">
        <f>المدخلات!$F$6</f>
        <v>7:20–8:50 م</v>
      </c>
      <c r="C38" s="2">
        <v>1</v>
      </c>
      <c r="D38" s="2" t="s">
        <v>17</v>
      </c>
      <c r="E38" s="2" t="s">
        <v>210</v>
      </c>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row>
    <row r="39" spans="1:78">
      <c r="A39" s="53">
        <v>8</v>
      </c>
      <c r="B39" s="2" t="str">
        <f>المدخلات!$F$4</f>
        <v>4:00–5:30 م</v>
      </c>
      <c r="C39" s="2">
        <v>1</v>
      </c>
      <c r="D39" s="2" t="s">
        <v>17</v>
      </c>
      <c r="E39" s="2" t="s">
        <v>267</v>
      </c>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row>
    <row r="40" spans="1:78">
      <c r="A40" s="53">
        <v>8</v>
      </c>
      <c r="B40" s="2" t="str">
        <f>المدخلات!$F$4</f>
        <v>4:00–5:30 م</v>
      </c>
      <c r="C40" s="2">
        <v>2</v>
      </c>
      <c r="D40" s="2" t="s">
        <v>17</v>
      </c>
      <c r="E40" s="2" t="s">
        <v>212</v>
      </c>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row>
    <row r="41" spans="1:78">
      <c r="A41" s="53">
        <v>8</v>
      </c>
      <c r="B41" s="2" t="str">
        <f>المدخلات!$F$5</f>
        <v>5:40–7:10 م</v>
      </c>
      <c r="C41" s="2">
        <v>1</v>
      </c>
      <c r="D41" s="2" t="s">
        <v>17</v>
      </c>
      <c r="E41" s="2" t="s">
        <v>182</v>
      </c>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row>
    <row r="42" spans="1:78">
      <c r="A42" s="53">
        <v>8</v>
      </c>
      <c r="B42" s="2" t="str">
        <f>المدخلات!$F$6</f>
        <v>7:20–8:50 م</v>
      </c>
      <c r="C42" s="2">
        <v>1</v>
      </c>
      <c r="D42" s="2" t="s">
        <v>17</v>
      </c>
      <c r="E42" s="2" t="s">
        <v>74</v>
      </c>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row>
    <row r="43" spans="1:78">
      <c r="A43" s="53">
        <v>8</v>
      </c>
      <c r="B43" s="2" t="str">
        <f>المدخلات!$F$6</f>
        <v>7:20–8:50 م</v>
      </c>
      <c r="C43" s="2">
        <v>2</v>
      </c>
      <c r="D43" s="2" t="s">
        <v>17</v>
      </c>
      <c r="E43" s="2" t="s">
        <v>41</v>
      </c>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row>
    <row r="44" spans="1:78">
      <c r="A44" s="53">
        <v>9</v>
      </c>
      <c r="B44" s="2" t="str">
        <f>المدخلات!$F$4</f>
        <v>4:00–5:30 م</v>
      </c>
      <c r="C44" s="2">
        <v>1</v>
      </c>
      <c r="D44" s="2" t="s">
        <v>17</v>
      </c>
      <c r="E44" s="2" t="s">
        <v>24</v>
      </c>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row>
    <row r="45" spans="1:78">
      <c r="A45" s="53">
        <v>9</v>
      </c>
      <c r="B45" s="2" t="str">
        <f>المدخلات!$F$5</f>
        <v>5:40–7:10 م</v>
      </c>
      <c r="C45" s="2">
        <v>1</v>
      </c>
      <c r="D45" s="2" t="s">
        <v>17</v>
      </c>
      <c r="E45" s="2" t="s">
        <v>25</v>
      </c>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row>
    <row r="46" spans="1:78">
      <c r="A46" s="53">
        <v>9</v>
      </c>
      <c r="B46" s="2" t="str">
        <f>المدخلات!$F$5</f>
        <v>5:40–7:10 م</v>
      </c>
      <c r="C46" s="2">
        <v>2</v>
      </c>
      <c r="D46" s="2" t="s">
        <v>17</v>
      </c>
      <c r="E46" s="2" t="s">
        <v>75</v>
      </c>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row>
    <row r="47" spans="1:78">
      <c r="A47" s="53">
        <v>9</v>
      </c>
      <c r="B47" s="2" t="str">
        <f>المدخلات!$F$6</f>
        <v>7:20–8:50 م</v>
      </c>
      <c r="C47" s="2">
        <v>1</v>
      </c>
      <c r="D47" s="2" t="s">
        <v>17</v>
      </c>
      <c r="E47" s="2" t="s">
        <v>193</v>
      </c>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row>
    <row r="48" spans="1:78">
      <c r="A48" s="53">
        <v>9</v>
      </c>
      <c r="B48" s="2" t="str">
        <f>المدخلات!$F$6</f>
        <v>7:20–8:50 م</v>
      </c>
      <c r="C48" s="2">
        <v>2</v>
      </c>
      <c r="D48" s="2" t="s">
        <v>17</v>
      </c>
      <c r="E48" s="2" t="s">
        <v>287</v>
      </c>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row>
    <row r="49" spans="1:78">
      <c r="A49" s="53">
        <v>10</v>
      </c>
      <c r="B49" s="2" t="str">
        <f>المدخلات!$F$4</f>
        <v>4:00–5:30 م</v>
      </c>
      <c r="C49" s="2">
        <v>1</v>
      </c>
      <c r="D49" s="2" t="s">
        <v>17</v>
      </c>
      <c r="E49" s="2" t="s">
        <v>56</v>
      </c>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row>
    <row r="50" spans="1:78">
      <c r="A50" s="53">
        <v>10</v>
      </c>
      <c r="B50" s="2" t="str">
        <f>المدخلات!$F$5</f>
        <v>5:40–7:10 م</v>
      </c>
      <c r="C50" s="2">
        <v>1</v>
      </c>
      <c r="D50" s="2" t="s">
        <v>17</v>
      </c>
      <c r="E50" s="2" t="s">
        <v>342</v>
      </c>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row>
    <row r="51" spans="1:78">
      <c r="A51" s="53">
        <v>10</v>
      </c>
      <c r="B51" s="2" t="str">
        <f>المدخلات!$F$5</f>
        <v>5:40–7:10 م</v>
      </c>
      <c r="C51" s="2">
        <v>2</v>
      </c>
      <c r="D51" s="2" t="s">
        <v>17</v>
      </c>
      <c r="E51" s="2" t="s">
        <v>197</v>
      </c>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row>
    <row r="52" spans="1:78">
      <c r="A52" s="53">
        <v>10</v>
      </c>
      <c r="B52" s="2" t="str">
        <f>المدخلات!$F$6</f>
        <v>7:20–8:50 م</v>
      </c>
      <c r="C52" s="2">
        <v>1</v>
      </c>
      <c r="D52" s="2" t="s">
        <v>17</v>
      </c>
      <c r="E52" s="2" t="s">
        <v>266</v>
      </c>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row>
    <row r="53" spans="1:78">
      <c r="A53" s="53">
        <v>10</v>
      </c>
      <c r="B53" s="2" t="str">
        <f>المدخلات!$F$6</f>
        <v>7:20–8:50 م</v>
      </c>
      <c r="C53" s="2">
        <v>2</v>
      </c>
      <c r="D53" s="2" t="s">
        <v>17</v>
      </c>
      <c r="E53" s="2" t="s">
        <v>76</v>
      </c>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row>
    <row r="54" spans="1:78">
      <c r="A54" s="53">
        <v>11</v>
      </c>
      <c r="B54" s="2" t="str">
        <f>المدخلات!$F$4</f>
        <v>4:00–5:30 م</v>
      </c>
      <c r="C54" s="2">
        <v>1</v>
      </c>
      <c r="D54" s="2" t="s">
        <v>17</v>
      </c>
      <c r="E54" s="2" t="s">
        <v>57</v>
      </c>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row>
    <row r="55" spans="1:78">
      <c r="A55" s="53">
        <v>11</v>
      </c>
      <c r="B55" s="2" t="str">
        <f>المدخلات!$F$4</f>
        <v>4:00–5:30 م</v>
      </c>
      <c r="C55" s="2">
        <v>2</v>
      </c>
      <c r="D55" s="2" t="s">
        <v>17</v>
      </c>
      <c r="E55" s="2" t="s">
        <v>77</v>
      </c>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row>
    <row r="56" spans="1:78">
      <c r="A56" s="53">
        <v>11</v>
      </c>
      <c r="B56" s="2" t="str">
        <f>المدخلات!$F$5</f>
        <v>5:40–7:10 م</v>
      </c>
      <c r="C56" s="2">
        <v>1</v>
      </c>
      <c r="D56" s="2" t="s">
        <v>17</v>
      </c>
      <c r="E56" s="2" t="s">
        <v>30</v>
      </c>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row>
    <row r="57" spans="1:78">
      <c r="A57" s="53">
        <v>11</v>
      </c>
      <c r="B57" s="2" t="str">
        <f>المدخلات!$F$5</f>
        <v>5:40–7:10 م</v>
      </c>
      <c r="C57" s="2">
        <v>2</v>
      </c>
      <c r="D57" s="2" t="s">
        <v>17</v>
      </c>
      <c r="E57" s="2" t="s">
        <v>330</v>
      </c>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row>
    <row r="58" spans="1:78">
      <c r="A58" s="53">
        <v>11</v>
      </c>
      <c r="B58" s="2" t="str">
        <f>المدخلات!$F$6</f>
        <v>7:20–8:50 م</v>
      </c>
      <c r="C58" s="2">
        <v>1</v>
      </c>
      <c r="D58" s="2" t="s">
        <v>17</v>
      </c>
      <c r="E58" s="2" t="s">
        <v>343</v>
      </c>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row>
    <row r="59" spans="1:78">
      <c r="A59" s="53">
        <v>12</v>
      </c>
      <c r="B59" s="2" t="str">
        <f>المدخلات!$F$4</f>
        <v>4:00–5:30 م</v>
      </c>
      <c r="C59" s="2">
        <v>1</v>
      </c>
      <c r="D59" s="2" t="s">
        <v>17</v>
      </c>
      <c r="E59" s="2" t="s">
        <v>20</v>
      </c>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row>
    <row r="60" spans="1:78">
      <c r="A60" s="53">
        <v>12</v>
      </c>
      <c r="B60" s="2" t="str">
        <f>المدخلات!$F$4</f>
        <v>4:00–5:30 م</v>
      </c>
      <c r="C60" s="2">
        <v>2</v>
      </c>
      <c r="D60" s="2" t="s">
        <v>17</v>
      </c>
      <c r="E60" s="2" t="s">
        <v>301</v>
      </c>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row>
    <row r="61" spans="1:78">
      <c r="A61" s="53">
        <v>12</v>
      </c>
      <c r="B61" s="2" t="str">
        <f>المدخلات!$F$5</f>
        <v>5:40–7:10 م</v>
      </c>
      <c r="C61" s="2">
        <v>1</v>
      </c>
      <c r="D61" s="2" t="s">
        <v>17</v>
      </c>
      <c r="E61" s="2" t="s">
        <v>203</v>
      </c>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row>
    <row r="62" spans="1:78">
      <c r="A62" s="53">
        <v>12</v>
      </c>
      <c r="B62" s="2" t="str">
        <f>المدخلات!$F$6</f>
        <v>7:20–8:50 م</v>
      </c>
      <c r="C62" s="2">
        <v>1</v>
      </c>
      <c r="D62" s="2" t="s">
        <v>17</v>
      </c>
      <c r="E62" s="2" t="s">
        <v>341</v>
      </c>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row>
    <row r="63" spans="1:78">
      <c r="A63" s="53">
        <v>12</v>
      </c>
      <c r="B63" s="2" t="str">
        <f>المدخلات!$F$6</f>
        <v>7:20–8:50 م</v>
      </c>
      <c r="C63" s="2">
        <v>2</v>
      </c>
      <c r="D63" s="2" t="s">
        <v>17</v>
      </c>
      <c r="E63" s="2" t="s">
        <v>71</v>
      </c>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row>
    <row r="64" spans="1:78">
      <c r="A64" s="53">
        <v>13</v>
      </c>
      <c r="B64" s="2" t="str">
        <f>المدخلات!$F$4</f>
        <v>4:00–5:30 م</v>
      </c>
      <c r="C64" s="2">
        <v>1</v>
      </c>
      <c r="D64" s="2" t="s">
        <v>17</v>
      </c>
      <c r="E64" s="2" t="s">
        <v>44</v>
      </c>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row>
    <row r="65" spans="1:78">
      <c r="A65" s="53">
        <v>13</v>
      </c>
      <c r="B65" s="2" t="str">
        <f>المدخلات!$F$4</f>
        <v>4:00–5:30 م</v>
      </c>
      <c r="C65" s="2">
        <v>2</v>
      </c>
      <c r="D65" s="2" t="s">
        <v>17</v>
      </c>
      <c r="E65" s="2" t="s">
        <v>333</v>
      </c>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row>
    <row r="66" spans="1:78">
      <c r="A66" s="53">
        <v>13</v>
      </c>
      <c r="B66" s="2" t="str">
        <f>المدخلات!$F$5</f>
        <v>5:40–7:10 م</v>
      </c>
      <c r="C66" s="2">
        <v>1</v>
      </c>
      <c r="D66" s="2" t="s">
        <v>17</v>
      </c>
      <c r="E66" s="2" t="s">
        <v>72</v>
      </c>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row>
    <row r="67" spans="1:78">
      <c r="A67" s="53">
        <v>13</v>
      </c>
      <c r="B67" s="2" t="str">
        <f>المدخلات!$F$5</f>
        <v>5:40–7:10 م</v>
      </c>
      <c r="C67" s="2">
        <v>2</v>
      </c>
      <c r="D67" s="2" t="s">
        <v>17</v>
      </c>
      <c r="E67" s="2" t="s">
        <v>53</v>
      </c>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row>
    <row r="68" spans="1:78">
      <c r="A68" s="53">
        <v>13</v>
      </c>
      <c r="B68" s="2" t="str">
        <f>المدخلات!$F$6</f>
        <v>7:20–8:50 م</v>
      </c>
      <c r="C68" s="2">
        <v>1</v>
      </c>
      <c r="D68" s="2" t="s">
        <v>17</v>
      </c>
      <c r="E68" s="2" t="s">
        <v>286</v>
      </c>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row>
    <row r="69" spans="1:78">
      <c r="A69" s="53">
        <v>14</v>
      </c>
      <c r="B69" s="2" t="str">
        <f>المدخلات!$F$4</f>
        <v>4:00–5:30 م</v>
      </c>
      <c r="C69" s="2">
        <v>1</v>
      </c>
      <c r="D69" s="2" t="s">
        <v>17</v>
      </c>
      <c r="E69" s="2" t="s">
        <v>54</v>
      </c>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row>
    <row r="70" spans="1:78">
      <c r="A70" s="53">
        <v>14</v>
      </c>
      <c r="B70" s="2" t="str">
        <f>المدخلات!$F$4</f>
        <v>4:00–5:30 م</v>
      </c>
      <c r="C70" s="2">
        <v>2</v>
      </c>
      <c r="D70" s="2" t="s">
        <v>17</v>
      </c>
      <c r="E70" s="2" t="s">
        <v>270</v>
      </c>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row>
    <row r="71" spans="1:78">
      <c r="A71" s="53">
        <v>14</v>
      </c>
      <c r="B71" s="2" t="str">
        <f>المدخلات!$F$5</f>
        <v>5:40–7:10 م</v>
      </c>
      <c r="C71" s="2">
        <v>1</v>
      </c>
      <c r="D71" s="2" t="s">
        <v>17</v>
      </c>
      <c r="E71" s="2" t="s">
        <v>73</v>
      </c>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row>
    <row r="72" spans="1:78">
      <c r="A72" s="53">
        <v>14</v>
      </c>
      <c r="B72" s="2" t="str">
        <f>المدخلات!$F$6</f>
        <v>7:20–8:50 م</v>
      </c>
      <c r="C72" s="2">
        <v>1</v>
      </c>
      <c r="D72" s="2" t="s">
        <v>17</v>
      </c>
      <c r="E72" s="2" t="s">
        <v>336</v>
      </c>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row>
    <row r="73" spans="1:78">
      <c r="A73" s="53">
        <v>14</v>
      </c>
      <c r="B73" s="2" t="str">
        <f>المدخلات!$F$6</f>
        <v>7:20–8:50 م</v>
      </c>
      <c r="C73" s="2">
        <v>2</v>
      </c>
      <c r="D73" s="2" t="s">
        <v>17</v>
      </c>
      <c r="E73" s="2" t="s">
        <v>209</v>
      </c>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row>
    <row r="74" spans="1:78">
      <c r="A74" s="53">
        <v>15</v>
      </c>
      <c r="B74" s="2" t="str">
        <f>المدخلات!$F$4</f>
        <v>4:00–5:30 م</v>
      </c>
      <c r="C74" s="2">
        <v>1</v>
      </c>
      <c r="D74" s="2" t="s">
        <v>17</v>
      </c>
      <c r="E74" s="2" t="s">
        <v>337</v>
      </c>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row>
    <row r="75" spans="1:78">
      <c r="A75" s="53">
        <v>15</v>
      </c>
      <c r="B75" s="2" t="str">
        <f>المدخلات!$F$4</f>
        <v>4:00–5:30 م</v>
      </c>
      <c r="C75" s="2">
        <v>2</v>
      </c>
      <c r="D75" s="2" t="s">
        <v>17</v>
      </c>
      <c r="E75" s="2" t="s">
        <v>210</v>
      </c>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row>
    <row r="76" spans="1:78">
      <c r="A76" s="53">
        <v>15</v>
      </c>
      <c r="B76" s="2" t="str">
        <f>المدخلات!$F$5</f>
        <v>5:40–7:10 م</v>
      </c>
      <c r="C76" s="2">
        <v>1</v>
      </c>
      <c r="D76" s="2" t="s">
        <v>17</v>
      </c>
      <c r="E76" s="2" t="s">
        <v>55</v>
      </c>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row>
    <row r="77" spans="1:78">
      <c r="A77" s="53">
        <v>15</v>
      </c>
      <c r="B77" s="2" t="str">
        <f>المدخلات!$F$5</f>
        <v>5:40–7:10 م</v>
      </c>
      <c r="C77" s="2">
        <v>2</v>
      </c>
      <c r="D77" s="2" t="s">
        <v>17</v>
      </c>
      <c r="E77" s="2" t="s">
        <v>18</v>
      </c>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row>
    <row r="78" spans="1:78">
      <c r="A78" s="53">
        <v>15</v>
      </c>
      <c r="B78" s="2" t="str">
        <f>المدخلات!$F$6</f>
        <v>7:20–8:50 م</v>
      </c>
      <c r="C78" s="2">
        <v>1</v>
      </c>
      <c r="D78" s="2" t="s">
        <v>17</v>
      </c>
      <c r="E78" s="2" t="s">
        <v>40</v>
      </c>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row>
    <row r="79" spans="1:78">
      <c r="A79" s="53">
        <v>16</v>
      </c>
      <c r="B79" s="2" t="str">
        <f>المدخلات!$F$4</f>
        <v>4:00–5:30 م</v>
      </c>
      <c r="C79" s="2">
        <v>1</v>
      </c>
      <c r="D79" s="2" t="s">
        <v>17</v>
      </c>
      <c r="E79" s="2" t="s">
        <v>41</v>
      </c>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row>
    <row r="80" spans="1:78">
      <c r="A80" s="53">
        <v>16</v>
      </c>
      <c r="B80" s="2" t="str">
        <f>المدخلات!$F$5</f>
        <v>5:40–7:10 م</v>
      </c>
      <c r="C80" s="2">
        <v>1</v>
      </c>
      <c r="D80" s="2" t="s">
        <v>17</v>
      </c>
      <c r="E80" s="2" t="s">
        <v>182</v>
      </c>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row>
    <row r="81" spans="1:78">
      <c r="A81" s="53">
        <v>16</v>
      </c>
      <c r="B81" s="2" t="str">
        <f>المدخلات!$F$5</f>
        <v>5:40–7:10 م</v>
      </c>
      <c r="C81" s="2">
        <v>2</v>
      </c>
      <c r="D81" s="2" t="s">
        <v>17</v>
      </c>
      <c r="E81" s="2" t="s">
        <v>74</v>
      </c>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row>
    <row r="82" spans="1:78">
      <c r="A82" s="53">
        <v>16</v>
      </c>
      <c r="B82" s="2" t="str">
        <f>المدخلات!$F$6</f>
        <v>7:20–8:50 م</v>
      </c>
      <c r="C82" s="2">
        <v>1</v>
      </c>
      <c r="D82" s="2" t="s">
        <v>17</v>
      </c>
      <c r="E82" s="2" t="s">
        <v>212</v>
      </c>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row>
    <row r="83" spans="1:78">
      <c r="A83" s="53">
        <v>16</v>
      </c>
      <c r="B83" s="2" t="str">
        <f>المدخلات!$F$6</f>
        <v>7:20–8:50 م</v>
      </c>
      <c r="C83" s="2">
        <v>2</v>
      </c>
      <c r="D83" s="2" t="s">
        <v>17</v>
      </c>
      <c r="E83" s="2" t="s">
        <v>267</v>
      </c>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row>
    <row r="84" spans="1:78">
      <c r="A84" s="53">
        <v>17</v>
      </c>
      <c r="B84" s="2" t="str">
        <f>المدخلات!$F$4</f>
        <v>4:00–5:30 م</v>
      </c>
      <c r="C84" s="2">
        <v>1</v>
      </c>
      <c r="D84" s="2" t="s">
        <v>17</v>
      </c>
      <c r="E84" s="2" t="s">
        <v>193</v>
      </c>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row>
    <row r="85" spans="1:78">
      <c r="A85" s="53">
        <v>17</v>
      </c>
      <c r="B85" s="2" t="str">
        <f>المدخلات!$F$4</f>
        <v>4:00–5:30 م</v>
      </c>
      <c r="C85" s="2">
        <v>2</v>
      </c>
      <c r="D85" s="2" t="s">
        <v>17</v>
      </c>
      <c r="E85" s="2" t="s">
        <v>25</v>
      </c>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row>
    <row r="86" spans="1:78">
      <c r="A86" s="53">
        <v>17</v>
      </c>
      <c r="B86" s="2" t="str">
        <f>المدخلات!$F$5</f>
        <v>5:40–7:10 م</v>
      </c>
      <c r="C86" s="2">
        <v>1</v>
      </c>
      <c r="D86" s="2" t="s">
        <v>17</v>
      </c>
      <c r="E86" s="2" t="s">
        <v>75</v>
      </c>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row>
    <row r="87" spans="1:78">
      <c r="A87" s="53">
        <v>17</v>
      </c>
      <c r="B87" s="2" t="str">
        <f>المدخلات!$F$6</f>
        <v>7:20–8:50 م</v>
      </c>
      <c r="C87" s="2">
        <v>1</v>
      </c>
      <c r="D87" s="2" t="s">
        <v>17</v>
      </c>
      <c r="E87" s="2" t="s">
        <v>287</v>
      </c>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row>
    <row r="88" spans="1:78">
      <c r="A88" s="53">
        <v>17</v>
      </c>
      <c r="B88" s="2" t="str">
        <f>المدخلات!$F$6</f>
        <v>7:20–8:50 م</v>
      </c>
      <c r="C88" s="2">
        <v>2</v>
      </c>
      <c r="D88" s="2" t="s">
        <v>17</v>
      </c>
      <c r="E88" s="2" t="s">
        <v>24</v>
      </c>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row>
    <row r="89" spans="1:78">
      <c r="A89" s="53">
        <v>18</v>
      </c>
      <c r="B89" s="2" t="str">
        <f>المدخلات!$F$4</f>
        <v>4:00–5:30 م</v>
      </c>
      <c r="C89" s="2">
        <v>1</v>
      </c>
      <c r="D89" s="2" t="s">
        <v>17</v>
      </c>
      <c r="E89" s="2" t="s">
        <v>342</v>
      </c>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row>
    <row r="90" spans="1:78">
      <c r="A90" s="53">
        <v>18</v>
      </c>
      <c r="B90" s="2" t="str">
        <f>المدخلات!$F$5</f>
        <v>5:40–7:10 م</v>
      </c>
      <c r="C90" s="2">
        <v>1</v>
      </c>
      <c r="D90" s="2" t="s">
        <v>17</v>
      </c>
      <c r="E90" s="2" t="s">
        <v>266</v>
      </c>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row>
    <row r="91" spans="1:78">
      <c r="A91" s="53">
        <v>18</v>
      </c>
      <c r="B91" s="2" t="str">
        <f>المدخلات!$F$5</f>
        <v>5:40–7:10 م</v>
      </c>
      <c r="C91" s="2">
        <v>2</v>
      </c>
      <c r="D91" s="2" t="s">
        <v>17</v>
      </c>
      <c r="E91" s="2" t="s">
        <v>197</v>
      </c>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row>
    <row r="92" spans="1:78">
      <c r="A92" s="53">
        <v>18</v>
      </c>
      <c r="B92" s="2" t="str">
        <f>المدخلات!$F$6</f>
        <v>7:20–8:50 م</v>
      </c>
      <c r="C92" s="2">
        <v>1</v>
      </c>
      <c r="D92" s="2" t="s">
        <v>17</v>
      </c>
      <c r="E92" s="2" t="s">
        <v>56</v>
      </c>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row>
    <row r="93" spans="1:78">
      <c r="A93" s="53">
        <v>18</v>
      </c>
      <c r="B93" s="2" t="str">
        <f>المدخلات!$F$6</f>
        <v>7:20–8:50 م</v>
      </c>
      <c r="C93" s="2">
        <v>2</v>
      </c>
      <c r="D93" s="2" t="s">
        <v>17</v>
      </c>
      <c r="E93" s="2" t="s">
        <v>76</v>
      </c>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row>
    <row r="94" spans="1:78">
      <c r="A94" s="53">
        <v>19</v>
      </c>
      <c r="B94" s="2" t="str">
        <f>المدخلات!$F$4</f>
        <v>4:00–5:30 م</v>
      </c>
      <c r="C94" s="2">
        <v>1</v>
      </c>
      <c r="D94" s="2" t="s">
        <v>17</v>
      </c>
      <c r="E94" s="2" t="s">
        <v>57</v>
      </c>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row>
    <row r="95" spans="1:78">
      <c r="A95" s="53">
        <v>19</v>
      </c>
      <c r="B95" s="2" t="str">
        <f>المدخلات!$F$4</f>
        <v>4:00–5:30 م</v>
      </c>
      <c r="C95" s="2">
        <v>2</v>
      </c>
      <c r="D95" s="2" t="s">
        <v>17</v>
      </c>
      <c r="E95" s="2" t="s">
        <v>330</v>
      </c>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row>
    <row r="96" spans="1:78">
      <c r="A96" s="53">
        <v>19</v>
      </c>
      <c r="B96" s="2" t="str">
        <f>المدخلات!$F$5</f>
        <v>5:40–7:10 م</v>
      </c>
      <c r="C96" s="2">
        <v>1</v>
      </c>
      <c r="D96" s="2" t="s">
        <v>17</v>
      </c>
      <c r="E96" s="2" t="s">
        <v>343</v>
      </c>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row>
    <row r="97" spans="1:78">
      <c r="A97" s="53">
        <v>19</v>
      </c>
      <c r="B97" s="2" t="str">
        <f>المدخلات!$F$5</f>
        <v>5:40–7:10 م</v>
      </c>
      <c r="C97" s="2">
        <v>2</v>
      </c>
      <c r="D97" s="2" t="s">
        <v>17</v>
      </c>
      <c r="E97" s="2" t="s">
        <v>30</v>
      </c>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row>
    <row r="98" spans="1:78">
      <c r="A98" s="53">
        <v>19</v>
      </c>
      <c r="B98" s="2" t="str">
        <f>المدخلات!$F$6</f>
        <v>7:20–8:50 م</v>
      </c>
      <c r="C98" s="2">
        <v>1</v>
      </c>
      <c r="D98" s="2" t="s">
        <v>17</v>
      </c>
      <c r="E98" s="2" t="s">
        <v>77</v>
      </c>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row>
    <row r="99" spans="1:78">
      <c r="A99" s="53">
        <v>20</v>
      </c>
      <c r="B99" s="2" t="str">
        <f>المدخلات!$F$4</f>
        <v>4:00–5:30 م</v>
      </c>
      <c r="C99" s="2">
        <v>1</v>
      </c>
      <c r="D99" s="2" t="s">
        <v>17</v>
      </c>
      <c r="E99" s="2" t="s">
        <v>372</v>
      </c>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row>
    <row r="100" spans="1:78">
      <c r="A100" s="53">
        <v>20</v>
      </c>
      <c r="B100" s="2" t="str">
        <f>المدخلات!$F$5</f>
        <v>5:40–7:10 م</v>
      </c>
      <c r="C100" s="2">
        <v>1</v>
      </c>
      <c r="D100" s="2" t="s">
        <v>17</v>
      </c>
      <c r="E100" s="2" t="s">
        <v>345</v>
      </c>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row>
    <row r="101" spans="1:78">
      <c r="A101" s="53">
        <v>20</v>
      </c>
      <c r="B101" s="2" t="str">
        <f>المدخلات!$F$5</f>
        <v>5:40–7:10 م</v>
      </c>
      <c r="C101" s="2">
        <v>2</v>
      </c>
      <c r="D101" s="2" t="s">
        <v>17</v>
      </c>
      <c r="E101" s="2" t="s">
        <v>273</v>
      </c>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row>
    <row r="102" spans="1:78">
      <c r="A102" s="53">
        <v>20</v>
      </c>
      <c r="B102" s="2" t="str">
        <f>المدخلات!$F$6</f>
        <v>7:20–8:50 م</v>
      </c>
      <c r="C102" s="2">
        <v>1</v>
      </c>
      <c r="D102" s="2" t="s">
        <v>17</v>
      </c>
      <c r="E102" s="2" t="s">
        <v>67</v>
      </c>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row>
    <row r="103" spans="1:78">
      <c r="A103" s="53">
        <v>20</v>
      </c>
      <c r="B103" s="2" t="str">
        <f>المدخلات!$F$6</f>
        <v>7:20–8:50 م</v>
      </c>
      <c r="C103" s="2">
        <v>2</v>
      </c>
      <c r="D103" s="2" t="s">
        <v>17</v>
      </c>
      <c r="E103" s="2" t="s">
        <v>49</v>
      </c>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row>
    <row r="104" spans="1:78">
      <c r="A104" s="53">
        <v>21</v>
      </c>
      <c r="B104" s="2" t="str">
        <f>المدخلات!$F$4</f>
        <v>4:00–5:30 م</v>
      </c>
      <c r="C104" s="2">
        <v>1</v>
      </c>
      <c r="D104" s="2" t="s">
        <v>17</v>
      </c>
      <c r="E104" s="2" t="s">
        <v>373</v>
      </c>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row>
    <row r="105" spans="1:78">
      <c r="A105" s="53">
        <v>21</v>
      </c>
      <c r="B105" s="2" t="str">
        <f>المدخلات!$F$5</f>
        <v>5:40–7:10 م</v>
      </c>
      <c r="C105" s="2">
        <v>1</v>
      </c>
      <c r="D105" s="2" t="s">
        <v>17</v>
      </c>
      <c r="E105" s="2" t="s">
        <v>50</v>
      </c>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row>
    <row r="106" spans="1:78">
      <c r="A106" s="53">
        <v>21</v>
      </c>
      <c r="B106" s="2" t="str">
        <f>المدخلات!$F$5</f>
        <v>5:40–7:10 م</v>
      </c>
      <c r="C106" s="2">
        <v>2</v>
      </c>
      <c r="D106" s="2" t="s">
        <v>17</v>
      </c>
      <c r="E106" s="2" t="s">
        <v>29</v>
      </c>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row>
    <row r="107" spans="1:78">
      <c r="A107" s="53">
        <v>21</v>
      </c>
      <c r="B107" s="2" t="str">
        <f>المدخلات!$F$6</f>
        <v>7:20–8:50 م</v>
      </c>
      <c r="C107" s="2">
        <v>1</v>
      </c>
      <c r="D107" s="2" t="s">
        <v>17</v>
      </c>
      <c r="E107" s="2" t="s">
        <v>322</v>
      </c>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row>
    <row r="108" spans="1:78">
      <c r="A108" s="53">
        <v>21</v>
      </c>
      <c r="B108" s="2" t="str">
        <f>المدخلات!$F$6</f>
        <v>7:20–8:50 م</v>
      </c>
      <c r="C108" s="2">
        <v>2</v>
      </c>
      <c r="D108" s="2" t="s">
        <v>17</v>
      </c>
      <c r="E108" s="2" t="s">
        <v>340</v>
      </c>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row>
    <row r="109" spans="1:78">
      <c r="A109" s="53">
        <v>22</v>
      </c>
      <c r="B109" s="2" t="str">
        <f>المدخلات!$F$4</f>
        <v>4:00–5:30 م</v>
      </c>
      <c r="C109" s="2">
        <v>1</v>
      </c>
      <c r="D109" s="2" t="s">
        <v>17</v>
      </c>
      <c r="E109" s="2" t="s">
        <v>70</v>
      </c>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row>
    <row r="110" spans="1:78">
      <c r="A110" s="53">
        <v>22</v>
      </c>
      <c r="B110" s="2" t="str">
        <f>المدخلات!$F$4</f>
        <v>4:00–5:30 م</v>
      </c>
      <c r="C110" s="2">
        <v>2</v>
      </c>
      <c r="D110" s="2" t="s">
        <v>17</v>
      </c>
      <c r="E110" s="2" t="s">
        <v>306</v>
      </c>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row>
    <row r="111" spans="1:78">
      <c r="A111" s="53">
        <v>22</v>
      </c>
      <c r="B111" s="2" t="str">
        <f>المدخلات!$F$5</f>
        <v>5:40–7:10 م</v>
      </c>
      <c r="C111" s="2">
        <v>1</v>
      </c>
      <c r="D111" s="2" t="s">
        <v>17</v>
      </c>
      <c r="E111" s="2" t="s">
        <v>59</v>
      </c>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row>
    <row r="112" spans="1:78">
      <c r="A112" s="53">
        <v>22</v>
      </c>
      <c r="B112" s="2" t="str">
        <f>المدخلات!$F$6</f>
        <v>7:20–8:50 م</v>
      </c>
      <c r="C112" s="2">
        <v>1</v>
      </c>
      <c r="D112" s="2" t="s">
        <v>17</v>
      </c>
      <c r="E112" s="2" t="s">
        <v>31</v>
      </c>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row>
    <row r="113" spans="1:78">
      <c r="A113" s="53">
        <v>22</v>
      </c>
      <c r="B113" s="2" t="str">
        <f>المدخلات!$F$6</f>
        <v>7:20–8:50 م</v>
      </c>
      <c r="C113" s="2">
        <v>2</v>
      </c>
      <c r="D113" s="2" t="s">
        <v>17</v>
      </c>
      <c r="E113" s="2" t="s">
        <v>311</v>
      </c>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row>
    <row r="114" spans="1:78">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row>
    <row r="115" spans="1:78">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row>
    <row r="116" spans="1:78" ht="20" customHeight="1">
      <c r="A116" s="64" t="s">
        <v>891</v>
      </c>
      <c r="B116" s="64"/>
      <c r="C116" s="64"/>
      <c r="D116" s="64"/>
      <c r="E116" s="64"/>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row>
    <row r="117" spans="1:78">
      <c r="A117" s="65" t="s">
        <v>240</v>
      </c>
      <c r="B117" s="66" t="s">
        <v>769</v>
      </c>
      <c r="C117" s="66"/>
      <c r="D117" s="66"/>
      <c r="E117" s="65" t="s">
        <v>770</v>
      </c>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row>
    <row r="118" spans="1:78">
      <c r="A118" s="67">
        <v>1</v>
      </c>
      <c r="B118" s="68" t="s">
        <v>892</v>
      </c>
      <c r="C118" s="68"/>
      <c r="D118" s="68"/>
      <c r="E118" s="70" t="s">
        <v>778</v>
      </c>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row>
    <row r="119" spans="1:78">
      <c r="A119" s="67">
        <v>2</v>
      </c>
      <c r="B119" s="68" t="s">
        <v>893</v>
      </c>
      <c r="C119" s="68"/>
      <c r="D119" s="68"/>
      <c r="E119" s="70" t="s">
        <v>778</v>
      </c>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row>
    <row r="120" spans="1:78">
      <c r="A120" s="67">
        <v>3</v>
      </c>
      <c r="B120" s="68" t="s">
        <v>894</v>
      </c>
      <c r="C120" s="68"/>
      <c r="D120" s="68"/>
      <c r="E120" s="70" t="s">
        <v>778</v>
      </c>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row>
    <row r="121" spans="1:78">
      <c r="A121" s="67">
        <v>4</v>
      </c>
      <c r="B121" s="68" t="s">
        <v>895</v>
      </c>
      <c r="C121" s="68"/>
      <c r="D121" s="68"/>
      <c r="E121" s="70" t="s">
        <v>778</v>
      </c>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row>
    <row r="122" spans="1:78">
      <c r="A122" s="67">
        <v>5</v>
      </c>
      <c r="B122" s="68" t="s">
        <v>896</v>
      </c>
      <c r="C122" s="68"/>
      <c r="D122" s="68"/>
      <c r="E122" s="70" t="s">
        <v>772</v>
      </c>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row>
    <row r="123" spans="1:78">
      <c r="A123" s="67">
        <v>6</v>
      </c>
      <c r="B123" s="68" t="s">
        <v>897</v>
      </c>
      <c r="C123" s="68"/>
      <c r="D123" s="68"/>
      <c r="E123" s="70" t="s">
        <v>772</v>
      </c>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row>
    <row r="124" spans="1:78">
      <c r="A124" s="67">
        <v>7</v>
      </c>
      <c r="B124" s="68" t="s">
        <v>898</v>
      </c>
      <c r="C124" s="68"/>
      <c r="D124" s="68"/>
      <c r="E124" s="70" t="s">
        <v>772</v>
      </c>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row>
    <row r="125" spans="1:78">
      <c r="A125" s="67">
        <v>8</v>
      </c>
      <c r="B125" s="68" t="s">
        <v>899</v>
      </c>
      <c r="C125" s="68"/>
      <c r="D125" s="68"/>
      <c r="E125" s="70" t="s">
        <v>772</v>
      </c>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row>
    <row r="126" spans="1:78">
      <c r="A126" s="67">
        <v>9</v>
      </c>
      <c r="B126" s="68" t="s">
        <v>900</v>
      </c>
      <c r="C126" s="68"/>
      <c r="D126" s="68"/>
      <c r="E126" s="70" t="s">
        <v>772</v>
      </c>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row>
    <row r="127" spans="1:78">
      <c r="A127" s="67">
        <v>10</v>
      </c>
      <c r="B127" s="68" t="s">
        <v>901</v>
      </c>
      <c r="C127" s="68"/>
      <c r="D127" s="68"/>
      <c r="E127" s="70" t="s">
        <v>787</v>
      </c>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row>
    <row r="128" spans="1:78">
      <c r="A128" s="67">
        <v>11</v>
      </c>
      <c r="B128" s="68" t="s">
        <v>902</v>
      </c>
      <c r="C128" s="68"/>
      <c r="D128" s="68"/>
      <c r="E128" s="70" t="s">
        <v>787</v>
      </c>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row>
    <row r="129" spans="1:78">
      <c r="A129" s="69"/>
      <c r="B129" s="69"/>
      <c r="C129" s="69"/>
      <c r="D129" s="69"/>
      <c r="E129" s="6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row>
    <row r="130" spans="1:78">
      <c r="A130" s="69"/>
      <c r="B130" s="69"/>
      <c r="C130" s="69"/>
      <c r="D130" s="69"/>
      <c r="E130" s="69"/>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row>
    <row r="131" spans="1:78" ht="20" customHeight="1">
      <c r="A131" s="64" t="s">
        <v>903</v>
      </c>
      <c r="B131" s="64"/>
      <c r="C131" s="64"/>
      <c r="D131" s="64"/>
      <c r="E131" s="64"/>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row>
    <row r="132" spans="1:78">
      <c r="A132" s="65" t="s">
        <v>240</v>
      </c>
      <c r="B132" s="66" t="s">
        <v>769</v>
      </c>
      <c r="C132" s="66"/>
      <c r="D132" s="66"/>
      <c r="E132" s="65" t="s">
        <v>770</v>
      </c>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row>
    <row r="133" spans="1:78">
      <c r="A133" s="67">
        <v>1</v>
      </c>
      <c r="B133" s="68" t="s">
        <v>733</v>
      </c>
      <c r="C133" s="68"/>
      <c r="D133" s="68"/>
      <c r="E133" s="70" t="s">
        <v>778</v>
      </c>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row>
    <row r="134" spans="1:78">
      <c r="A134" s="67">
        <v>2</v>
      </c>
      <c r="B134" s="68" t="s">
        <v>904</v>
      </c>
      <c r="C134" s="68"/>
      <c r="D134" s="68"/>
      <c r="E134" s="70" t="s">
        <v>778</v>
      </c>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row>
    <row r="135" spans="1:78">
      <c r="A135" s="67">
        <v>3</v>
      </c>
      <c r="B135" s="68" t="s">
        <v>905</v>
      </c>
      <c r="C135" s="68"/>
      <c r="D135" s="68"/>
      <c r="E135" s="70" t="s">
        <v>787</v>
      </c>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row>
    <row r="136" spans="1:78">
      <c r="A136" s="67">
        <v>4</v>
      </c>
      <c r="B136" s="68" t="s">
        <v>906</v>
      </c>
      <c r="C136" s="68"/>
      <c r="D136" s="68"/>
      <c r="E136" s="70" t="s">
        <v>787</v>
      </c>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row>
    <row r="137" spans="1:78">
      <c r="A137" s="67">
        <v>5</v>
      </c>
      <c r="B137" s="68" t="s">
        <v>907</v>
      </c>
      <c r="C137" s="68"/>
      <c r="D137" s="68"/>
      <c r="E137" s="70" t="s">
        <v>787</v>
      </c>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row>
    <row r="138" spans="1:78">
      <c r="A138" s="67">
        <v>6</v>
      </c>
      <c r="B138" s="68" t="s">
        <v>908</v>
      </c>
      <c r="C138" s="68"/>
      <c r="D138" s="68"/>
      <c r="E138" s="70" t="s">
        <v>787</v>
      </c>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row>
    <row r="139" spans="1:78">
      <c r="A139" s="67">
        <v>7</v>
      </c>
      <c r="B139" s="68" t="s">
        <v>909</v>
      </c>
      <c r="C139" s="68"/>
      <c r="D139" s="68"/>
      <c r="E139" s="70" t="s">
        <v>787</v>
      </c>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row>
    <row r="140" spans="1:78">
      <c r="A140" s="67">
        <v>8</v>
      </c>
      <c r="B140" s="68" t="s">
        <v>910</v>
      </c>
      <c r="C140" s="68"/>
      <c r="D140" s="68"/>
      <c r="E140" s="70" t="s">
        <v>787</v>
      </c>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row>
    <row r="141" spans="1:78">
      <c r="A141" s="67">
        <v>9</v>
      </c>
      <c r="B141" s="68" t="s">
        <v>911</v>
      </c>
      <c r="C141" s="68"/>
      <c r="D141" s="68"/>
      <c r="E141" s="70" t="s">
        <v>787</v>
      </c>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row>
    <row r="142" spans="1:78">
      <c r="A142" s="67">
        <v>10</v>
      </c>
      <c r="B142" s="68" t="s">
        <v>912</v>
      </c>
      <c r="C142" s="68"/>
      <c r="D142" s="68"/>
      <c r="E142" s="70" t="s">
        <v>787</v>
      </c>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row>
    <row r="143" spans="1:78">
      <c r="A143" s="67">
        <v>11</v>
      </c>
      <c r="B143" s="68" t="s">
        <v>913</v>
      </c>
      <c r="C143" s="68"/>
      <c r="D143" s="68"/>
      <c r="E143" s="70" t="s">
        <v>787</v>
      </c>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row>
    <row r="144" spans="1:78">
      <c r="A144" s="69"/>
      <c r="B144" s="69"/>
      <c r="C144" s="69"/>
      <c r="D144" s="69"/>
      <c r="E144" s="69"/>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row>
    <row r="145" spans="1:78">
      <c r="A145" s="69"/>
      <c r="B145" s="69"/>
      <c r="C145" s="69"/>
      <c r="D145" s="69"/>
      <c r="E145" s="69"/>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row>
    <row r="146" spans="1:78">
      <c r="A146" s="69"/>
      <c r="B146" s="69"/>
      <c r="C146" s="69"/>
      <c r="D146" s="69"/>
      <c r="E146" s="69"/>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row>
    <row r="147" spans="1:78">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row>
    <row r="148" spans="1:78">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row>
    <row r="149" spans="1:78">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row>
    <row r="150" spans="1:78">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row>
    <row r="151" spans="1:78">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row>
    <row r="152" spans="1:78">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row>
    <row r="153" spans="1:78">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row>
    <row r="154" spans="1:78">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row>
    <row r="155" spans="1:78">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row>
    <row r="156" spans="1:78">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row>
    <row r="157" spans="1:78">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row>
    <row r="158" spans="1:78">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row>
    <row r="159" spans="1:78">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row>
    <row r="160" spans="1:78">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row>
    <row r="161" spans="1:78">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row>
    <row r="162" spans="1:78">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row>
    <row r="163" spans="1:78">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row>
    <row r="164" spans="1:78">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row>
    <row r="165" spans="1:78">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row>
    <row r="166" spans="1:78">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row>
    <row r="167" spans="1:78">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row>
    <row r="168" spans="1:78">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row>
    <row r="169" spans="1:78">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row>
    <row r="170" spans="1:78">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row>
    <row r="171" spans="1:78">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row>
    <row r="172" spans="1:78">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row>
    <row r="173" spans="1:78">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row>
    <row r="174" spans="1:78">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row>
    <row r="175" spans="1:78">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row>
    <row r="176" spans="1:78">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row>
    <row r="177" spans="1:78">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row>
    <row r="178" spans="1:78">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row>
    <row r="179" spans="1:78">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row>
    <row r="180" spans="1:78">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row>
    <row r="181" spans="1:78">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row>
    <row r="182" spans="1:78">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row>
    <row r="183" spans="1:78">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row>
    <row r="184" spans="1:78">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row>
    <row r="185" spans="1:78">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row>
    <row r="186" spans="1:78">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row>
    <row r="187" spans="1:78">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row>
    <row r="188" spans="1:78">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row>
    <row r="189" spans="1:78">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row>
    <row r="190" spans="1:78">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row>
    <row r="191" spans="1:78">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row>
    <row r="192" spans="1:78">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row>
    <row r="193" spans="1:78">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row>
    <row r="194" spans="1:78">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row>
    <row r="195" spans="1:78">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row>
    <row r="196" spans="1:78">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row>
    <row r="197" spans="1:78">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row>
    <row r="198" spans="1:78">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row>
    <row r="199" spans="1:78">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row>
    <row r="200" spans="1:78">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row>
    <row r="201" spans="1:78">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row>
    <row r="202" spans="1:78">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row>
    <row r="203" spans="1:78">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row>
    <row r="204" spans="1:78">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row>
    <row r="205" spans="1:78">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row>
    <row r="206" spans="1:78">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row>
    <row r="207" spans="1:78">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row>
    <row r="208" spans="1:78">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row>
    <row r="209" spans="1:78">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row>
    <row r="210" spans="1:78">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row>
    <row r="211" spans="1:78">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row>
    <row r="212" spans="1:78">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row>
    <row r="213" spans="1:78">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row>
    <row r="214" spans="1:78">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row>
    <row r="215" spans="1:78">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row>
    <row r="216" spans="1:78">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row>
    <row r="217" spans="1:78">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row>
    <row r="218" spans="1:78">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row>
    <row r="219" spans="1:78">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row>
    <row r="220" spans="1:78">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row>
    <row r="221" spans="1:78">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row>
    <row r="222" spans="1:78">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row>
    <row r="223" spans="1:78">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row>
    <row r="224" spans="1:78">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row>
    <row r="225" spans="1:78">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row>
    <row r="226" spans="1:78">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row>
    <row r="227" spans="1:78">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row>
    <row r="228" spans="1:78">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row>
    <row r="229" spans="1:78">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row>
    <row r="230" spans="1:78">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row>
    <row r="231" spans="1:78">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row>
    <row r="232" spans="1:78">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row>
    <row r="233" spans="1:78">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row>
    <row r="234" spans="1:78">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row>
    <row r="235" spans="1:78">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row>
    <row r="236" spans="1:78">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row>
    <row r="237" spans="1:78">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row>
    <row r="238" spans="1:78">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row>
    <row r="239" spans="1:78">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row>
    <row r="240" spans="1:78">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row>
    <row r="241" spans="1:78">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row>
    <row r="242" spans="1:78">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row>
    <row r="243" spans="1:78">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row>
    <row r="244" spans="1:78">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row>
    <row r="245" spans="1:78">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row>
    <row r="246" spans="1:78">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row>
    <row r="247" spans="1:78">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row>
    <row r="248" spans="1:78">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row>
    <row r="249" spans="1:78">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row>
    <row r="250" spans="1:78">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row>
    <row r="251" spans="1:78">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row>
    <row r="252" spans="1:78">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row>
    <row r="253" spans="1:78">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row>
    <row r="254" spans="1:78">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row>
    <row r="255" spans="1:78">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row>
    <row r="256" spans="1:78">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row>
    <row r="257" spans="1:78">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row>
    <row r="258" spans="1:78">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row>
    <row r="259" spans="1:78">
      <c r="A259"/>
      <c r="B259"/>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row>
    <row r="260" spans="1:78">
      <c r="A260"/>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row>
    <row r="261" spans="1:78">
      <c r="A261"/>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row>
    <row r="262" spans="1:78">
      <c r="A262"/>
      <c r="B262"/>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row>
    <row r="263" spans="1:78">
      <c r="A263"/>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row>
    <row r="264" spans="1:78">
      <c r="A264"/>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row>
    <row r="265" spans="1:78">
      <c r="A265"/>
      <c r="B265"/>
      <c r="C265"/>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row>
    <row r="266" spans="1:78">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row>
    <row r="267" spans="1:78">
      <c r="A267"/>
      <c r="B267"/>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row>
    <row r="268" spans="1:78">
      <c r="A268"/>
      <c r="B268"/>
      <c r="C268"/>
      <c r="D268"/>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row>
    <row r="269" spans="1:78">
      <c r="A269"/>
      <c r="B269"/>
      <c r="C269"/>
      <c r="D269"/>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row>
    <row r="270" spans="1:78">
      <c r="A270"/>
      <c r="B270"/>
      <c r="C270"/>
      <c r="D270"/>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row>
    <row r="271" spans="1:78">
      <c r="A271"/>
      <c r="B271"/>
      <c r="C271"/>
      <c r="D271"/>
      <c r="E271"/>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row>
    <row r="272" spans="1:78">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row>
    <row r="273" spans="1:78">
      <c r="A273"/>
      <c r="B273"/>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row>
    <row r="274" spans="1:78">
      <c r="A274"/>
      <c r="B274"/>
      <c r="C274"/>
      <c r="D274"/>
      <c r="E274"/>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row>
    <row r="275" spans="1:78">
      <c r="A275"/>
      <c r="B275"/>
      <c r="C275"/>
      <c r="D275"/>
      <c r="E275"/>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row>
    <row r="276" spans="1:78">
      <c r="A276"/>
      <c r="B276"/>
      <c r="C276"/>
      <c r="D276"/>
      <c r="E276"/>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row>
    <row r="277" spans="1:78">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row>
    <row r="278" spans="1:78">
      <c r="A278"/>
      <c r="B278"/>
      <c r="C278"/>
      <c r="D278"/>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row>
    <row r="279" spans="1:78">
      <c r="A279"/>
      <c r="B279"/>
      <c r="C279"/>
      <c r="D279"/>
      <c r="E279"/>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row>
    <row r="280" spans="1:78">
      <c r="A280"/>
      <c r="B280"/>
      <c r="C280"/>
      <c r="D280"/>
      <c r="E280"/>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row>
    <row r="281" spans="1:78">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row>
    <row r="282" spans="1:78">
      <c r="A282"/>
      <c r="B282"/>
      <c r="C282"/>
      <c r="D282"/>
      <c r="E282"/>
      <c r="F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row>
    <row r="283" spans="1:78">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row>
    <row r="284" spans="1:78">
      <c r="A284"/>
      <c r="B284"/>
      <c r="C284"/>
      <c r="D284"/>
      <c r="E284"/>
      <c r="F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row>
    <row r="285" spans="1:78">
      <c r="A285"/>
      <c r="B285"/>
      <c r="C285"/>
      <c r="D285"/>
      <c r="E285"/>
      <c r="F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row>
    <row r="286" spans="1:78">
      <c r="A286"/>
      <c r="B286"/>
      <c r="C286"/>
      <c r="D286"/>
      <c r="E286"/>
      <c r="F286"/>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row>
    <row r="287" spans="1:78">
      <c r="A287"/>
      <c r="B287"/>
      <c r="C287"/>
      <c r="D287"/>
      <c r="E287"/>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row>
    <row r="288" spans="1:78">
      <c r="A288"/>
      <c r="B288"/>
      <c r="C288"/>
      <c r="D288"/>
      <c r="E288"/>
      <c r="F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row>
    <row r="289" spans="1:78">
      <c r="A289"/>
      <c r="B289"/>
      <c r="C289"/>
      <c r="D289"/>
      <c r="E289"/>
      <c r="F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row>
    <row r="290" spans="1:78">
      <c r="A290"/>
      <c r="B290"/>
      <c r="C290"/>
      <c r="D290"/>
      <c r="E290"/>
      <c r="F290"/>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row>
    <row r="291" spans="1:78">
      <c r="A291"/>
      <c r="B291"/>
      <c r="C291"/>
      <c r="D291"/>
      <c r="E291"/>
      <c r="F291"/>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row>
    <row r="292" spans="1:78">
      <c r="A292"/>
      <c r="B292"/>
      <c r="C292"/>
      <c r="D292"/>
      <c r="E292"/>
      <c r="F292"/>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row>
    <row r="293" spans="1:78">
      <c r="A293"/>
      <c r="B293"/>
      <c r="C293"/>
      <c r="D293"/>
      <c r="E293"/>
      <c r="F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row>
    <row r="294" spans="1:78">
      <c r="A294"/>
      <c r="B294"/>
      <c r="C294"/>
      <c r="D294"/>
      <c r="E294"/>
      <c r="F294"/>
      <c r="G294"/>
      <c r="H294"/>
      <c r="I294"/>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row>
    <row r="295" spans="1:78">
      <c r="A295"/>
      <c r="B295"/>
      <c r="C295"/>
      <c r="D295"/>
      <c r="E295"/>
      <c r="F295"/>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row>
    <row r="296" spans="1:78">
      <c r="A296"/>
      <c r="B296"/>
      <c r="C296"/>
      <c r="D296"/>
      <c r="E296"/>
      <c r="F296"/>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row>
    <row r="297" spans="1:78">
      <c r="A297"/>
      <c r="B297"/>
      <c r="C297"/>
      <c r="D297"/>
      <c r="E297"/>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row>
    <row r="298" spans="1:78">
      <c r="A298"/>
      <c r="B298"/>
      <c r="C298"/>
      <c r="D298"/>
      <c r="E298"/>
      <c r="F298"/>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row>
    <row r="299" spans="1:78">
      <c r="A299"/>
      <c r="B299"/>
      <c r="C299"/>
      <c r="D299"/>
      <c r="E299"/>
      <c r="F299"/>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row>
    <row r="300" spans="1:78">
      <c r="A300"/>
      <c r="B300"/>
      <c r="C300"/>
      <c r="D300"/>
      <c r="E300"/>
      <c r="F300"/>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row>
    <row r="301" spans="1:78">
      <c r="A301"/>
      <c r="B301"/>
      <c r="C301"/>
      <c r="D301"/>
      <c r="E301"/>
      <c r="F301"/>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row>
    <row r="302" spans="1:78">
      <c r="A302"/>
      <c r="B302"/>
      <c r="C302"/>
      <c r="D302"/>
      <c r="E302"/>
      <c r="F302"/>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row>
    <row r="303" spans="1:78">
      <c r="A303"/>
      <c r="B303"/>
      <c r="C303"/>
      <c r="D303"/>
      <c r="E303"/>
      <c r="F303"/>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row>
    <row r="304" spans="1:78">
      <c r="A304"/>
      <c r="B304"/>
      <c r="C304"/>
      <c r="D304"/>
      <c r="E304"/>
      <c r="F304"/>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row>
    <row r="305" spans="1:78">
      <c r="A305"/>
      <c r="B305"/>
      <c r="C305"/>
      <c r="D305"/>
      <c r="E305"/>
      <c r="F305"/>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row>
    <row r="306" spans="1:78">
      <c r="A306"/>
      <c r="B306"/>
      <c r="C306"/>
      <c r="D306"/>
      <c r="E306"/>
      <c r="F306"/>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row>
    <row r="307" spans="1:78">
      <c r="A307"/>
      <c r="B307"/>
      <c r="C307"/>
      <c r="D307"/>
      <c r="E307"/>
      <c r="F307"/>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row>
    <row r="308" spans="1:78">
      <c r="A308"/>
      <c r="B308"/>
      <c r="C308"/>
      <c r="D308"/>
      <c r="E308"/>
      <c r="F308"/>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row>
    <row r="309" spans="1:78">
      <c r="A309"/>
      <c r="B309"/>
      <c r="C309"/>
      <c r="D309"/>
      <c r="E309"/>
      <c r="F309"/>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row>
    <row r="310" spans="1:78">
      <c r="A310"/>
      <c r="B310"/>
      <c r="C310"/>
      <c r="D310"/>
      <c r="E310"/>
      <c r="F310"/>
      <c r="G310"/>
      <c r="H310"/>
      <c r="I310"/>
      <c r="J310"/>
      <c r="K310"/>
      <c r="L310"/>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row>
    <row r="311" spans="1:78">
      <c r="A311"/>
      <c r="B311"/>
      <c r="C311"/>
      <c r="D311"/>
      <c r="E311"/>
      <c r="F311"/>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row>
    <row r="312" spans="1:78">
      <c r="A312"/>
      <c r="B312"/>
      <c r="C312"/>
      <c r="D312"/>
      <c r="E312"/>
      <c r="F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row>
    <row r="313" spans="1:78">
      <c r="A313"/>
      <c r="B313"/>
      <c r="C313"/>
      <c r="D313"/>
      <c r="E313"/>
      <c r="F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row>
    <row r="314" spans="1:78">
      <c r="A314"/>
      <c r="B314"/>
      <c r="C314"/>
      <c r="D314"/>
      <c r="E314"/>
      <c r="F314"/>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row>
    <row r="315" spans="1:78">
      <c r="A315"/>
      <c r="B315"/>
      <c r="C315"/>
      <c r="D315"/>
      <c r="E315"/>
      <c r="F315"/>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row>
    <row r="316" spans="1:78">
      <c r="A316"/>
      <c r="B316"/>
      <c r="C316"/>
      <c r="D316"/>
      <c r="E316"/>
      <c r="F316"/>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row>
    <row r="317" spans="1:78">
      <c r="A317"/>
      <c r="B317"/>
      <c r="C317"/>
      <c r="D317"/>
      <c r="E317"/>
      <c r="F317"/>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row>
    <row r="318" spans="1:78">
      <c r="A318"/>
      <c r="B318"/>
      <c r="C318"/>
      <c r="D318"/>
      <c r="E318"/>
      <c r="F318"/>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row>
    <row r="319" spans="1:78">
      <c r="A319"/>
      <c r="B319"/>
      <c r="C319"/>
      <c r="D319"/>
      <c r="E319"/>
      <c r="F319"/>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row>
    <row r="320" spans="1:78">
      <c r="A320"/>
      <c r="B320"/>
      <c r="C320"/>
      <c r="D320"/>
      <c r="E320"/>
      <c r="F320"/>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row>
    <row r="321" spans="1:78">
      <c r="A321"/>
      <c r="B321"/>
      <c r="C321"/>
      <c r="D321"/>
      <c r="E321"/>
      <c r="F321"/>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row>
    <row r="322" spans="1:78">
      <c r="A322"/>
      <c r="B322"/>
      <c r="C322"/>
      <c r="D322"/>
      <c r="E322"/>
      <c r="F322"/>
      <c r="G322"/>
      <c r="H322"/>
      <c r="I322"/>
      <c r="J322"/>
      <c r="K322"/>
      <c r="L322"/>
      <c r="M322"/>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row>
    <row r="323" spans="1:78">
      <c r="A323"/>
      <c r="B323"/>
      <c r="C323"/>
      <c r="D323"/>
      <c r="E323"/>
      <c r="F323"/>
      <c r="G323"/>
      <c r="H323"/>
      <c r="I323"/>
      <c r="J323"/>
      <c r="K323"/>
      <c r="L323"/>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row>
    <row r="324" spans="1:78">
      <c r="A324"/>
      <c r="B324"/>
      <c r="C324"/>
      <c r="D324"/>
      <c r="E324"/>
      <c r="F324"/>
      <c r="G324"/>
      <c r="H324"/>
      <c r="I324"/>
      <c r="J324"/>
      <c r="K324"/>
      <c r="L324"/>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row>
    <row r="325" spans="1:78">
      <c r="A325"/>
      <c r="B325"/>
      <c r="C325"/>
      <c r="D325"/>
      <c r="E325"/>
      <c r="F325"/>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row>
    <row r="326" spans="1:78">
      <c r="A326"/>
      <c r="B326"/>
      <c r="C326"/>
      <c r="D326"/>
      <c r="E326"/>
      <c r="F326"/>
      <c r="G326"/>
      <c r="H326"/>
      <c r="I326"/>
      <c r="J326"/>
      <c r="K326"/>
      <c r="L326"/>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row>
    <row r="327" spans="1:78">
      <c r="A327"/>
      <c r="B327"/>
      <c r="C327"/>
      <c r="D327"/>
      <c r="E327"/>
      <c r="F327"/>
      <c r="G327"/>
      <c r="H327"/>
      <c r="I327"/>
      <c r="J327"/>
      <c r="K327"/>
      <c r="L327"/>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row>
    <row r="328" spans="1:78">
      <c r="A328"/>
      <c r="B328"/>
      <c r="C328"/>
      <c r="D328"/>
      <c r="E328"/>
      <c r="F328"/>
      <c r="G328"/>
      <c r="H328"/>
      <c r="I328"/>
      <c r="J328"/>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row>
    <row r="329" spans="1:78">
      <c r="A329"/>
      <c r="B329"/>
      <c r="C329"/>
      <c r="D329"/>
      <c r="E329"/>
      <c r="F329"/>
      <c r="G329"/>
      <c r="H329"/>
      <c r="I329"/>
      <c r="J329"/>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row>
    <row r="330" spans="1:78">
      <c r="A330"/>
      <c r="B330"/>
      <c r="C330"/>
      <c r="D330"/>
      <c r="E330"/>
      <c r="F330"/>
      <c r="G330"/>
      <c r="H330"/>
      <c r="I330"/>
      <c r="J330"/>
      <c r="K330"/>
      <c r="L330"/>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row>
    <row r="331" spans="1:78">
      <c r="A331"/>
      <c r="B331"/>
      <c r="C331"/>
      <c r="D331"/>
      <c r="E331"/>
      <c r="F331"/>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row>
    <row r="332" spans="1:78">
      <c r="A332"/>
      <c r="B332"/>
      <c r="C332"/>
      <c r="D332"/>
      <c r="E332"/>
      <c r="F332"/>
      <c r="G332"/>
      <c r="H332"/>
      <c r="I332"/>
      <c r="J332"/>
      <c r="K332"/>
      <c r="L332"/>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row>
    <row r="333" spans="1:78">
      <c r="A333"/>
      <c r="B333"/>
      <c r="C333"/>
      <c r="D333"/>
      <c r="E333"/>
      <c r="F333"/>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row>
    <row r="334" spans="1:78">
      <c r="A334"/>
      <c r="B334"/>
      <c r="C334"/>
      <c r="D334"/>
      <c r="E334"/>
      <c r="F334"/>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row>
    <row r="335" spans="1:78">
      <c r="A335"/>
      <c r="B335"/>
      <c r="C335"/>
      <c r="D335"/>
      <c r="E335"/>
      <c r="F335"/>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row>
    <row r="336" spans="1:78">
      <c r="A336"/>
      <c r="B336"/>
      <c r="C336"/>
      <c r="D336"/>
      <c r="E336"/>
      <c r="F336"/>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row>
    <row r="337" spans="1:78">
      <c r="A337"/>
      <c r="B337"/>
      <c r="C337"/>
      <c r="D337"/>
      <c r="E337"/>
      <c r="F337"/>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row>
    <row r="338" spans="1:78">
      <c r="A338"/>
      <c r="B338"/>
      <c r="C338"/>
      <c r="D338"/>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row>
    <row r="339" spans="1:78">
      <c r="A339"/>
      <c r="B339"/>
      <c r="C339"/>
      <c r="D339"/>
      <c r="E339"/>
      <c r="F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row>
    <row r="340" spans="1:78">
      <c r="A340"/>
      <c r="B340"/>
      <c r="C340"/>
      <c r="D340"/>
      <c r="E340"/>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row>
    <row r="341" spans="1:78">
      <c r="A341"/>
      <c r="B341"/>
      <c r="C341"/>
      <c r="D341"/>
      <c r="E341"/>
      <c r="F341"/>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row>
    <row r="342" spans="1:78">
      <c r="A342"/>
      <c r="B342"/>
      <c r="C342"/>
      <c r="D342"/>
      <c r="E342"/>
      <c r="F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row>
    <row r="343" spans="1:78">
      <c r="A343"/>
      <c r="B343"/>
      <c r="C343"/>
      <c r="D343"/>
      <c r="E343"/>
      <c r="F343"/>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row>
    <row r="344" spans="1:78">
      <c r="A344"/>
      <c r="B344"/>
      <c r="C344"/>
      <c r="D344"/>
      <c r="E344"/>
      <c r="F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row>
    <row r="345" spans="1:78">
      <c r="A345"/>
      <c r="B345"/>
      <c r="C345"/>
      <c r="D345"/>
      <c r="E345"/>
      <c r="F345"/>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row>
    <row r="346" spans="1:78">
      <c r="A346"/>
      <c r="B346"/>
      <c r="C346"/>
      <c r="D346"/>
      <c r="E346"/>
      <c r="F346"/>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row>
    <row r="347" spans="1:78">
      <c r="A347"/>
      <c r="B347"/>
      <c r="C347"/>
      <c r="D347"/>
      <c r="E347"/>
      <c r="F347"/>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row>
    <row r="348" spans="1:78">
      <c r="A348"/>
      <c r="B348"/>
      <c r="C348"/>
      <c r="D348"/>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row>
    <row r="349" spans="1:78">
      <c r="A349"/>
      <c r="B349"/>
      <c r="C349"/>
      <c r="D349"/>
      <c r="E349"/>
      <c r="F349"/>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row>
    <row r="350" spans="1:78">
      <c r="A350"/>
      <c r="B350"/>
      <c r="C350"/>
      <c r="D350"/>
      <c r="E350"/>
      <c r="F35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row>
    <row r="351" spans="1:78">
      <c r="A351"/>
      <c r="B351"/>
      <c r="C351"/>
      <c r="D351"/>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row>
    <row r="352" spans="1:78">
      <c r="A352"/>
      <c r="B352"/>
      <c r="C352"/>
      <c r="D352"/>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row>
    <row r="353" spans="1:78">
      <c r="A353"/>
      <c r="B353"/>
      <c r="C353"/>
      <c r="D353"/>
      <c r="E353"/>
      <c r="F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row>
    <row r="354" spans="1:78">
      <c r="A354"/>
      <c r="B354"/>
      <c r="C354"/>
      <c r="D354"/>
      <c r="E354"/>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row>
    <row r="355" spans="1:78">
      <c r="A355"/>
      <c r="B355"/>
      <c r="C355"/>
      <c r="D355"/>
      <c r="E355"/>
      <c r="F355"/>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row>
    <row r="356" spans="1:78">
      <c r="A356"/>
      <c r="B356"/>
      <c r="C356"/>
      <c r="D356"/>
      <c r="E356"/>
      <c r="F356"/>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row>
    <row r="357" spans="1:78">
      <c r="A357"/>
      <c r="B357"/>
      <c r="C357"/>
      <c r="D357"/>
      <c r="E357"/>
      <c r="F357"/>
      <c r="G357"/>
      <c r="H357"/>
      <c r="I357"/>
      <c r="J357"/>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row>
    <row r="358" spans="1:78">
      <c r="A358"/>
      <c r="B358"/>
      <c r="C358"/>
      <c r="D358"/>
      <c r="E358"/>
      <c r="F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row>
    <row r="359" spans="1:78">
      <c r="A359"/>
      <c r="B359"/>
      <c r="C359"/>
      <c r="D359"/>
      <c r="E359"/>
      <c r="F359"/>
      <c r="G359"/>
      <c r="H359"/>
      <c r="I359"/>
      <c r="J359"/>
      <c r="K359"/>
      <c r="L359"/>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row>
    <row r="360" spans="1:78">
      <c r="A360"/>
      <c r="B360"/>
      <c r="C360"/>
      <c r="D360"/>
      <c r="E360"/>
      <c r="F360"/>
      <c r="G360"/>
      <c r="H360"/>
      <c r="I360"/>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row>
    <row r="361" spans="1:78">
      <c r="A361"/>
      <c r="B361"/>
      <c r="C361"/>
      <c r="D361"/>
      <c r="E361"/>
      <c r="F361"/>
      <c r="G361"/>
      <c r="H361"/>
      <c r="I361"/>
      <c r="J361"/>
      <c r="K361"/>
      <c r="L361"/>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row>
    <row r="362" spans="1:78">
      <c r="A362"/>
      <c r="B362"/>
      <c r="C362"/>
      <c r="D362"/>
      <c r="E362"/>
      <c r="F362"/>
      <c r="G362"/>
      <c r="H362"/>
      <c r="I362"/>
      <c r="J36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row>
    <row r="363" spans="1:78">
      <c r="A363"/>
      <c r="B363"/>
      <c r="C363"/>
      <c r="D363"/>
      <c r="E363"/>
      <c r="F363"/>
      <c r="G363"/>
      <c r="H363"/>
      <c r="I363"/>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row>
    <row r="364" spans="1:78">
      <c r="A364"/>
      <c r="B364"/>
      <c r="C364"/>
      <c r="D364"/>
      <c r="E364"/>
      <c r="F364"/>
      <c r="G364"/>
      <c r="H364"/>
      <c r="I364"/>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row>
    <row r="365" spans="1:78">
      <c r="A365"/>
      <c r="B365"/>
      <c r="C365"/>
      <c r="D365"/>
      <c r="E365"/>
      <c r="F365"/>
      <c r="G365"/>
      <c r="H365"/>
      <c r="I365"/>
      <c r="J365"/>
      <c r="K365"/>
      <c r="L365"/>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row>
    <row r="366" spans="1:78">
      <c r="A366"/>
      <c r="B366"/>
      <c r="C366"/>
      <c r="D366"/>
      <c r="E366"/>
      <c r="F366"/>
      <c r="G366"/>
      <c r="H366"/>
      <c r="I366"/>
      <c r="J366"/>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row>
    <row r="367" spans="1:78">
      <c r="A367"/>
      <c r="B367"/>
      <c r="C367"/>
      <c r="D367"/>
      <c r="E367"/>
      <c r="F367"/>
      <c r="G367"/>
      <c r="H367"/>
      <c r="I367"/>
      <c r="J367"/>
      <c r="K367"/>
      <c r="L367"/>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row>
    <row r="368" spans="1:78">
      <c r="A368"/>
      <c r="B368"/>
      <c r="C368"/>
      <c r="D368"/>
      <c r="E368"/>
      <c r="F368"/>
      <c r="G368"/>
      <c r="H368"/>
      <c r="I368"/>
      <c r="J368"/>
      <c r="K368"/>
      <c r="L368"/>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row>
    <row r="369" spans="1:78">
      <c r="A369"/>
      <c r="B369"/>
      <c r="C369"/>
      <c r="D369"/>
      <c r="E369"/>
      <c r="F369"/>
      <c r="G369"/>
      <c r="H369"/>
      <c r="I369"/>
      <c r="J369"/>
      <c r="K369"/>
      <c r="L369"/>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row>
    <row r="370" spans="1:78">
      <c r="A370"/>
      <c r="B370"/>
      <c r="C370"/>
      <c r="D370"/>
      <c r="E370"/>
      <c r="F370"/>
      <c r="G370"/>
      <c r="H370"/>
      <c r="I370"/>
      <c r="J370"/>
      <c r="K370"/>
      <c r="L370"/>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row>
    <row r="371" spans="1:78">
      <c r="A371"/>
      <c r="B371"/>
      <c r="C371"/>
      <c r="D371"/>
      <c r="E371"/>
      <c r="F371"/>
      <c r="G371"/>
      <c r="H371"/>
      <c r="I371"/>
      <c r="J371"/>
      <c r="K371"/>
      <c r="L371"/>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row>
    <row r="372" spans="1:78">
      <c r="A372"/>
      <c r="B372"/>
      <c r="C372"/>
      <c r="D372"/>
      <c r="E372"/>
      <c r="F372"/>
      <c r="G372"/>
      <c r="H372"/>
      <c r="I372"/>
      <c r="J372"/>
      <c r="K372"/>
      <c r="L372"/>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row>
    <row r="373" spans="1:78">
      <c r="A373"/>
      <c r="B373"/>
      <c r="C373"/>
      <c r="D373"/>
      <c r="E373"/>
      <c r="F373"/>
      <c r="G373"/>
      <c r="H373"/>
      <c r="I373"/>
      <c r="J373"/>
      <c r="K373"/>
      <c r="L373"/>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row>
    <row r="374" spans="1:78">
      <c r="A374"/>
      <c r="B374"/>
      <c r="C374"/>
      <c r="D374"/>
      <c r="E374"/>
      <c r="F374"/>
      <c r="G374"/>
      <c r="H374"/>
      <c r="I374"/>
      <c r="J374"/>
      <c r="K374"/>
      <c r="L374"/>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row>
    <row r="375" spans="1:78">
      <c r="A375"/>
      <c r="B375"/>
      <c r="C375"/>
      <c r="D375"/>
      <c r="E375"/>
      <c r="F375"/>
      <c r="G375"/>
      <c r="H375"/>
      <c r="I375"/>
      <c r="J375"/>
      <c r="K375"/>
      <c r="L375"/>
      <c r="M375"/>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row>
    <row r="376" spans="1:78">
      <c r="A376"/>
      <c r="B376"/>
      <c r="C376"/>
      <c r="D376"/>
      <c r="E376"/>
      <c r="F376"/>
      <c r="G376"/>
      <c r="H376"/>
      <c r="I376"/>
      <c r="J376"/>
      <c r="K376"/>
      <c r="L376"/>
      <c r="M376"/>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row>
    <row r="377" spans="1:78">
      <c r="A377"/>
      <c r="B377"/>
      <c r="C377"/>
      <c r="D377"/>
      <c r="E377"/>
      <c r="F377"/>
      <c r="G377"/>
      <c r="H377"/>
      <c r="I377"/>
      <c r="J377"/>
      <c r="K377"/>
      <c r="L377"/>
      <c r="M377"/>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row>
    <row r="378" spans="1:78">
      <c r="A378"/>
      <c r="B378"/>
      <c r="C378"/>
      <c r="D378"/>
      <c r="E378"/>
      <c r="F378"/>
      <c r="G378"/>
      <c r="H378"/>
      <c r="I378"/>
      <c r="J378"/>
      <c r="K378"/>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row>
    <row r="379" spans="1:78">
      <c r="A379"/>
      <c r="B379"/>
      <c r="C379"/>
      <c r="D379"/>
      <c r="E379"/>
      <c r="F379"/>
      <c r="G379"/>
      <c r="H379"/>
      <c r="I379"/>
      <c r="J379"/>
      <c r="K379"/>
      <c r="L379"/>
      <c r="M379"/>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row>
    <row r="380" spans="1:78">
      <c r="A380"/>
      <c r="B380"/>
      <c r="C380"/>
      <c r="D380"/>
      <c r="E380"/>
      <c r="F380"/>
      <c r="G380"/>
      <c r="H380"/>
      <c r="I380"/>
      <c r="J380"/>
      <c r="K380"/>
      <c r="L380"/>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row>
    <row r="381" spans="1:78">
      <c r="A381"/>
      <c r="B381"/>
      <c r="C381"/>
      <c r="D381"/>
      <c r="E381"/>
      <c r="F381"/>
      <c r="G381"/>
      <c r="H381"/>
      <c r="I381"/>
      <c r="J381"/>
      <c r="K381"/>
      <c r="L381"/>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row>
    <row r="382" spans="1:78">
      <c r="A382"/>
      <c r="B382"/>
      <c r="C382"/>
      <c r="D382"/>
      <c r="E382"/>
      <c r="F382"/>
      <c r="G382"/>
      <c r="H382"/>
      <c r="I382"/>
      <c r="J382"/>
      <c r="K382"/>
      <c r="L382"/>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row>
    <row r="383" spans="1:78">
      <c r="A383"/>
      <c r="B383"/>
      <c r="C383"/>
      <c r="D383"/>
      <c r="E383"/>
      <c r="F383"/>
      <c r="G383"/>
      <c r="H383"/>
      <c r="I383"/>
      <c r="J383"/>
      <c r="K383"/>
      <c r="L383"/>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row>
    <row r="384" spans="1:78">
      <c r="A384"/>
      <c r="B384"/>
      <c r="C384"/>
      <c r="D384"/>
      <c r="E384"/>
      <c r="F384"/>
      <c r="G384"/>
      <c r="H384"/>
      <c r="I384"/>
      <c r="J384"/>
      <c r="K384"/>
      <c r="L384"/>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row>
    <row r="385" spans="1:78">
      <c r="A385"/>
      <c r="B385"/>
      <c r="C385"/>
      <c r="D385"/>
      <c r="E385"/>
      <c r="F385"/>
      <c r="G385"/>
      <c r="H385"/>
      <c r="I385"/>
      <c r="J385"/>
      <c r="K385"/>
      <c r="L385"/>
      <c r="M385"/>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row>
    <row r="386" spans="1:78">
      <c r="A386"/>
      <c r="B386"/>
      <c r="C386"/>
      <c r="D386"/>
      <c r="E386"/>
      <c r="F386"/>
      <c r="G386"/>
      <c r="H386"/>
      <c r="I386"/>
      <c r="J386"/>
      <c r="K386"/>
      <c r="L386"/>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row>
    <row r="387" spans="1:78">
      <c r="A387"/>
      <c r="B387"/>
      <c r="C387"/>
      <c r="D387"/>
      <c r="E387"/>
      <c r="F387"/>
      <c r="G387"/>
      <c r="H387"/>
      <c r="I387"/>
      <c r="J387"/>
      <c r="K387"/>
      <c r="L387"/>
      <c r="M387"/>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row>
    <row r="388" spans="1:78">
      <c r="A388"/>
      <c r="B388"/>
      <c r="C388"/>
      <c r="D388"/>
      <c r="E388"/>
      <c r="F388"/>
      <c r="G388"/>
      <c r="H388"/>
      <c r="I388"/>
      <c r="J388"/>
      <c r="K388"/>
      <c r="L388"/>
      <c r="M388"/>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row>
    <row r="389" spans="1:78">
      <c r="A389"/>
      <c r="B389"/>
      <c r="C389"/>
      <c r="D389"/>
      <c r="E389"/>
      <c r="F389"/>
      <c r="G389"/>
      <c r="H389"/>
      <c r="I389"/>
      <c r="J389"/>
      <c r="K389"/>
      <c r="L389"/>
      <c r="M389"/>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row>
    <row r="390" spans="1:78">
      <c r="A390"/>
      <c r="B390"/>
      <c r="C390"/>
      <c r="D390"/>
      <c r="E390"/>
      <c r="F390"/>
      <c r="G390"/>
      <c r="H390"/>
      <c r="I390"/>
      <c r="J390"/>
      <c r="K390"/>
      <c r="L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row>
    <row r="391" spans="1:78">
      <c r="A391"/>
      <c r="B391"/>
      <c r="C391"/>
      <c r="D391"/>
      <c r="E391"/>
      <c r="F391"/>
      <c r="G391"/>
      <c r="H391"/>
      <c r="I391"/>
      <c r="J391"/>
      <c r="K391"/>
      <c r="L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row>
    <row r="392" spans="1:78">
      <c r="A392"/>
      <c r="B392"/>
      <c r="C392"/>
      <c r="D392"/>
      <c r="E392"/>
      <c r="F392"/>
      <c r="G392"/>
      <c r="H392"/>
      <c r="I392"/>
      <c r="J392"/>
      <c r="K392"/>
      <c r="L392"/>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row>
    <row r="393" spans="1:78">
      <c r="A393"/>
      <c r="B393"/>
      <c r="C393"/>
      <c r="D393"/>
      <c r="E393"/>
      <c r="F393"/>
      <c r="G393"/>
      <c r="H393"/>
      <c r="I393"/>
      <c r="J393"/>
      <c r="K393"/>
      <c r="L393"/>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row>
    <row r="394" spans="1:78">
      <c r="A394"/>
      <c r="B394"/>
      <c r="C394"/>
      <c r="D394"/>
      <c r="E394"/>
      <c r="F394"/>
      <c r="G394"/>
      <c r="H394"/>
      <c r="I394"/>
      <c r="J394"/>
      <c r="K394"/>
      <c r="L394"/>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row>
    <row r="395" spans="1:78">
      <c r="A395"/>
      <c r="B395"/>
      <c r="C395"/>
      <c r="D395"/>
      <c r="E395"/>
      <c r="F395"/>
      <c r="G395"/>
      <c r="H395"/>
      <c r="I395"/>
      <c r="J395"/>
      <c r="K395"/>
      <c r="L39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row>
    <row r="396" spans="1:78">
      <c r="A396"/>
      <c r="B396"/>
      <c r="C396"/>
      <c r="D396"/>
      <c r="E396"/>
      <c r="F396"/>
      <c r="G396"/>
      <c r="H396"/>
      <c r="I396"/>
      <c r="J396"/>
      <c r="K396"/>
      <c r="L396"/>
      <c r="M396"/>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row>
    <row r="397" spans="1:78">
      <c r="A397"/>
      <c r="B397"/>
      <c r="C397"/>
      <c r="D397"/>
      <c r="E397"/>
      <c r="F397"/>
      <c r="G397"/>
      <c r="H397"/>
      <c r="I397"/>
      <c r="J397"/>
      <c r="K397"/>
      <c r="L397"/>
      <c r="M397"/>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row>
    <row r="398" spans="1:78">
      <c r="A398"/>
      <c r="B398"/>
      <c r="C398"/>
      <c r="D398"/>
      <c r="E398"/>
      <c r="F398"/>
      <c r="G398"/>
      <c r="H398"/>
      <c r="I398"/>
      <c r="J398"/>
      <c r="K398"/>
      <c r="L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row>
    <row r="399" spans="1:78">
      <c r="A399"/>
      <c r="B399"/>
      <c r="C399"/>
      <c r="D399"/>
      <c r="E399"/>
      <c r="F399"/>
      <c r="G399"/>
      <c r="H399"/>
      <c r="I399"/>
      <c r="J399"/>
      <c r="K399"/>
      <c r="L399"/>
      <c r="M399"/>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row>
    <row r="400" spans="1:78">
      <c r="A400"/>
      <c r="B400"/>
      <c r="C400"/>
      <c r="D400"/>
      <c r="E400"/>
      <c r="F400"/>
      <c r="G400"/>
      <c r="H400"/>
      <c r="I400"/>
      <c r="J400"/>
      <c r="K400"/>
      <c r="L400"/>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row>
    <row r="401" spans="1:78">
      <c r="A401"/>
      <c r="B401"/>
      <c r="C401"/>
      <c r="D401"/>
      <c r="E401"/>
      <c r="F401"/>
      <c r="G401"/>
      <c r="H401"/>
      <c r="I401"/>
      <c r="J401"/>
      <c r="K401"/>
      <c r="L401"/>
      <c r="M401"/>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row>
    <row r="402" spans="1:78">
      <c r="A402"/>
      <c r="B402"/>
      <c r="C402"/>
      <c r="D402"/>
      <c r="E402"/>
      <c r="F402"/>
      <c r="G402"/>
      <c r="H402"/>
      <c r="I402"/>
      <c r="J402"/>
      <c r="K402"/>
      <c r="L402"/>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row>
    <row r="403" spans="1:78">
      <c r="A403"/>
      <c r="B403"/>
      <c r="C403"/>
      <c r="D403"/>
      <c r="E403"/>
      <c r="F403"/>
      <c r="G403"/>
      <c r="H403"/>
      <c r="I403"/>
      <c r="J403"/>
      <c r="K403"/>
      <c r="L403"/>
      <c r="M403"/>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row>
    <row r="404" spans="1:78">
      <c r="A404"/>
      <c r="B404"/>
      <c r="C404"/>
      <c r="D404"/>
      <c r="E404"/>
      <c r="F404"/>
      <c r="G404"/>
      <c r="H404"/>
      <c r="I404"/>
      <c r="J404"/>
      <c r="K404"/>
      <c r="L404"/>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row>
    <row r="405" spans="1:78">
      <c r="A405"/>
      <c r="B405"/>
      <c r="C405"/>
      <c r="D405"/>
      <c r="E405"/>
      <c r="F405"/>
      <c r="G405"/>
      <c r="H405"/>
      <c r="I405"/>
      <c r="J405"/>
      <c r="K405"/>
      <c r="L405"/>
      <c r="M405"/>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row>
    <row r="406" spans="1:78">
      <c r="A406"/>
      <c r="B406"/>
      <c r="C406"/>
      <c r="D406"/>
      <c r="E406"/>
      <c r="F406"/>
      <c r="G406"/>
      <c r="H406"/>
      <c r="I406"/>
      <c r="J406"/>
      <c r="K406"/>
      <c r="L406"/>
      <c r="M406"/>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row>
    <row r="407" spans="1:78">
      <c r="A407"/>
      <c r="B407"/>
      <c r="C407"/>
      <c r="D407"/>
      <c r="E407"/>
      <c r="F407"/>
      <c r="G407"/>
      <c r="H407"/>
      <c r="I407"/>
      <c r="J407"/>
      <c r="K407"/>
      <c r="L407"/>
      <c r="M407"/>
      <c r="N407"/>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row>
    <row r="408" spans="1:78">
      <c r="A408"/>
      <c r="B408"/>
      <c r="C408"/>
      <c r="D408"/>
      <c r="E408"/>
      <c r="F408"/>
      <c r="G408"/>
      <c r="H408"/>
      <c r="I408"/>
      <c r="J408"/>
      <c r="K408"/>
      <c r="L408"/>
      <c r="M408"/>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row>
    <row r="409" spans="1:78">
      <c r="A409"/>
      <c r="B409"/>
      <c r="C409"/>
      <c r="D409"/>
      <c r="E409"/>
      <c r="F409"/>
      <c r="G409"/>
      <c r="H409"/>
      <c r="I409"/>
      <c r="J409"/>
      <c r="K409"/>
      <c r="L409"/>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row>
    <row r="410" spans="1:78">
      <c r="A410"/>
      <c r="B410"/>
      <c r="C410"/>
      <c r="D410"/>
      <c r="E410"/>
      <c r="F410"/>
      <c r="G410"/>
      <c r="H410"/>
      <c r="I410"/>
      <c r="J410"/>
      <c r="K410"/>
      <c r="L410"/>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row>
    <row r="411" spans="1:78">
      <c r="A411"/>
      <c r="B411"/>
      <c r="C411"/>
      <c r="D411"/>
      <c r="E411"/>
      <c r="F411"/>
      <c r="G411"/>
      <c r="H411"/>
      <c r="I411"/>
      <c r="J411"/>
      <c r="K411"/>
      <c r="L411"/>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row>
    <row r="412" spans="1:78">
      <c r="A412"/>
      <c r="B412"/>
      <c r="C412"/>
      <c r="D412"/>
      <c r="E412"/>
      <c r="F412"/>
      <c r="G412"/>
      <c r="H412"/>
      <c r="I412"/>
      <c r="J412"/>
      <c r="K412"/>
      <c r="L412"/>
      <c r="M412"/>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row>
    <row r="413" spans="1:78">
      <c r="A413"/>
      <c r="B413"/>
      <c r="C413"/>
      <c r="D413"/>
      <c r="E413"/>
      <c r="F413"/>
      <c r="G413"/>
      <c r="H413"/>
      <c r="I413"/>
      <c r="J413"/>
      <c r="K413"/>
      <c r="L413"/>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row>
    <row r="414" spans="1:78">
      <c r="A414"/>
      <c r="B414"/>
      <c r="C414"/>
      <c r="D414"/>
      <c r="E414"/>
      <c r="F414"/>
      <c r="G414"/>
      <c r="H414"/>
      <c r="I414"/>
      <c r="J414"/>
      <c r="K414"/>
      <c r="L414"/>
      <c r="M414"/>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row>
    <row r="415" spans="1:78">
      <c r="A415"/>
      <c r="B415"/>
      <c r="C415"/>
      <c r="D415"/>
      <c r="E415"/>
      <c r="F415"/>
      <c r="G415"/>
      <c r="H415"/>
      <c r="I415"/>
      <c r="J415"/>
      <c r="K415"/>
      <c r="L415"/>
      <c r="M415"/>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row>
    <row r="416" spans="1:78">
      <c r="A416"/>
      <c r="B416"/>
      <c r="C416"/>
      <c r="D416"/>
      <c r="E416"/>
      <c r="F416"/>
      <c r="G416"/>
      <c r="H416"/>
      <c r="I416"/>
      <c r="J416"/>
      <c r="K416"/>
      <c r="L416"/>
      <c r="M416"/>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row>
    <row r="417" spans="1:78">
      <c r="A417"/>
      <c r="B417"/>
      <c r="C417"/>
      <c r="D417"/>
      <c r="E417"/>
      <c r="F417"/>
      <c r="G417"/>
      <c r="H417"/>
      <c r="I417"/>
      <c r="J417"/>
      <c r="K417"/>
      <c r="L417"/>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row>
    <row r="418" spans="1:78">
      <c r="A418"/>
      <c r="B418"/>
      <c r="C418"/>
      <c r="D418"/>
      <c r="E418"/>
      <c r="F418"/>
      <c r="G418"/>
      <c r="H418"/>
      <c r="I418"/>
      <c r="J418"/>
      <c r="K418"/>
      <c r="L418"/>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row>
    <row r="419" spans="1:78">
      <c r="A419"/>
      <c r="B419"/>
      <c r="C419"/>
      <c r="D419"/>
      <c r="E419"/>
      <c r="F419"/>
      <c r="G419"/>
      <c r="H419"/>
      <c r="I419"/>
      <c r="J419"/>
      <c r="K419"/>
      <c r="L419"/>
      <c r="M419"/>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row>
    <row r="420" spans="1:78">
      <c r="A420"/>
      <c r="B420"/>
      <c r="C420"/>
      <c r="D420"/>
      <c r="E420"/>
      <c r="F420"/>
      <c r="G420"/>
      <c r="H420"/>
      <c r="I420"/>
      <c r="J420"/>
      <c r="K420"/>
      <c r="L420"/>
      <c r="M420"/>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row>
    <row r="421" spans="1:78">
      <c r="A421"/>
      <c r="B421"/>
      <c r="C421"/>
      <c r="D421"/>
      <c r="E421"/>
      <c r="F421"/>
      <c r="G421"/>
      <c r="H421"/>
      <c r="I421"/>
      <c r="J421"/>
      <c r="K421"/>
      <c r="L421"/>
      <c r="M421"/>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row>
    <row r="422" spans="1:78">
      <c r="A422"/>
      <c r="B422"/>
      <c r="C422"/>
      <c r="D422"/>
      <c r="E422"/>
      <c r="F422"/>
      <c r="G422"/>
      <c r="H422"/>
      <c r="I422"/>
      <c r="J422"/>
      <c r="K422"/>
      <c r="L422"/>
      <c r="M422"/>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row>
    <row r="423" spans="1:78">
      <c r="A423"/>
      <c r="B423"/>
      <c r="C423"/>
      <c r="D423"/>
      <c r="E423"/>
      <c r="F423"/>
      <c r="G423"/>
      <c r="H423"/>
      <c r="I423"/>
      <c r="J423"/>
      <c r="K423"/>
      <c r="L423"/>
      <c r="M423"/>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row>
    <row r="424" spans="1:78">
      <c r="A424"/>
      <c r="B424"/>
      <c r="C424"/>
      <c r="D424"/>
      <c r="E424"/>
      <c r="F424"/>
      <c r="G424"/>
      <c r="H424"/>
      <c r="I424"/>
      <c r="J424"/>
      <c r="K424"/>
      <c r="L424"/>
      <c r="M424"/>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row>
    <row r="425" spans="1:78">
      <c r="A425"/>
      <c r="B425"/>
      <c r="C425"/>
      <c r="D425"/>
      <c r="E425"/>
      <c r="F425"/>
      <c r="G425"/>
      <c r="H425"/>
      <c r="I425"/>
      <c r="J425"/>
      <c r="K425"/>
      <c r="L425"/>
      <c r="M425"/>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row>
    <row r="426" spans="1:78">
      <c r="A426"/>
      <c r="B426"/>
      <c r="C426"/>
      <c r="D426"/>
      <c r="E426"/>
      <c r="F426"/>
      <c r="G426"/>
      <c r="H426"/>
      <c r="I426"/>
      <c r="J426"/>
      <c r="K426"/>
      <c r="L426"/>
      <c r="M426"/>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row>
    <row r="427" spans="1:78">
      <c r="A427"/>
      <c r="B427"/>
      <c r="C427"/>
      <c r="D427"/>
      <c r="E427"/>
      <c r="F427"/>
      <c r="G427"/>
      <c r="H427"/>
      <c r="I427"/>
      <c r="J427"/>
      <c r="K427"/>
      <c r="L427"/>
      <c r="M427"/>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row>
    <row r="428" spans="1:78">
      <c r="A428"/>
      <c r="B428"/>
      <c r="C428"/>
      <c r="D428"/>
      <c r="E428"/>
      <c r="F428"/>
      <c r="G428"/>
      <c r="H428"/>
      <c r="I428"/>
      <c r="J428"/>
      <c r="K428"/>
      <c r="L428"/>
      <c r="M428"/>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row>
    <row r="429" spans="1:78">
      <c r="A429"/>
      <c r="B429"/>
      <c r="C429"/>
      <c r="D429"/>
      <c r="E429"/>
      <c r="F429"/>
      <c r="G429"/>
      <c r="H429"/>
      <c r="I429"/>
      <c r="J429"/>
      <c r="K429"/>
      <c r="L429"/>
      <c r="M429"/>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row>
    <row r="430" spans="1:78">
      <c r="A430"/>
      <c r="B430"/>
      <c r="C430"/>
      <c r="D430"/>
      <c r="E430"/>
      <c r="F430"/>
      <c r="G430"/>
      <c r="H430"/>
      <c r="I430"/>
      <c r="J430"/>
      <c r="K430"/>
      <c r="L430"/>
      <c r="M430"/>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row>
    <row r="431" spans="1:78">
      <c r="A431"/>
      <c r="B431"/>
      <c r="C431"/>
      <c r="D431"/>
      <c r="E431"/>
      <c r="F431"/>
      <c r="G431"/>
      <c r="H431"/>
      <c r="I431"/>
      <c r="J431"/>
      <c r="K431"/>
      <c r="L431"/>
      <c r="M431"/>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row>
    <row r="432" spans="1:78">
      <c r="A432"/>
      <c r="B432"/>
      <c r="C432"/>
      <c r="D432"/>
      <c r="E432"/>
      <c r="F432"/>
      <c r="G432"/>
      <c r="H432"/>
      <c r="I432"/>
      <c r="J432"/>
      <c r="K432"/>
      <c r="L432"/>
      <c r="M432"/>
      <c r="N432"/>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row>
    <row r="433" spans="1:78">
      <c r="A433"/>
      <c r="B433"/>
      <c r="C433"/>
      <c r="D433"/>
      <c r="E433"/>
      <c r="F433"/>
      <c r="G433"/>
      <c r="H433"/>
      <c r="I433"/>
      <c r="J433"/>
      <c r="K433"/>
      <c r="L433"/>
      <c r="M433"/>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row>
    <row r="434" spans="1:78">
      <c r="A434"/>
      <c r="B434"/>
      <c r="C434"/>
      <c r="D434"/>
      <c r="E434"/>
      <c r="F434"/>
      <c r="G434"/>
      <c r="H434"/>
      <c r="I434"/>
      <c r="J434"/>
      <c r="K434"/>
      <c r="L434"/>
      <c r="M434"/>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row>
    <row r="435" spans="1:78">
      <c r="A435"/>
      <c r="B435"/>
      <c r="C435"/>
      <c r="D435"/>
      <c r="E435"/>
      <c r="F435"/>
      <c r="G435"/>
      <c r="H435"/>
      <c r="I435"/>
      <c r="J435"/>
      <c r="K435"/>
      <c r="L435"/>
      <c r="M435"/>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row>
    <row r="436" spans="1:78">
      <c r="A436"/>
      <c r="B436"/>
      <c r="C436"/>
      <c r="D436"/>
      <c r="E436"/>
      <c r="F436"/>
      <c r="G436"/>
      <c r="H436"/>
      <c r="I436"/>
      <c r="J436"/>
      <c r="K436"/>
      <c r="L436"/>
      <c r="M436"/>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row>
    <row r="437" spans="1:78">
      <c r="A437"/>
      <c r="B437"/>
      <c r="C437"/>
      <c r="D437"/>
      <c r="E437"/>
      <c r="F437"/>
      <c r="G437"/>
      <c r="H437"/>
      <c r="I437"/>
      <c r="J437"/>
      <c r="K437"/>
      <c r="L437"/>
      <c r="M437"/>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row>
    <row r="438" spans="1:78">
      <c r="A438"/>
      <c r="B438"/>
      <c r="C438"/>
      <c r="D438"/>
      <c r="E438"/>
      <c r="F438"/>
      <c r="G438"/>
      <c r="H438"/>
      <c r="I438"/>
      <c r="J438"/>
      <c r="K438"/>
      <c r="L438"/>
      <c r="M438"/>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row>
    <row r="439" spans="1:78">
      <c r="A439"/>
      <c r="B439"/>
      <c r="C439"/>
      <c r="D439"/>
      <c r="E439"/>
      <c r="F439"/>
      <c r="G439"/>
      <c r="H439"/>
      <c r="I439"/>
      <c r="J439"/>
      <c r="K439"/>
      <c r="L439"/>
      <c r="M439"/>
      <c r="N439"/>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row>
    <row r="440" spans="1:78">
      <c r="A440"/>
      <c r="B440"/>
      <c r="C440"/>
      <c r="D440"/>
      <c r="E440"/>
      <c r="F440"/>
      <c r="G440"/>
      <c r="H440"/>
      <c r="I440"/>
      <c r="J440"/>
      <c r="K440"/>
      <c r="L440"/>
      <c r="M440"/>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row>
    <row r="441" spans="1:78">
      <c r="A441"/>
      <c r="B441"/>
      <c r="C441"/>
      <c r="D441"/>
      <c r="E441"/>
      <c r="F441"/>
      <c r="G441"/>
      <c r="H441"/>
      <c r="I441"/>
      <c r="J441"/>
      <c r="K441"/>
      <c r="L441"/>
      <c r="M441"/>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row>
    <row r="442" spans="1:78">
      <c r="A442"/>
      <c r="B442"/>
      <c r="C442"/>
      <c r="D442"/>
      <c r="E442"/>
      <c r="F442"/>
      <c r="G442"/>
      <c r="H442"/>
      <c r="I442"/>
      <c r="J442"/>
      <c r="K442"/>
      <c r="L442"/>
      <c r="M442"/>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row>
    <row r="443" spans="1:78">
      <c r="A443"/>
      <c r="B443"/>
      <c r="C443"/>
      <c r="D443"/>
      <c r="E443"/>
      <c r="F443"/>
      <c r="G443"/>
      <c r="H443"/>
      <c r="I443"/>
      <c r="J443"/>
      <c r="K443"/>
      <c r="L443"/>
      <c r="M443"/>
      <c r="N443"/>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row>
    <row r="444" spans="1:78">
      <c r="A444"/>
      <c r="B444"/>
      <c r="C444"/>
      <c r="D444"/>
      <c r="E444"/>
      <c r="F444"/>
      <c r="G444"/>
      <c r="H444"/>
      <c r="I444"/>
      <c r="J444"/>
      <c r="K444"/>
      <c r="L444"/>
      <c r="M444"/>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row>
    <row r="445" spans="1:78">
      <c r="A445"/>
      <c r="B445"/>
      <c r="C445"/>
      <c r="D445"/>
      <c r="E445"/>
      <c r="F445"/>
      <c r="G445"/>
      <c r="H445"/>
      <c r="I445"/>
      <c r="J445"/>
      <c r="K445"/>
      <c r="L445"/>
      <c r="M445"/>
      <c r="N445"/>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row>
    <row r="446" spans="1:78">
      <c r="A446"/>
      <c r="B446"/>
      <c r="C446"/>
      <c r="D446"/>
      <c r="E446"/>
      <c r="F446"/>
      <c r="G446"/>
      <c r="H446"/>
      <c r="I446"/>
      <c r="J446"/>
      <c r="K446"/>
      <c r="L446"/>
      <c r="M446"/>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row>
    <row r="447" spans="1:78">
      <c r="A447"/>
      <c r="B447"/>
      <c r="C447"/>
      <c r="D447"/>
      <c r="E447"/>
      <c r="F447"/>
      <c r="G447"/>
      <c r="H447"/>
      <c r="I447"/>
      <c r="J447"/>
      <c r="K447"/>
      <c r="L447"/>
      <c r="M447"/>
      <c r="N447"/>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row>
    <row r="448" spans="1:78">
      <c r="A448"/>
      <c r="B448"/>
      <c r="C448"/>
      <c r="D448"/>
      <c r="E448"/>
      <c r="F448"/>
      <c r="G448"/>
      <c r="H448"/>
      <c r="I448"/>
      <c r="J448"/>
      <c r="K448"/>
      <c r="L448"/>
      <c r="M448"/>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row>
    <row r="449" spans="1:78">
      <c r="A449"/>
      <c r="B449"/>
      <c r="C449"/>
      <c r="D449"/>
      <c r="E449"/>
      <c r="F449"/>
      <c r="G449"/>
      <c r="H449"/>
      <c r="I449"/>
      <c r="J449"/>
      <c r="K449"/>
      <c r="L449"/>
      <c r="M449"/>
      <c r="N449"/>
      <c r="O449"/>
      <c r="P449"/>
      <c r="Q449"/>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row>
    <row r="450" spans="1:78">
      <c r="A450"/>
      <c r="B450"/>
      <c r="C450"/>
      <c r="D450"/>
      <c r="E450"/>
      <c r="F450"/>
      <c r="G450"/>
      <c r="H450"/>
      <c r="I450"/>
      <c r="J450"/>
      <c r="K450"/>
      <c r="L450"/>
      <c r="M450"/>
      <c r="N450"/>
      <c r="O450"/>
      <c r="P450"/>
      <c r="Q450"/>
      <c r="R450"/>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row>
    <row r="451" spans="1:78">
      <c r="A451"/>
      <c r="B451"/>
      <c r="C451"/>
      <c r="D451"/>
      <c r="E451"/>
      <c r="F451"/>
      <c r="G451"/>
      <c r="H451"/>
      <c r="I451"/>
      <c r="J451"/>
      <c r="K451"/>
      <c r="L451"/>
      <c r="M451"/>
      <c r="N451"/>
      <c r="O451"/>
      <c r="P451"/>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row>
    <row r="452" spans="1:78">
      <c r="A452"/>
      <c r="B452"/>
      <c r="C452"/>
      <c r="D452"/>
      <c r="E452"/>
      <c r="F452"/>
      <c r="G452"/>
      <c r="H452"/>
      <c r="I452"/>
      <c r="J452"/>
      <c r="K452"/>
      <c r="L452"/>
      <c r="M452"/>
      <c r="N452"/>
      <c r="O452"/>
      <c r="P452"/>
      <c r="Q452"/>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row>
    <row r="453" spans="1:78">
      <c r="A453"/>
      <c r="B453"/>
      <c r="C453"/>
      <c r="D453"/>
      <c r="E453"/>
      <c r="F453"/>
      <c r="G453"/>
      <c r="H453"/>
      <c r="I453"/>
      <c r="J453"/>
      <c r="K453"/>
      <c r="L453"/>
      <c r="M453"/>
      <c r="N453"/>
      <c r="O453"/>
      <c r="P453"/>
      <c r="Q453"/>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row>
    <row r="454" spans="1:78">
      <c r="A454"/>
      <c r="B454"/>
      <c r="C454"/>
      <c r="D454"/>
      <c r="E454"/>
      <c r="F454"/>
      <c r="G454"/>
      <c r="H454"/>
      <c r="I454"/>
      <c r="J454"/>
      <c r="K454"/>
      <c r="L454"/>
      <c r="M454"/>
      <c r="N454"/>
      <c r="O454"/>
      <c r="P454"/>
      <c r="Q454"/>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row>
    <row r="455" spans="1:78">
      <c r="A455"/>
      <c r="B455"/>
      <c r="C455"/>
      <c r="D455"/>
      <c r="E455"/>
      <c r="F455"/>
      <c r="G455"/>
      <c r="H455"/>
      <c r="I455"/>
      <c r="J455"/>
      <c r="K455"/>
      <c r="L455"/>
      <c r="M455"/>
      <c r="N455"/>
      <c r="O455"/>
      <c r="P455"/>
      <c r="Q455"/>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row>
    <row r="456" spans="1:78">
      <c r="A456"/>
      <c r="B456"/>
      <c r="C456"/>
      <c r="D456"/>
      <c r="E456"/>
      <c r="F456"/>
      <c r="G456"/>
      <c r="H456"/>
      <c r="I456"/>
      <c r="J456"/>
      <c r="K456"/>
      <c r="L456"/>
      <c r="M456"/>
      <c r="N456"/>
      <c r="O456"/>
      <c r="P456"/>
      <c r="Q456"/>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row>
    <row r="457" spans="1:78">
      <c r="A457"/>
      <c r="B457"/>
      <c r="C457"/>
      <c r="D457"/>
      <c r="E457"/>
      <c r="F457"/>
      <c r="G457"/>
      <c r="H457"/>
      <c r="I457"/>
      <c r="J457"/>
      <c r="K457"/>
      <c r="L457"/>
      <c r="M457"/>
      <c r="N457"/>
      <c r="O457"/>
      <c r="P457"/>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row>
    <row r="458" spans="1:78">
      <c r="A458"/>
      <c r="B458"/>
      <c r="C458"/>
      <c r="D458"/>
      <c r="E458"/>
      <c r="F458"/>
      <c r="G458"/>
      <c r="H458"/>
      <c r="I458"/>
      <c r="J458"/>
      <c r="K458"/>
      <c r="L458"/>
      <c r="M458"/>
      <c r="N458"/>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row>
    <row r="459" spans="1:78">
      <c r="A459"/>
      <c r="B459"/>
      <c r="C459"/>
      <c r="D459"/>
      <c r="E459"/>
      <c r="F459"/>
      <c r="G459"/>
      <c r="H459"/>
      <c r="I459"/>
      <c r="J459"/>
      <c r="K459"/>
      <c r="L459"/>
      <c r="M459"/>
      <c r="N459"/>
      <c r="O459"/>
      <c r="P459"/>
      <c r="Q459"/>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row>
    <row r="460" spans="1:78">
      <c r="A460"/>
      <c r="B460"/>
      <c r="C460"/>
      <c r="D460"/>
      <c r="E460"/>
      <c r="F460"/>
      <c r="G460"/>
      <c r="H460"/>
      <c r="I460"/>
      <c r="J460"/>
      <c r="K460"/>
      <c r="L460"/>
      <c r="M460"/>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row>
    <row r="461" spans="1:78">
      <c r="A461"/>
      <c r="B461"/>
      <c r="C461"/>
      <c r="D461"/>
      <c r="E461"/>
      <c r="F461"/>
      <c r="G461"/>
      <c r="H461"/>
      <c r="I461"/>
      <c r="J461"/>
      <c r="K461"/>
      <c r="L461"/>
      <c r="M461"/>
      <c r="N461"/>
      <c r="O461"/>
      <c r="P461"/>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row>
    <row r="462" spans="1:78">
      <c r="A462"/>
      <c r="B462"/>
      <c r="C462"/>
      <c r="D462"/>
      <c r="E462"/>
      <c r="F462"/>
      <c r="G462"/>
      <c r="H462"/>
      <c r="I462"/>
      <c r="J462"/>
      <c r="K462"/>
      <c r="L462"/>
      <c r="M462"/>
      <c r="N462"/>
      <c r="O462"/>
      <c r="P462"/>
      <c r="Q462"/>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row>
    <row r="463" spans="1:78">
      <c r="A463"/>
      <c r="B463"/>
      <c r="C463"/>
      <c r="D463"/>
      <c r="E463"/>
      <c r="F463"/>
      <c r="G463"/>
      <c r="H463"/>
      <c r="I463"/>
      <c r="J463"/>
      <c r="K463"/>
      <c r="L463"/>
      <c r="M463"/>
      <c r="N463"/>
      <c r="O463"/>
      <c r="P463"/>
      <c r="Q463"/>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row>
    <row r="464" spans="1:78">
      <c r="A464"/>
      <c r="B464"/>
      <c r="C464"/>
      <c r="D464"/>
      <c r="E464"/>
      <c r="F464"/>
      <c r="G464"/>
      <c r="H464"/>
      <c r="I464"/>
      <c r="J464"/>
      <c r="K464"/>
      <c r="L464"/>
      <c r="M464"/>
      <c r="N464"/>
      <c r="O464"/>
      <c r="P464"/>
      <c r="Q464"/>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row>
    <row r="465" spans="1:78">
      <c r="A465"/>
      <c r="B465"/>
      <c r="C465"/>
      <c r="D465"/>
      <c r="E465"/>
      <c r="F465"/>
      <c r="G465"/>
      <c r="H465"/>
      <c r="I465"/>
      <c r="J465"/>
      <c r="K465"/>
      <c r="L465"/>
      <c r="M465"/>
      <c r="N465"/>
      <c r="O465"/>
      <c r="P465"/>
      <c r="Q465"/>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row>
    <row r="466" spans="1:78">
      <c r="A466"/>
      <c r="B466"/>
      <c r="C466"/>
      <c r="D466"/>
      <c r="E466"/>
      <c r="F466"/>
      <c r="G466"/>
      <c r="H466"/>
      <c r="I466"/>
      <c r="J466"/>
      <c r="K466"/>
      <c r="L466"/>
      <c r="M466"/>
      <c r="N466"/>
      <c r="O466"/>
      <c r="P466"/>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row>
    <row r="467" spans="1:78">
      <c r="A467"/>
      <c r="B467"/>
      <c r="C467"/>
      <c r="D467"/>
      <c r="E467"/>
      <c r="F467"/>
      <c r="G467"/>
      <c r="H467"/>
      <c r="I467"/>
      <c r="J467"/>
      <c r="K467"/>
      <c r="L467"/>
      <c r="M467"/>
      <c r="N467"/>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row>
    <row r="468" spans="1:78">
      <c r="A468"/>
      <c r="B468"/>
      <c r="C468"/>
      <c r="D468"/>
      <c r="E468"/>
      <c r="F468"/>
      <c r="G468"/>
      <c r="H468"/>
      <c r="I468"/>
      <c r="J468"/>
      <c r="K468"/>
      <c r="L468"/>
      <c r="M468"/>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row>
    <row r="469" spans="1:78">
      <c r="A469"/>
      <c r="B469"/>
      <c r="C469"/>
      <c r="D469"/>
      <c r="E469"/>
      <c r="F469"/>
      <c r="G469"/>
      <c r="H469"/>
      <c r="I469"/>
      <c r="J469"/>
      <c r="K469"/>
      <c r="L469"/>
      <c r="M469"/>
      <c r="N469"/>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row>
    <row r="470" spans="1:78">
      <c r="A470"/>
      <c r="B470"/>
      <c r="C470"/>
      <c r="D470"/>
      <c r="E470"/>
      <c r="F470"/>
      <c r="G470"/>
      <c r="H470"/>
      <c r="I470"/>
      <c r="J470"/>
      <c r="K470"/>
      <c r="L470"/>
      <c r="M470"/>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row>
    <row r="471" spans="1:78">
      <c r="A471"/>
      <c r="B471"/>
      <c r="C471"/>
      <c r="D471"/>
      <c r="E471"/>
      <c r="F471"/>
      <c r="G471"/>
      <c r="H471"/>
      <c r="I471"/>
      <c r="J471"/>
      <c r="K471"/>
      <c r="L471"/>
      <c r="M471"/>
      <c r="N471"/>
      <c r="O471"/>
      <c r="P471"/>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row>
    <row r="472" spans="1:78">
      <c r="A472"/>
      <c r="B472"/>
      <c r="C472"/>
      <c r="D472"/>
      <c r="E472"/>
      <c r="F472"/>
      <c r="G472"/>
      <c r="H472"/>
      <c r="I472"/>
      <c r="J472"/>
      <c r="K472"/>
      <c r="L472"/>
      <c r="M472"/>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row>
    <row r="473" spans="1:78">
      <c r="A473"/>
      <c r="B473"/>
      <c r="C473"/>
      <c r="D473"/>
      <c r="E473"/>
      <c r="F473"/>
      <c r="G473"/>
      <c r="H473"/>
      <c r="I473"/>
      <c r="J473"/>
      <c r="K473"/>
      <c r="L473"/>
      <c r="M473"/>
      <c r="N473"/>
      <c r="O473"/>
      <c r="P473"/>
      <c r="Q473"/>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row>
    <row r="474" spans="1:78">
      <c r="A474"/>
      <c r="B474"/>
      <c r="C474"/>
      <c r="D474"/>
      <c r="E474"/>
      <c r="F474"/>
      <c r="G474"/>
      <c r="H474"/>
      <c r="I474"/>
      <c r="J474"/>
      <c r="K474"/>
      <c r="L474"/>
      <c r="M474"/>
      <c r="N474"/>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row>
    <row r="475" spans="1:78">
      <c r="A475"/>
      <c r="B475"/>
      <c r="C475"/>
      <c r="D475"/>
      <c r="E475"/>
      <c r="F475"/>
      <c r="G475"/>
      <c r="H475"/>
      <c r="I475"/>
      <c r="J475"/>
      <c r="K475"/>
      <c r="L475"/>
      <c r="M475"/>
      <c r="N475"/>
      <c r="O475"/>
      <c r="P475"/>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row>
    <row r="476" spans="1:78">
      <c r="A476"/>
      <c r="B476"/>
      <c r="C476"/>
      <c r="D476"/>
      <c r="E476"/>
      <c r="F476"/>
      <c r="G476"/>
      <c r="H476"/>
      <c r="I476"/>
      <c r="J476"/>
      <c r="K476"/>
      <c r="L476"/>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row>
    <row r="477" spans="1:78">
      <c r="A477"/>
      <c r="B477"/>
      <c r="C477"/>
      <c r="D477"/>
      <c r="E477"/>
      <c r="F477"/>
      <c r="G477"/>
      <c r="H477"/>
      <c r="I477"/>
      <c r="J477"/>
      <c r="K477"/>
      <c r="L477"/>
      <c r="M477"/>
      <c r="N477"/>
      <c r="O477"/>
      <c r="P477"/>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row>
    <row r="478" spans="1:78">
      <c r="A478"/>
      <c r="B478"/>
      <c r="C478"/>
      <c r="D478"/>
      <c r="E478"/>
      <c r="F478"/>
      <c r="G478"/>
      <c r="H478"/>
      <c r="I478"/>
      <c r="J478"/>
      <c r="K478"/>
      <c r="L478"/>
      <c r="M478"/>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row>
    <row r="479" spans="1:78">
      <c r="A479"/>
      <c r="B479"/>
      <c r="C479"/>
      <c r="D479"/>
      <c r="E479"/>
      <c r="F479"/>
      <c r="G479"/>
      <c r="H479"/>
      <c r="I479"/>
      <c r="J479"/>
      <c r="K479"/>
      <c r="L479"/>
      <c r="M479"/>
      <c r="N479"/>
      <c r="O479"/>
      <c r="P479"/>
      <c r="Q479"/>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row>
    <row r="480" spans="1:78">
      <c r="A480"/>
      <c r="B480"/>
      <c r="C480"/>
      <c r="D480"/>
      <c r="E480"/>
      <c r="F480"/>
      <c r="G480"/>
      <c r="H480"/>
      <c r="I480"/>
      <c r="J480"/>
      <c r="K480"/>
      <c r="L480"/>
      <c r="M480"/>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row>
    <row r="481" spans="1:78">
      <c r="A481"/>
      <c r="B481"/>
      <c r="C481"/>
      <c r="D481"/>
      <c r="E481"/>
      <c r="F481"/>
      <c r="G481"/>
      <c r="H481"/>
      <c r="I481"/>
      <c r="J481"/>
      <c r="K481"/>
      <c r="L481"/>
      <c r="M481"/>
      <c r="N481"/>
      <c r="O481"/>
      <c r="P481"/>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row>
    <row r="482" spans="1:78">
      <c r="A482"/>
      <c r="B482"/>
      <c r="C482"/>
      <c r="D482"/>
      <c r="E482"/>
      <c r="F482"/>
      <c r="G482"/>
      <c r="H482"/>
      <c r="I482"/>
      <c r="J482"/>
      <c r="K482"/>
      <c r="L482"/>
      <c r="M482"/>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row>
    <row r="483" spans="1:78">
      <c r="A483"/>
      <c r="B483"/>
      <c r="C483"/>
      <c r="D483"/>
      <c r="E483"/>
      <c r="F483"/>
      <c r="G483"/>
      <c r="H483"/>
      <c r="I483"/>
      <c r="J483"/>
      <c r="K483"/>
      <c r="L483"/>
      <c r="M483"/>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row>
    <row r="484" spans="1:78">
      <c r="A484"/>
      <c r="B484"/>
      <c r="C484"/>
      <c r="D484"/>
      <c r="E484"/>
      <c r="F484"/>
      <c r="G484"/>
      <c r="H484"/>
      <c r="I484"/>
      <c r="J484"/>
      <c r="K484"/>
      <c r="L484"/>
      <c r="M484"/>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row>
    <row r="485" spans="1:78">
      <c r="A485"/>
      <c r="B485"/>
      <c r="C485"/>
      <c r="D485"/>
      <c r="E485"/>
      <c r="F485"/>
      <c r="G485"/>
      <c r="H485"/>
      <c r="I485"/>
      <c r="J485"/>
      <c r="K485"/>
      <c r="L485"/>
      <c r="M485"/>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row>
    <row r="486" spans="1:78">
      <c r="A486"/>
      <c r="B486"/>
      <c r="C486"/>
      <c r="D486"/>
      <c r="E486"/>
      <c r="F486"/>
      <c r="G486"/>
      <c r="H486"/>
      <c r="I486"/>
      <c r="J486"/>
      <c r="K486"/>
      <c r="L486"/>
      <c r="M486"/>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row>
    <row r="487" spans="1:78">
      <c r="A487"/>
      <c r="B487"/>
      <c r="C487"/>
      <c r="D487"/>
      <c r="E487"/>
      <c r="F487"/>
      <c r="G487"/>
      <c r="H487"/>
      <c r="I487"/>
      <c r="J487"/>
      <c r="K487"/>
      <c r="L487"/>
      <c r="M487"/>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row>
    <row r="488" spans="1:78">
      <c r="A488"/>
      <c r="B488"/>
      <c r="C488"/>
      <c r="D488"/>
      <c r="E488"/>
      <c r="F488"/>
      <c r="G488"/>
      <c r="H488"/>
      <c r="I488"/>
      <c r="J488"/>
      <c r="K488"/>
      <c r="L488"/>
      <c r="M488"/>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row>
    <row r="489" spans="1:78">
      <c r="A489"/>
      <c r="B489"/>
      <c r="C489"/>
      <c r="D489"/>
      <c r="E489"/>
      <c r="F489"/>
      <c r="G489"/>
      <c r="H489"/>
      <c r="I489"/>
      <c r="J489"/>
      <c r="K489"/>
      <c r="L489"/>
      <c r="M489"/>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row>
    <row r="490" spans="1:78">
      <c r="A490"/>
      <c r="B490"/>
      <c r="C490"/>
      <c r="D490"/>
      <c r="E490"/>
      <c r="F490"/>
      <c r="G490"/>
      <c r="H490"/>
      <c r="I490"/>
      <c r="J490"/>
      <c r="K490"/>
      <c r="L490"/>
      <c r="M490"/>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row>
    <row r="491" spans="1:78">
      <c r="A491"/>
      <c r="B491"/>
      <c r="C491"/>
      <c r="D491"/>
      <c r="E491"/>
      <c r="F491"/>
      <c r="G491"/>
      <c r="H491"/>
      <c r="I491"/>
      <c r="J491"/>
      <c r="K491"/>
      <c r="L491"/>
      <c r="M491"/>
      <c r="N491"/>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row>
    <row r="492" spans="1:78">
      <c r="A492"/>
      <c r="B492"/>
      <c r="C492"/>
      <c r="D492"/>
      <c r="E492"/>
      <c r="F492"/>
      <c r="G492"/>
      <c r="H492"/>
      <c r="I492"/>
      <c r="J492"/>
      <c r="K492"/>
      <c r="L492"/>
      <c r="M492"/>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row>
    <row r="493" spans="1:78">
      <c r="A493"/>
      <c r="B493"/>
      <c r="C493"/>
      <c r="D493"/>
      <c r="E493"/>
      <c r="F493"/>
      <c r="G493"/>
      <c r="H493"/>
      <c r="I493"/>
      <c r="J493"/>
      <c r="K493"/>
      <c r="L493"/>
      <c r="M493"/>
      <c r="N493"/>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row>
    <row r="494" spans="1:78">
      <c r="A494"/>
      <c r="B494"/>
      <c r="C494"/>
      <c r="D494"/>
      <c r="E494"/>
      <c r="F494"/>
      <c r="G494"/>
      <c r="H494"/>
      <c r="I494"/>
      <c r="J494"/>
      <c r="K494"/>
      <c r="L494"/>
      <c r="M494"/>
      <c r="N494"/>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row>
    <row r="495" spans="1:78">
      <c r="A495"/>
      <c r="B495"/>
      <c r="C495"/>
      <c r="D495"/>
      <c r="E495"/>
      <c r="F495"/>
      <c r="G495"/>
      <c r="H495"/>
      <c r="I495"/>
      <c r="J495"/>
      <c r="K495"/>
      <c r="L495"/>
      <c r="M495"/>
      <c r="N495"/>
      <c r="O495"/>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row>
    <row r="496" spans="1:78">
      <c r="A496"/>
      <c r="B496"/>
      <c r="C496"/>
      <c r="D496"/>
      <c r="E496"/>
      <c r="F496"/>
      <c r="G496"/>
      <c r="H496"/>
      <c r="I496"/>
      <c r="J496"/>
      <c r="K496"/>
      <c r="L496"/>
      <c r="M496"/>
      <c r="N496"/>
      <c r="O496"/>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row>
    <row r="497" spans="1:78">
      <c r="A497"/>
      <c r="B497"/>
      <c r="C497"/>
      <c r="D497"/>
      <c r="E497"/>
      <c r="F497"/>
      <c r="G497"/>
      <c r="H497"/>
      <c r="I497"/>
      <c r="J497"/>
      <c r="K497"/>
      <c r="L497"/>
      <c r="M497"/>
      <c r="N497"/>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row>
    <row r="498" spans="1:78">
      <c r="A498"/>
      <c r="B498"/>
      <c r="C498"/>
      <c r="D498"/>
      <c r="E498"/>
      <c r="F498"/>
      <c r="G498"/>
      <c r="H498"/>
      <c r="I498"/>
      <c r="J498"/>
      <c r="K498"/>
      <c r="L498"/>
      <c r="M498"/>
      <c r="N498"/>
      <c r="O498"/>
      <c r="P498"/>
      <c r="Q498"/>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row>
    <row r="499" spans="1:78">
      <c r="A499"/>
      <c r="B499"/>
      <c r="C499"/>
      <c r="D499"/>
      <c r="E499"/>
      <c r="F499"/>
      <c r="G499"/>
      <c r="H499"/>
      <c r="I499"/>
      <c r="J499"/>
      <c r="K499"/>
      <c r="L499"/>
      <c r="M499"/>
      <c r="N499"/>
      <c r="O499"/>
      <c r="P499"/>
      <c r="Q499"/>
      <c r="R499"/>
      <c r="S499"/>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row>
    <row r="500" spans="1:78">
      <c r="A500"/>
      <c r="B500"/>
      <c r="C500"/>
      <c r="D500"/>
      <c r="E500"/>
      <c r="F500"/>
      <c r="G500"/>
      <c r="H500"/>
      <c r="I500"/>
      <c r="J500"/>
      <c r="K500"/>
      <c r="L500"/>
      <c r="M500"/>
      <c r="N500"/>
      <c r="O500"/>
      <c r="P500"/>
      <c r="Q500"/>
      <c r="R500"/>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row>
    <row r="501" spans="1:78">
      <c r="A501"/>
      <c r="B501"/>
      <c r="C501"/>
      <c r="D501"/>
      <c r="E501"/>
      <c r="F501"/>
      <c r="G501"/>
      <c r="H501"/>
      <c r="I501"/>
      <c r="J501"/>
      <c r="K501"/>
      <c r="L501"/>
      <c r="M501"/>
      <c r="N501"/>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row>
    <row r="502" spans="1:78">
      <c r="A502"/>
      <c r="B502"/>
      <c r="C502"/>
      <c r="D502"/>
      <c r="E502"/>
      <c r="F502"/>
      <c r="G502"/>
      <c r="H502"/>
      <c r="I502"/>
      <c r="J502"/>
      <c r="K502"/>
      <c r="L502"/>
      <c r="M502"/>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row>
    <row r="503" spans="1:78">
      <c r="A503"/>
      <c r="B503"/>
      <c r="C503"/>
      <c r="D503"/>
      <c r="E503"/>
      <c r="F503"/>
      <c r="G503"/>
      <c r="H503"/>
      <c r="I503"/>
      <c r="J503"/>
      <c r="K503"/>
      <c r="L503"/>
      <c r="M503"/>
      <c r="N503"/>
      <c r="O503"/>
      <c r="P503"/>
      <c r="Q503"/>
      <c r="R503"/>
      <c r="S503"/>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row>
    <row r="504" spans="1:78">
      <c r="A504"/>
      <c r="B504"/>
      <c r="C504"/>
      <c r="D504"/>
      <c r="E504"/>
      <c r="F504"/>
      <c r="G504"/>
      <c r="H504"/>
      <c r="I504"/>
      <c r="J504"/>
      <c r="K504"/>
      <c r="L504"/>
      <c r="M504"/>
      <c r="N504"/>
      <c r="O504"/>
      <c r="P504"/>
      <c r="Q504"/>
      <c r="R504"/>
      <c r="S504"/>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row>
    <row r="505" spans="1:78">
      <c r="A505"/>
      <c r="B505"/>
      <c r="C505"/>
      <c r="D505"/>
      <c r="E505"/>
      <c r="F505"/>
      <c r="G505"/>
      <c r="H505"/>
      <c r="I505"/>
      <c r="J505"/>
      <c r="K505"/>
      <c r="L505"/>
      <c r="M505"/>
      <c r="N505"/>
      <c r="O505"/>
      <c r="P505"/>
      <c r="Q505"/>
      <c r="R505"/>
      <c r="S505"/>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row>
    <row r="506" spans="1:78">
      <c r="A506"/>
      <c r="B506"/>
      <c r="C506"/>
      <c r="D506"/>
      <c r="E506"/>
      <c r="F506"/>
      <c r="G506"/>
      <c r="H506"/>
      <c r="I506"/>
      <c r="J506"/>
      <c r="K506"/>
      <c r="L506"/>
      <c r="M506"/>
      <c r="N506"/>
      <c r="O506"/>
      <c r="P506"/>
      <c r="Q506"/>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row>
    <row r="507" spans="1:78">
      <c r="A507"/>
      <c r="B507"/>
      <c r="C507"/>
      <c r="D507"/>
      <c r="E507"/>
      <c r="F507"/>
      <c r="G507"/>
      <c r="H507"/>
      <c r="I507"/>
      <c r="J507"/>
      <c r="K507"/>
      <c r="L507"/>
      <c r="M507"/>
      <c r="N507"/>
      <c r="O507"/>
      <c r="P507"/>
      <c r="Q507"/>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row>
    <row r="508" spans="1:78">
      <c r="A508"/>
      <c r="B508"/>
      <c r="C508"/>
      <c r="D508"/>
      <c r="E508"/>
      <c r="F508"/>
      <c r="G508"/>
      <c r="H508"/>
      <c r="I508"/>
      <c r="J508"/>
      <c r="K508"/>
      <c r="L508"/>
      <c r="M508"/>
      <c r="N508"/>
      <c r="O508"/>
      <c r="P508"/>
      <c r="Q508"/>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row>
    <row r="509" spans="1:78">
      <c r="A509"/>
      <c r="B509"/>
      <c r="C509"/>
      <c r="D509"/>
      <c r="E509"/>
      <c r="F509"/>
      <c r="G509"/>
      <c r="H509"/>
      <c r="I509"/>
      <c r="J509"/>
      <c r="K509"/>
      <c r="L509"/>
      <c r="M509"/>
      <c r="N509"/>
      <c r="O509"/>
      <c r="P509"/>
      <c r="Q509"/>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row>
    <row r="510" spans="1:78">
      <c r="A510"/>
      <c r="B510"/>
      <c r="C510"/>
      <c r="D510"/>
      <c r="E510"/>
      <c r="F510"/>
      <c r="G510"/>
      <c r="H510"/>
      <c r="I510"/>
      <c r="J510"/>
      <c r="K510"/>
      <c r="L510"/>
      <c r="M510"/>
      <c r="N510"/>
      <c r="O510"/>
      <c r="P510"/>
      <c r="Q510"/>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row>
    <row r="511" spans="1:78">
      <c r="A511"/>
      <c r="B511"/>
      <c r="C511"/>
      <c r="D511"/>
      <c r="E511"/>
      <c r="F511"/>
      <c r="G511"/>
      <c r="H511"/>
      <c r="I511"/>
      <c r="J511"/>
      <c r="K511"/>
      <c r="L511"/>
      <c r="M511"/>
      <c r="N511"/>
      <c r="O511"/>
      <c r="P511"/>
      <c r="Q511"/>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row>
    <row r="512" spans="1:78">
      <c r="A512"/>
      <c r="B512"/>
      <c r="C512"/>
      <c r="D512"/>
      <c r="E512"/>
      <c r="F512"/>
      <c r="G512"/>
      <c r="H512"/>
      <c r="I512"/>
      <c r="J512"/>
      <c r="K512"/>
      <c r="L512"/>
      <c r="M512"/>
      <c r="N512"/>
      <c r="O512"/>
      <c r="P512"/>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row>
    <row r="513" spans="1:78">
      <c r="A513"/>
      <c r="B513"/>
      <c r="C513"/>
      <c r="D513"/>
      <c r="E513"/>
      <c r="F513"/>
      <c r="G513"/>
      <c r="H513"/>
      <c r="I513"/>
      <c r="J513"/>
      <c r="K513"/>
      <c r="L513"/>
      <c r="M513"/>
      <c r="N513"/>
      <c r="O513"/>
      <c r="P513"/>
      <c r="Q513"/>
      <c r="R513"/>
      <c r="S513"/>
      <c r="T513"/>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row>
    <row r="514" spans="1:78">
      <c r="A514"/>
      <c r="B514"/>
      <c r="C514"/>
      <c r="D514"/>
      <c r="E514"/>
      <c r="F514"/>
      <c r="G514"/>
      <c r="H514"/>
      <c r="I514"/>
      <c r="J514"/>
      <c r="K514"/>
      <c r="L514"/>
      <c r="M514"/>
      <c r="N514"/>
      <c r="O514"/>
      <c r="P514"/>
      <c r="Q514"/>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row>
    <row r="515" spans="1:78">
      <c r="A515"/>
      <c r="B515"/>
      <c r="C515"/>
      <c r="D515"/>
      <c r="E515"/>
      <c r="F515"/>
      <c r="G515"/>
      <c r="H515"/>
      <c r="I515"/>
      <c r="J515"/>
      <c r="K515"/>
      <c r="L515"/>
      <c r="M515"/>
      <c r="N515"/>
      <c r="O515"/>
      <c r="P515"/>
      <c r="Q515"/>
      <c r="R515"/>
      <c r="S515"/>
      <c r="T515"/>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row>
    <row r="516" spans="1:78">
      <c r="A516"/>
      <c r="B516"/>
      <c r="C516"/>
      <c r="D516"/>
      <c r="E516"/>
      <c r="F516"/>
      <c r="G516"/>
      <c r="H516"/>
      <c r="I516"/>
      <c r="J516"/>
      <c r="K516"/>
      <c r="L516"/>
      <c r="M516"/>
      <c r="N516"/>
      <c r="O516"/>
      <c r="P516"/>
      <c r="Q516"/>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row>
    <row r="517" spans="1:78">
      <c r="A517"/>
      <c r="B517"/>
      <c r="C517"/>
      <c r="D517"/>
      <c r="E517"/>
      <c r="F517"/>
      <c r="G517"/>
      <c r="H517"/>
      <c r="I517"/>
      <c r="J517"/>
      <c r="K517"/>
      <c r="L517"/>
      <c r="M517"/>
      <c r="N517"/>
      <c r="O517"/>
      <c r="P517"/>
      <c r="Q517"/>
      <c r="R517"/>
      <c r="S517"/>
      <c r="T517"/>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row>
    <row r="518" spans="1:78">
      <c r="A518"/>
      <c r="B518"/>
      <c r="C518"/>
      <c r="D518"/>
      <c r="E518"/>
      <c r="F518"/>
      <c r="G518"/>
      <c r="H518"/>
      <c r="I518"/>
      <c r="J518"/>
      <c r="K518"/>
      <c r="L518"/>
      <c r="M518"/>
      <c r="N518"/>
      <c r="O518"/>
      <c r="P518"/>
      <c r="Q518"/>
      <c r="R518"/>
      <c r="S518"/>
      <c r="T518"/>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row>
    <row r="519" spans="1:78">
      <c r="A519"/>
      <c r="B519"/>
      <c r="C519"/>
      <c r="D519"/>
      <c r="E519"/>
      <c r="F519"/>
      <c r="G519"/>
      <c r="H519"/>
      <c r="I519"/>
      <c r="J519"/>
      <c r="K519"/>
      <c r="L519"/>
      <c r="M519"/>
      <c r="N519"/>
      <c r="O519"/>
      <c r="P519"/>
      <c r="Q519"/>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row>
    <row r="520" spans="1:78">
      <c r="A520"/>
      <c r="B520"/>
      <c r="C520"/>
      <c r="D520"/>
      <c r="E520"/>
      <c r="F520"/>
      <c r="G520"/>
      <c r="H520"/>
      <c r="I520"/>
      <c r="J520"/>
      <c r="K520"/>
      <c r="L520"/>
      <c r="M520"/>
      <c r="N520"/>
      <c r="O520"/>
      <c r="P520"/>
      <c r="Q520"/>
      <c r="R520"/>
      <c r="S520"/>
      <c r="T520"/>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row>
    <row r="521" spans="1:78">
      <c r="A521"/>
      <c r="B521"/>
      <c r="C521"/>
      <c r="D521"/>
      <c r="E521"/>
      <c r="F521"/>
      <c r="G521"/>
      <c r="H521"/>
      <c r="I521"/>
      <c r="J521"/>
      <c r="K521"/>
      <c r="L521"/>
      <c r="M521"/>
      <c r="N521"/>
      <c r="O521"/>
      <c r="P521"/>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row>
    <row r="522" spans="1:78">
      <c r="A522"/>
      <c r="B522"/>
      <c r="C522"/>
      <c r="D522"/>
      <c r="E522"/>
      <c r="F522"/>
      <c r="G522"/>
      <c r="H522"/>
      <c r="I522"/>
      <c r="J522"/>
      <c r="K522"/>
      <c r="L522"/>
      <c r="M522"/>
      <c r="N522"/>
      <c r="O522"/>
      <c r="P522"/>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row>
    <row r="523" spans="1:78">
      <c r="A523"/>
      <c r="B523"/>
      <c r="C523"/>
      <c r="D523"/>
      <c r="E523"/>
      <c r="F523"/>
      <c r="G523"/>
      <c r="H523"/>
      <c r="I523"/>
      <c r="J523"/>
      <c r="K523"/>
      <c r="L523"/>
      <c r="M523"/>
      <c r="N523"/>
      <c r="O523"/>
      <c r="P523"/>
      <c r="Q523"/>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row>
    <row r="524" spans="1:78">
      <c r="A524"/>
      <c r="B524"/>
      <c r="C524"/>
      <c r="D524"/>
      <c r="E524"/>
      <c r="F524"/>
      <c r="G524"/>
      <c r="H524"/>
      <c r="I524"/>
      <c r="J524"/>
      <c r="K524"/>
      <c r="L524"/>
      <c r="M524"/>
      <c r="N524"/>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row>
    <row r="525" spans="1:78">
      <c r="A525"/>
      <c r="B525"/>
      <c r="C525"/>
      <c r="D525"/>
      <c r="E525"/>
      <c r="F525"/>
      <c r="G525"/>
      <c r="H525"/>
      <c r="I525"/>
      <c r="J525"/>
      <c r="K525"/>
      <c r="L525"/>
      <c r="M525"/>
      <c r="N525"/>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row>
    <row r="526" spans="1:78">
      <c r="A526"/>
      <c r="B526"/>
      <c r="C526"/>
      <c r="D526"/>
      <c r="E526"/>
      <c r="F526"/>
      <c r="G526"/>
      <c r="H526"/>
      <c r="I526"/>
      <c r="J526"/>
      <c r="K526"/>
      <c r="L526"/>
      <c r="M526"/>
      <c r="N526"/>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row>
    <row r="527" spans="1:78">
      <c r="A527"/>
      <c r="B527"/>
      <c r="C527"/>
      <c r="D527"/>
      <c r="E527"/>
      <c r="F527"/>
      <c r="G527"/>
      <c r="H527"/>
      <c r="I527"/>
      <c r="J527"/>
      <c r="K527"/>
      <c r="L527"/>
      <c r="M527"/>
      <c r="N527"/>
      <c r="O527"/>
      <c r="P527"/>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row>
    <row r="528" spans="1:78">
      <c r="A528"/>
      <c r="B528"/>
      <c r="C528"/>
      <c r="D528"/>
      <c r="E528"/>
      <c r="F528"/>
      <c r="G528"/>
      <c r="H528"/>
      <c r="I528"/>
      <c r="J528"/>
      <c r="K528"/>
      <c r="L528"/>
      <c r="M528"/>
      <c r="N528"/>
      <c r="O528"/>
      <c r="P528"/>
      <c r="Q528"/>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row>
    <row r="529" spans="1:78">
      <c r="A529"/>
      <c r="B529"/>
      <c r="C529"/>
      <c r="D529"/>
      <c r="E529"/>
      <c r="F529"/>
      <c r="G529"/>
      <c r="H529"/>
      <c r="I529"/>
      <c r="J529"/>
      <c r="K529"/>
      <c r="L529"/>
      <c r="M529"/>
      <c r="N529"/>
      <c r="O529"/>
      <c r="P529"/>
      <c r="Q529"/>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row>
    <row r="530" spans="1:78">
      <c r="A530"/>
      <c r="B530"/>
      <c r="C530"/>
      <c r="D530"/>
      <c r="E530"/>
      <c r="F530"/>
      <c r="G530"/>
      <c r="H530"/>
      <c r="I530"/>
      <c r="J530"/>
      <c r="K530"/>
      <c r="L530"/>
      <c r="M530"/>
      <c r="N530"/>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row>
    <row r="531" spans="1:78">
      <c r="A531"/>
      <c r="B531"/>
      <c r="C531"/>
      <c r="D531"/>
      <c r="E531"/>
      <c r="F531"/>
      <c r="G531"/>
      <c r="H531"/>
      <c r="I531"/>
      <c r="J531"/>
      <c r="K531"/>
      <c r="L531"/>
      <c r="M531"/>
      <c r="N531"/>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row>
    <row r="532" spans="1:78">
      <c r="A532"/>
      <c r="B532"/>
      <c r="C532"/>
      <c r="D532"/>
      <c r="E532"/>
      <c r="F532"/>
      <c r="G532"/>
      <c r="H532"/>
      <c r="I532"/>
      <c r="J532"/>
      <c r="K532"/>
      <c r="L532"/>
      <c r="M532"/>
      <c r="N532"/>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row>
    <row r="533" spans="1:78">
      <c r="A533"/>
      <c r="B533"/>
      <c r="C533"/>
      <c r="D533"/>
      <c r="E533"/>
      <c r="F533"/>
      <c r="G533"/>
      <c r="H533"/>
      <c r="I533"/>
      <c r="J533"/>
      <c r="K533"/>
      <c r="L533"/>
      <c r="M533"/>
      <c r="N533"/>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row>
    <row r="534" spans="1:78">
      <c r="A534"/>
      <c r="B534"/>
      <c r="C534"/>
      <c r="D534"/>
      <c r="E534"/>
      <c r="F534"/>
      <c r="G534"/>
      <c r="H534"/>
      <c r="I534"/>
      <c r="J534"/>
      <c r="K534"/>
      <c r="L534"/>
      <c r="M534"/>
      <c r="N534"/>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row>
    <row r="535" spans="1:78">
      <c r="A535"/>
      <c r="B535"/>
      <c r="C535"/>
      <c r="D535"/>
      <c r="E535"/>
      <c r="F535"/>
      <c r="G535"/>
      <c r="H535"/>
      <c r="I535"/>
      <c r="J535"/>
      <c r="K535"/>
      <c r="L535"/>
      <c r="M535"/>
      <c r="N535"/>
      <c r="O535"/>
      <c r="P535"/>
      <c r="Q535"/>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row>
    <row r="536" spans="1:78">
      <c r="A536"/>
      <c r="B536"/>
      <c r="C536"/>
      <c r="D536"/>
      <c r="E536"/>
      <c r="F536"/>
      <c r="G536"/>
      <c r="H536"/>
      <c r="I536"/>
      <c r="J536"/>
      <c r="K536"/>
      <c r="L536"/>
      <c r="M536"/>
      <c r="N536"/>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row>
    <row r="537" spans="1:78">
      <c r="A537"/>
      <c r="B537"/>
      <c r="C537"/>
      <c r="D537"/>
      <c r="E537"/>
      <c r="F537"/>
      <c r="G537"/>
      <c r="H537"/>
      <c r="I537"/>
      <c r="J537"/>
      <c r="K537"/>
      <c r="L537"/>
      <c r="M537"/>
      <c r="N537"/>
      <c r="O537"/>
      <c r="P537"/>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row>
    <row r="538" spans="1:78">
      <c r="A538"/>
      <c r="B538"/>
      <c r="C538"/>
      <c r="D538"/>
      <c r="E538"/>
      <c r="F538"/>
      <c r="G538"/>
      <c r="H538"/>
      <c r="I538"/>
      <c r="J538"/>
      <c r="K538"/>
      <c r="L538"/>
      <c r="M538"/>
      <c r="N538"/>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row>
    <row r="539" spans="1:78">
      <c r="A539"/>
      <c r="B539"/>
      <c r="C539"/>
      <c r="D539"/>
      <c r="E539"/>
      <c r="F539"/>
      <c r="G539"/>
      <c r="H539"/>
      <c r="I539"/>
      <c r="J539"/>
      <c r="K539"/>
      <c r="L539"/>
      <c r="M539"/>
      <c r="N539"/>
      <c r="O539"/>
      <c r="P539"/>
      <c r="Q539"/>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row>
    <row r="540" spans="1:78">
      <c r="A540"/>
      <c r="B540"/>
      <c r="C540"/>
      <c r="D540"/>
      <c r="E540"/>
      <c r="F540"/>
      <c r="G540"/>
      <c r="H540"/>
      <c r="I540"/>
      <c r="J540"/>
      <c r="K540"/>
      <c r="L540"/>
      <c r="M540"/>
      <c r="N540"/>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row>
    <row r="541" spans="1:78">
      <c r="A541"/>
      <c r="B541"/>
      <c r="C541"/>
      <c r="D541"/>
      <c r="E541"/>
      <c r="F541"/>
      <c r="G541"/>
      <c r="H541"/>
      <c r="I541"/>
      <c r="J541"/>
      <c r="K541"/>
      <c r="L541"/>
      <c r="M541"/>
      <c r="N541"/>
      <c r="O541"/>
      <c r="P541"/>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row>
    <row r="542" spans="1:78">
      <c r="A542"/>
      <c r="B542"/>
      <c r="C542"/>
      <c r="D542"/>
      <c r="E542"/>
      <c r="F542"/>
      <c r="G542"/>
      <c r="H542"/>
      <c r="I542"/>
      <c r="J542"/>
      <c r="K542"/>
      <c r="L542"/>
      <c r="M542"/>
      <c r="N542"/>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row>
    <row r="543" spans="1:78">
      <c r="A543"/>
      <c r="B543"/>
      <c r="C543"/>
      <c r="D543"/>
      <c r="E543"/>
      <c r="F543"/>
      <c r="G543"/>
      <c r="H543"/>
      <c r="I543"/>
      <c r="J543"/>
      <c r="K543"/>
      <c r="L543"/>
      <c r="M543"/>
      <c r="N543"/>
      <c r="O543"/>
      <c r="P543"/>
      <c r="Q543"/>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row>
    <row r="544" spans="1:78">
      <c r="A544"/>
      <c r="B544"/>
      <c r="C544"/>
      <c r="D544"/>
      <c r="E544"/>
      <c r="F544"/>
      <c r="G544"/>
      <c r="H544"/>
      <c r="I544"/>
      <c r="J544"/>
      <c r="K544"/>
      <c r="L544"/>
      <c r="M544"/>
      <c r="N544"/>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row>
    <row r="545" spans="1:78">
      <c r="A545"/>
      <c r="B545"/>
      <c r="C545"/>
      <c r="D545"/>
      <c r="E545"/>
      <c r="F545"/>
      <c r="G545"/>
      <c r="H545"/>
      <c r="I545"/>
      <c r="J545"/>
      <c r="K545"/>
      <c r="L545"/>
      <c r="M545"/>
      <c r="N545"/>
      <c r="O545"/>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row>
    <row r="546" spans="1:78">
      <c r="A546"/>
      <c r="B546"/>
      <c r="C546"/>
      <c r="D546"/>
      <c r="E546"/>
      <c r="F546"/>
      <c r="G546"/>
      <c r="H546"/>
      <c r="I546"/>
      <c r="J546"/>
      <c r="K546"/>
      <c r="L546"/>
      <c r="M546"/>
      <c r="N546"/>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row>
    <row r="547" spans="1:78">
      <c r="A547"/>
      <c r="B547"/>
      <c r="C547"/>
      <c r="D547"/>
      <c r="E547"/>
      <c r="F547"/>
      <c r="G547"/>
      <c r="H547"/>
      <c r="I547"/>
      <c r="J547"/>
      <c r="K547"/>
      <c r="L547"/>
      <c r="M547"/>
      <c r="N547"/>
      <c r="O547"/>
      <c r="P547"/>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row>
    <row r="548" spans="1:78">
      <c r="A548"/>
      <c r="B548"/>
      <c r="C548"/>
      <c r="D548"/>
      <c r="E548"/>
      <c r="F548"/>
      <c r="G548"/>
      <c r="H548"/>
      <c r="I548"/>
      <c r="J548"/>
      <c r="K548"/>
      <c r="L548"/>
      <c r="M548"/>
      <c r="N548"/>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row>
    <row r="549" spans="1:78">
      <c r="A549"/>
      <c r="B549"/>
      <c r="C549"/>
      <c r="D549"/>
      <c r="E549"/>
      <c r="F549"/>
      <c r="G549"/>
      <c r="H549"/>
      <c r="I549"/>
      <c r="J549"/>
      <c r="K549"/>
      <c r="L549"/>
      <c r="M549"/>
      <c r="N549"/>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row>
    <row r="550" spans="1:78">
      <c r="A550"/>
      <c r="B550"/>
      <c r="C550"/>
      <c r="D550"/>
      <c r="E550"/>
      <c r="F550"/>
      <c r="G550"/>
      <c r="H550"/>
      <c r="I550"/>
      <c r="J550"/>
      <c r="K550"/>
      <c r="L550"/>
      <c r="M550"/>
      <c r="N550"/>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row>
    <row r="551" spans="1:78">
      <c r="A551"/>
      <c r="B551"/>
      <c r="C551"/>
      <c r="D551"/>
      <c r="E551"/>
      <c r="F551"/>
      <c r="G551"/>
      <c r="H551"/>
      <c r="I551"/>
      <c r="J551"/>
      <c r="K551"/>
      <c r="L551"/>
      <c r="M551"/>
      <c r="N551"/>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row>
    <row r="552" spans="1:78">
      <c r="A552"/>
      <c r="B552"/>
      <c r="C552"/>
      <c r="D552"/>
      <c r="E552"/>
      <c r="F552"/>
      <c r="G552"/>
      <c r="H552"/>
      <c r="I552"/>
      <c r="J552"/>
      <c r="K552"/>
      <c r="L552"/>
      <c r="M552"/>
      <c r="N552"/>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row>
    <row r="553" spans="1:78">
      <c r="A553"/>
      <c r="B553"/>
      <c r="C553"/>
      <c r="D553"/>
      <c r="E553"/>
      <c r="F553"/>
      <c r="G553"/>
      <c r="H553"/>
      <c r="I553"/>
      <c r="J553"/>
      <c r="K553"/>
      <c r="L553"/>
      <c r="M553"/>
      <c r="N553"/>
      <c r="O553"/>
      <c r="P553"/>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row>
    <row r="554" spans="1:78">
      <c r="A554"/>
      <c r="B554"/>
      <c r="C554"/>
      <c r="D554"/>
      <c r="E554"/>
      <c r="F554"/>
      <c r="G554"/>
      <c r="H554"/>
      <c r="I554"/>
      <c r="J554"/>
      <c r="K554"/>
      <c r="L554"/>
      <c r="M554"/>
      <c r="N554"/>
      <c r="O554"/>
      <c r="P554"/>
      <c r="Q554"/>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row>
    <row r="555" spans="1:78">
      <c r="A555"/>
      <c r="B555"/>
      <c r="C555"/>
      <c r="D555"/>
      <c r="E555"/>
      <c r="F555"/>
      <c r="G555"/>
      <c r="H555"/>
      <c r="I555"/>
      <c r="J555"/>
      <c r="K555"/>
      <c r="L555"/>
      <c r="M555"/>
      <c r="N555"/>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row>
    <row r="556" spans="1:78">
      <c r="A556"/>
      <c r="B556"/>
      <c r="C556"/>
      <c r="D556"/>
      <c r="E556"/>
      <c r="F556"/>
      <c r="G556"/>
      <c r="H556"/>
      <c r="I556"/>
      <c r="J556"/>
      <c r="K556"/>
      <c r="L556"/>
      <c r="M556"/>
      <c r="N556"/>
      <c r="O556"/>
      <c r="P556"/>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row>
    <row r="557" spans="1:78">
      <c r="A557"/>
      <c r="B557"/>
      <c r="C557"/>
      <c r="D557"/>
      <c r="E557"/>
      <c r="F557"/>
      <c r="G557"/>
      <c r="H557"/>
      <c r="I557"/>
      <c r="J557"/>
      <c r="K557"/>
      <c r="L557"/>
      <c r="M557"/>
      <c r="N557"/>
      <c r="O557"/>
      <c r="P557"/>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row>
    <row r="558" spans="1:78">
      <c r="A558"/>
      <c r="B558"/>
      <c r="C558"/>
      <c r="D558"/>
      <c r="E558"/>
      <c r="F558"/>
      <c r="G558"/>
      <c r="H558"/>
      <c r="I558"/>
      <c r="J558"/>
      <c r="K558"/>
      <c r="L558"/>
      <c r="M558"/>
      <c r="N558"/>
      <c r="O558"/>
      <c r="P558"/>
      <c r="Q558"/>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row>
    <row r="559" spans="1:78">
      <c r="A559"/>
      <c r="B559"/>
      <c r="C559"/>
      <c r="D559"/>
      <c r="E559"/>
      <c r="F559"/>
      <c r="G559"/>
      <c r="H559"/>
      <c r="I559"/>
      <c r="J559"/>
      <c r="K559"/>
      <c r="L559"/>
      <c r="M559"/>
      <c r="N559"/>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row>
    <row r="560" spans="1:78">
      <c r="A560"/>
      <c r="B560"/>
      <c r="C560"/>
      <c r="D560"/>
      <c r="E560"/>
      <c r="F560"/>
      <c r="G560"/>
      <c r="H560"/>
      <c r="I560"/>
      <c r="J560"/>
      <c r="K560"/>
      <c r="L560"/>
      <c r="M560"/>
      <c r="N560"/>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row>
    <row r="561" spans="1:78">
      <c r="A561"/>
      <c r="B561"/>
      <c r="C561"/>
      <c r="D561"/>
      <c r="E561"/>
      <c r="F561"/>
      <c r="G561"/>
      <c r="H561"/>
      <c r="I561"/>
      <c r="J561"/>
      <c r="K561"/>
      <c r="L561"/>
      <c r="M561"/>
      <c r="N561"/>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row>
    <row r="562" spans="1:78">
      <c r="A562"/>
      <c r="B562"/>
      <c r="C562"/>
      <c r="D562"/>
      <c r="E562"/>
      <c r="F562"/>
      <c r="G562"/>
      <c r="H562"/>
      <c r="I562"/>
      <c r="J562"/>
      <c r="K562"/>
      <c r="L562"/>
      <c r="M562"/>
      <c r="N562"/>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row>
    <row r="563" spans="1:78">
      <c r="A563"/>
      <c r="B563"/>
      <c r="C563"/>
      <c r="D563"/>
      <c r="E563"/>
      <c r="F563"/>
      <c r="G563"/>
      <c r="H563"/>
      <c r="I563"/>
      <c r="J563"/>
      <c r="K563"/>
      <c r="L563"/>
      <c r="M563"/>
      <c r="N563"/>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row>
    <row r="564" spans="1:78">
      <c r="A564"/>
      <c r="B564"/>
      <c r="C564"/>
      <c r="D564"/>
      <c r="E564"/>
      <c r="F564"/>
      <c r="G564"/>
      <c r="H564"/>
      <c r="I564"/>
      <c r="J564"/>
      <c r="K564"/>
      <c r="L564"/>
      <c r="M564"/>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row>
    <row r="565" spans="1:78">
      <c r="A565"/>
      <c r="B565"/>
      <c r="C565"/>
      <c r="D565"/>
      <c r="E565"/>
      <c r="F565"/>
      <c r="G565"/>
      <c r="H565"/>
      <c r="I565"/>
      <c r="J565"/>
      <c r="K565"/>
      <c r="L565"/>
      <c r="M565"/>
      <c r="N565"/>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row>
    <row r="566" spans="1:78">
      <c r="A566"/>
      <c r="B566"/>
      <c r="C566"/>
      <c r="D566"/>
      <c r="E566"/>
      <c r="F566"/>
      <c r="G566"/>
      <c r="H566"/>
      <c r="I566"/>
      <c r="J566"/>
      <c r="K566"/>
      <c r="L566"/>
      <c r="M566"/>
      <c r="N566"/>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row>
    <row r="567" spans="1:78">
      <c r="A567"/>
      <c r="B567"/>
      <c r="C567"/>
      <c r="D567"/>
      <c r="E567"/>
      <c r="F567"/>
      <c r="G567"/>
      <c r="H567"/>
      <c r="I567"/>
      <c r="J567"/>
      <c r="K567"/>
      <c r="L567"/>
      <c r="M567"/>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row>
    <row r="568" spans="1:78">
      <c r="A568"/>
      <c r="B568"/>
      <c r="C568"/>
      <c r="D568"/>
      <c r="E568"/>
      <c r="F568"/>
      <c r="G568"/>
      <c r="H568"/>
      <c r="I568"/>
      <c r="J568"/>
      <c r="K568"/>
      <c r="L568"/>
      <c r="M568"/>
      <c r="N568"/>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row>
    <row r="569" spans="1:78">
      <c r="A569"/>
      <c r="B569"/>
      <c r="C569"/>
      <c r="D569"/>
      <c r="E569"/>
      <c r="F569"/>
      <c r="G569"/>
      <c r="H569"/>
      <c r="I569"/>
      <c r="J569"/>
      <c r="K569"/>
      <c r="L569"/>
      <c r="M569"/>
      <c r="N569"/>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row>
    <row r="570" spans="1:78">
      <c r="A570"/>
      <c r="B570"/>
      <c r="C570"/>
      <c r="D570"/>
      <c r="E570"/>
      <c r="F570"/>
      <c r="G570"/>
      <c r="H570"/>
      <c r="I570"/>
      <c r="J570"/>
      <c r="K570"/>
      <c r="L570"/>
      <c r="M570"/>
      <c r="N570"/>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row>
    <row r="571" spans="1:78">
      <c r="A571"/>
      <c r="B571"/>
      <c r="C571"/>
      <c r="D571"/>
      <c r="E571"/>
      <c r="F571"/>
      <c r="G571"/>
      <c r="H571"/>
      <c r="I571"/>
      <c r="J571"/>
      <c r="K571"/>
      <c r="L571"/>
      <c r="M571"/>
      <c r="N571"/>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row>
    <row r="572" spans="1:78">
      <c r="A572"/>
      <c r="B572"/>
      <c r="C572"/>
      <c r="D572"/>
      <c r="E572"/>
      <c r="F572"/>
      <c r="G572"/>
      <c r="H572"/>
      <c r="I572"/>
      <c r="J572"/>
      <c r="K572"/>
      <c r="L572"/>
      <c r="M572"/>
      <c r="N572"/>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row>
    <row r="573" spans="1:78">
      <c r="A573"/>
      <c r="B573"/>
      <c r="C573"/>
      <c r="D573"/>
      <c r="E573"/>
      <c r="F573"/>
      <c r="G573"/>
      <c r="H573"/>
      <c r="I573"/>
      <c r="J573"/>
      <c r="K573"/>
      <c r="L573"/>
      <c r="M573"/>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row>
    <row r="574" spans="1:78">
      <c r="A574"/>
      <c r="B574"/>
      <c r="C574"/>
      <c r="D574"/>
      <c r="E574"/>
      <c r="F574"/>
      <c r="G574"/>
      <c r="H574"/>
      <c r="I574"/>
      <c r="J574"/>
      <c r="K574"/>
      <c r="L574"/>
      <c r="M574"/>
      <c r="N574"/>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row>
    <row r="575" spans="1:78">
      <c r="A575"/>
      <c r="B575"/>
      <c r="C575"/>
      <c r="D575"/>
      <c r="E575"/>
      <c r="F575"/>
      <c r="G575"/>
      <c r="H575"/>
      <c r="I575"/>
      <c r="J575"/>
      <c r="K575"/>
      <c r="L575"/>
      <c r="M575"/>
      <c r="N575"/>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row>
    <row r="576" spans="1:78">
      <c r="A576"/>
      <c r="B576"/>
      <c r="C576"/>
      <c r="D576"/>
      <c r="E576"/>
      <c r="F576"/>
      <c r="G576"/>
      <c r="H576"/>
      <c r="I576"/>
      <c r="J576"/>
      <c r="K576"/>
      <c r="L576"/>
      <c r="M576"/>
      <c r="N576"/>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row>
    <row r="577" spans="1:78">
      <c r="A577"/>
      <c r="B577"/>
      <c r="C577"/>
      <c r="D577"/>
      <c r="E577"/>
      <c r="F577"/>
      <c r="G577"/>
      <c r="H577"/>
      <c r="I577"/>
      <c r="J577"/>
      <c r="K577"/>
      <c r="L577"/>
      <c r="M577"/>
      <c r="N577"/>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row>
    <row r="578" spans="1:78">
      <c r="A578"/>
      <c r="B578"/>
      <c r="C578"/>
      <c r="D578"/>
      <c r="E578"/>
      <c r="F578"/>
      <c r="G578"/>
      <c r="H578"/>
      <c r="I578"/>
      <c r="J578"/>
      <c r="K578"/>
      <c r="L578"/>
      <c r="M578"/>
      <c r="N578"/>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row>
    <row r="579" spans="1:78">
      <c r="A579"/>
      <c r="B579"/>
      <c r="C579"/>
      <c r="D579"/>
      <c r="E579"/>
      <c r="F579"/>
      <c r="G579"/>
      <c r="H579"/>
      <c r="I579"/>
      <c r="J579"/>
      <c r="K579"/>
      <c r="L579"/>
      <c r="M579"/>
      <c r="N579"/>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row>
    <row r="580" spans="1:78">
      <c r="A580"/>
      <c r="B580"/>
      <c r="C580"/>
      <c r="D580"/>
      <c r="E580"/>
      <c r="F580"/>
      <c r="G580"/>
      <c r="H580"/>
      <c r="I580"/>
      <c r="J580"/>
      <c r="K580"/>
      <c r="L580"/>
      <c r="M580"/>
      <c r="N580"/>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row>
    <row r="581" spans="1:78">
      <c r="A581"/>
      <c r="B581"/>
      <c r="C581"/>
      <c r="D581"/>
      <c r="E581"/>
      <c r="F581"/>
      <c r="G581"/>
      <c r="H581"/>
      <c r="I581"/>
      <c r="J581"/>
      <c r="K581"/>
      <c r="L581"/>
      <c r="M581"/>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row>
    <row r="582" spans="1:78">
      <c r="A582"/>
      <c r="B582"/>
      <c r="C582"/>
      <c r="D582"/>
      <c r="E582"/>
      <c r="F582"/>
      <c r="G582"/>
      <c r="H582"/>
      <c r="I582"/>
      <c r="J582"/>
      <c r="K582"/>
      <c r="L582"/>
      <c r="M582"/>
      <c r="N582"/>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row>
    <row r="583" spans="1:78">
      <c r="A583"/>
      <c r="B583"/>
      <c r="C583"/>
      <c r="D583"/>
      <c r="E583"/>
      <c r="F583"/>
      <c r="G583"/>
      <c r="H583"/>
      <c r="I583"/>
      <c r="J583"/>
      <c r="K583"/>
      <c r="L583"/>
      <c r="M583"/>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row>
    <row r="584" spans="1:78">
      <c r="A584"/>
      <c r="B584"/>
      <c r="C584"/>
      <c r="D584"/>
      <c r="E584"/>
      <c r="F584"/>
      <c r="G584"/>
      <c r="H584"/>
      <c r="I584"/>
      <c r="J584"/>
      <c r="K584"/>
      <c r="L584"/>
      <c r="M584"/>
      <c r="N584"/>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row>
    <row r="585" spans="1:78">
      <c r="A585"/>
      <c r="B585"/>
      <c r="C585"/>
      <c r="D585"/>
      <c r="E585"/>
      <c r="F585"/>
      <c r="G585"/>
      <c r="H585"/>
      <c r="I585"/>
      <c r="J585"/>
      <c r="K585"/>
      <c r="L585"/>
      <c r="M585"/>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row>
    <row r="586" spans="1:78">
      <c r="A586"/>
      <c r="B586"/>
      <c r="C586"/>
      <c r="D586"/>
      <c r="E586"/>
      <c r="F586"/>
      <c r="G586"/>
      <c r="H586"/>
      <c r="I586"/>
      <c r="J586"/>
      <c r="K586"/>
      <c r="L586"/>
      <c r="M586"/>
      <c r="N586"/>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row>
    <row r="587" spans="1:78">
      <c r="A587"/>
      <c r="B587"/>
      <c r="C587"/>
      <c r="D587"/>
      <c r="E587"/>
      <c r="F587"/>
      <c r="G587"/>
      <c r="H587"/>
      <c r="I587"/>
      <c r="J587"/>
      <c r="K587"/>
      <c r="L587"/>
      <c r="M587"/>
      <c r="N587"/>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row>
    <row r="588" spans="1:78">
      <c r="A588"/>
      <c r="B588"/>
      <c r="C588"/>
      <c r="D588"/>
      <c r="E588"/>
      <c r="F588"/>
      <c r="G588"/>
      <c r="H588"/>
      <c r="I588"/>
      <c r="J588"/>
      <c r="K588"/>
      <c r="L588"/>
      <c r="M588"/>
      <c r="N588"/>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row>
    <row r="589" spans="1:78">
      <c r="A589"/>
      <c r="B589"/>
      <c r="C589"/>
      <c r="D589"/>
      <c r="E589"/>
      <c r="F589"/>
      <c r="G589"/>
      <c r="H589"/>
      <c r="I589"/>
      <c r="J589"/>
      <c r="K589"/>
      <c r="L589"/>
      <c r="M589"/>
      <c r="N589"/>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row>
    <row r="590" spans="1:78">
      <c r="A590"/>
      <c r="B590"/>
      <c r="C590"/>
      <c r="D590"/>
      <c r="E590"/>
      <c r="F590"/>
      <c r="G590"/>
      <c r="H590"/>
      <c r="I590"/>
      <c r="J590"/>
      <c r="K590"/>
      <c r="L590"/>
      <c r="M590"/>
      <c r="N590"/>
      <c r="O590"/>
      <c r="P590"/>
      <c r="Q590"/>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row>
    <row r="591" spans="1:78">
      <c r="A591"/>
      <c r="B591"/>
      <c r="C591"/>
      <c r="D591"/>
      <c r="E591"/>
      <c r="F591"/>
      <c r="G591"/>
      <c r="H591"/>
      <c r="I591"/>
      <c r="J591"/>
      <c r="K591"/>
      <c r="L591"/>
      <c r="M591"/>
      <c r="N591"/>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row>
    <row r="592" spans="1:78">
      <c r="A592"/>
      <c r="B592"/>
      <c r="C592"/>
      <c r="D592"/>
      <c r="E592"/>
      <c r="F592"/>
      <c r="G592"/>
      <c r="H592"/>
      <c r="I592"/>
      <c r="J592"/>
      <c r="K592"/>
      <c r="L592"/>
      <c r="M592"/>
      <c r="N592"/>
      <c r="O592"/>
      <c r="P592"/>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row>
    <row r="593" spans="1:78">
      <c r="A593"/>
      <c r="B593"/>
      <c r="C593"/>
      <c r="D593"/>
      <c r="E593"/>
      <c r="F593"/>
      <c r="G593"/>
      <c r="H593"/>
      <c r="I593"/>
      <c r="J593"/>
      <c r="K593"/>
      <c r="L593"/>
      <c r="M593"/>
      <c r="N593"/>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row>
    <row r="594" spans="1:78">
      <c r="A594"/>
      <c r="B594"/>
      <c r="C594"/>
      <c r="D594"/>
      <c r="E594"/>
      <c r="F594"/>
      <c r="G594"/>
      <c r="H594"/>
      <c r="I594"/>
      <c r="J594"/>
      <c r="K594"/>
      <c r="L594"/>
      <c r="M594"/>
      <c r="N594"/>
      <c r="O594"/>
      <c r="P594"/>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row>
    <row r="595" spans="1:78">
      <c r="A595"/>
      <c r="B595"/>
      <c r="C595"/>
      <c r="D595"/>
      <c r="E595"/>
      <c r="F595"/>
      <c r="G595"/>
      <c r="H595"/>
      <c r="I595"/>
      <c r="J595"/>
      <c r="K595"/>
      <c r="L595"/>
      <c r="M595"/>
      <c r="N595"/>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row>
    <row r="596" spans="1:78">
      <c r="A596"/>
      <c r="B596"/>
      <c r="C596"/>
      <c r="D596"/>
      <c r="E596"/>
      <c r="F596"/>
      <c r="G596"/>
      <c r="H596"/>
      <c r="I596"/>
      <c r="J596"/>
      <c r="K596"/>
      <c r="L596"/>
      <c r="M596"/>
      <c r="N596"/>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row>
    <row r="597" spans="1:78">
      <c r="A597"/>
      <c r="B597"/>
      <c r="C597"/>
      <c r="D597"/>
      <c r="E597"/>
      <c r="F597"/>
      <c r="G597"/>
      <c r="H597"/>
      <c r="I597"/>
      <c r="J597"/>
      <c r="K597"/>
      <c r="L597"/>
      <c r="M597"/>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row>
    <row r="598" spans="1:78">
      <c r="A598"/>
      <c r="B598"/>
      <c r="C598"/>
      <c r="D598"/>
      <c r="E598"/>
      <c r="F598"/>
      <c r="G598"/>
      <c r="H598"/>
      <c r="I598"/>
      <c r="J598"/>
      <c r="K598"/>
      <c r="L598"/>
      <c r="M598"/>
      <c r="N598"/>
      <c r="O598"/>
      <c r="P598"/>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row>
    <row r="599" spans="1:78">
      <c r="A599"/>
      <c r="B599"/>
      <c r="C599"/>
      <c r="D599"/>
      <c r="E599"/>
      <c r="F599"/>
      <c r="G599"/>
      <c r="H599"/>
      <c r="I599"/>
      <c r="J599"/>
      <c r="K599"/>
      <c r="L599"/>
      <c r="M599"/>
      <c r="N599"/>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row>
    <row r="600" spans="1:78">
      <c r="A600"/>
      <c r="B600"/>
      <c r="C600"/>
      <c r="D600"/>
      <c r="E600"/>
      <c r="F600"/>
      <c r="G600"/>
      <c r="H600"/>
      <c r="I600"/>
      <c r="J600"/>
      <c r="K600"/>
      <c r="L600"/>
      <c r="M600"/>
      <c r="N600"/>
      <c r="O600"/>
      <c r="P600"/>
      <c r="Q600"/>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row>
    <row r="601" spans="1:78">
      <c r="A601"/>
      <c r="B601"/>
      <c r="C601"/>
      <c r="D601"/>
      <c r="E601"/>
      <c r="F601"/>
      <c r="G601"/>
      <c r="H601"/>
      <c r="I601"/>
      <c r="J601"/>
      <c r="K601"/>
      <c r="L601"/>
      <c r="M601"/>
      <c r="N601"/>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row>
    <row r="602" spans="1:78">
      <c r="A602"/>
      <c r="B602"/>
      <c r="C602"/>
      <c r="D602"/>
      <c r="E602"/>
      <c r="F602"/>
      <c r="G602"/>
      <c r="H602"/>
      <c r="I602"/>
      <c r="J602"/>
      <c r="K602"/>
      <c r="L602"/>
      <c r="M602"/>
      <c r="N602"/>
      <c r="O602"/>
      <c r="P602"/>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row>
    <row r="603" spans="1:78">
      <c r="A603"/>
      <c r="B603"/>
      <c r="C603"/>
      <c r="D603"/>
      <c r="E603"/>
      <c r="F603"/>
      <c r="G603"/>
      <c r="H603"/>
      <c r="I603"/>
      <c r="J603"/>
      <c r="K603"/>
      <c r="L603"/>
      <c r="M603"/>
      <c r="N603"/>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row>
    <row r="604" spans="1:78">
      <c r="A604"/>
      <c r="B604"/>
      <c r="C604"/>
      <c r="D604"/>
      <c r="E604"/>
      <c r="F604"/>
      <c r="G604"/>
      <c r="H604"/>
      <c r="I604"/>
      <c r="J604"/>
      <c r="K604"/>
      <c r="L604"/>
      <c r="M604"/>
      <c r="N604"/>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row>
    <row r="605" spans="1:78">
      <c r="A605"/>
      <c r="B605"/>
      <c r="C605"/>
      <c r="D605"/>
      <c r="E605"/>
      <c r="F605"/>
      <c r="G605"/>
      <c r="H605"/>
      <c r="I605"/>
      <c r="J605"/>
      <c r="K605"/>
      <c r="L605"/>
      <c r="M605"/>
      <c r="N605"/>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row>
    <row r="606" spans="1:78">
      <c r="A606"/>
      <c r="B606"/>
      <c r="C606"/>
      <c r="D606"/>
      <c r="E606"/>
      <c r="F606"/>
      <c r="G606"/>
      <c r="H606"/>
      <c r="I606"/>
      <c r="J606"/>
      <c r="K606"/>
      <c r="L606"/>
      <c r="M606"/>
      <c r="N606"/>
      <c r="O606"/>
      <c r="P606"/>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row>
    <row r="607" spans="1:78">
      <c r="A607"/>
      <c r="B607"/>
      <c r="C607"/>
      <c r="D607"/>
      <c r="E607"/>
      <c r="F607"/>
      <c r="G607"/>
      <c r="H607"/>
      <c r="I607"/>
      <c r="J607"/>
      <c r="K607"/>
      <c r="L607"/>
      <c r="M607"/>
      <c r="N607"/>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row>
    <row r="608" spans="1:78">
      <c r="A608"/>
      <c r="B608"/>
      <c r="C608"/>
      <c r="D608"/>
      <c r="E608"/>
      <c r="F608"/>
      <c r="G608"/>
      <c r="H608"/>
      <c r="I608"/>
      <c r="J608"/>
      <c r="K608"/>
      <c r="L608"/>
      <c r="M608"/>
      <c r="N608"/>
      <c r="O608"/>
      <c r="P608"/>
      <c r="Q608"/>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row>
    <row r="609" spans="1:78">
      <c r="A609"/>
      <c r="B609"/>
      <c r="C609"/>
      <c r="D609"/>
      <c r="E609"/>
      <c r="F609"/>
      <c r="G609"/>
      <c r="H609"/>
      <c r="I609"/>
      <c r="J609"/>
      <c r="K609"/>
      <c r="L609"/>
      <c r="M609"/>
      <c r="N609"/>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row>
    <row r="610" spans="1:78">
      <c r="A610"/>
      <c r="B610"/>
      <c r="C610"/>
      <c r="D610"/>
      <c r="E610"/>
      <c r="F610"/>
      <c r="G610"/>
      <c r="H610"/>
      <c r="I610"/>
      <c r="J610"/>
      <c r="K610"/>
      <c r="L610"/>
      <c r="M610"/>
      <c r="N610"/>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row>
    <row r="611" spans="1:78">
      <c r="A611"/>
      <c r="B611"/>
      <c r="C611"/>
      <c r="D611"/>
      <c r="E611"/>
      <c r="F611"/>
      <c r="G611"/>
      <c r="H611"/>
      <c r="I611"/>
      <c r="J611"/>
      <c r="K611"/>
      <c r="L611"/>
      <c r="M611"/>
      <c r="N611"/>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row>
    <row r="612" spans="1:78">
      <c r="A612"/>
      <c r="B612"/>
      <c r="C612"/>
      <c r="D612"/>
      <c r="E612"/>
      <c r="F612"/>
      <c r="G612"/>
      <c r="H612"/>
      <c r="I612"/>
      <c r="J612"/>
      <c r="K612"/>
      <c r="L612"/>
      <c r="M612"/>
      <c r="N612"/>
      <c r="O612"/>
      <c r="P612"/>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row>
    <row r="613" spans="1:78">
      <c r="A613"/>
      <c r="B613"/>
      <c r="C613"/>
      <c r="D613"/>
      <c r="E613"/>
      <c r="F613"/>
      <c r="G613"/>
      <c r="H613"/>
      <c r="I613"/>
      <c r="J613"/>
      <c r="K613"/>
      <c r="L613"/>
      <c r="M613"/>
      <c r="N613"/>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row>
    <row r="614" spans="1:78">
      <c r="A614"/>
      <c r="B614"/>
      <c r="C614"/>
      <c r="D614"/>
      <c r="E614"/>
      <c r="F614"/>
      <c r="G614"/>
      <c r="H614"/>
      <c r="I614"/>
      <c r="J614"/>
      <c r="K614"/>
      <c r="L614"/>
      <c r="M614"/>
      <c r="N614"/>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row>
    <row r="615" spans="1:78">
      <c r="A615"/>
      <c r="B615"/>
      <c r="C615"/>
      <c r="D615"/>
      <c r="E615"/>
      <c r="F615"/>
      <c r="G615"/>
      <c r="H615"/>
      <c r="I615"/>
      <c r="J615"/>
      <c r="K615"/>
      <c r="L615"/>
      <c r="M615"/>
      <c r="N615"/>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row>
    <row r="616" spans="1:78">
      <c r="A616"/>
      <c r="B616"/>
      <c r="C616"/>
      <c r="D616"/>
      <c r="E616"/>
      <c r="F616"/>
      <c r="G616"/>
      <c r="H616"/>
      <c r="I616"/>
      <c r="J616"/>
      <c r="K616"/>
      <c r="L616"/>
      <c r="M616"/>
      <c r="N616"/>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row>
    <row r="617" spans="1:78">
      <c r="A617"/>
      <c r="B617"/>
      <c r="C617"/>
      <c r="D617"/>
      <c r="E617"/>
      <c r="F617"/>
      <c r="G617"/>
      <c r="H617"/>
      <c r="I617"/>
      <c r="J617"/>
      <c r="K617"/>
      <c r="L617"/>
      <c r="M617"/>
      <c r="N617"/>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row>
    <row r="618" spans="1:78">
      <c r="A618"/>
      <c r="B618"/>
      <c r="C618"/>
      <c r="D618"/>
      <c r="E618"/>
      <c r="F618"/>
      <c r="G618"/>
      <c r="H618"/>
      <c r="I618"/>
      <c r="J618"/>
      <c r="K618"/>
      <c r="L618"/>
      <c r="M618"/>
      <c r="N618"/>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row>
    <row r="619" spans="1:78">
      <c r="A619"/>
      <c r="B619"/>
      <c r="C619"/>
      <c r="D619"/>
      <c r="E619"/>
      <c r="F619"/>
      <c r="G619"/>
      <c r="H619"/>
      <c r="I619"/>
      <c r="J619"/>
      <c r="K619"/>
      <c r="L619"/>
      <c r="M619"/>
      <c r="N619"/>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row>
    <row r="620" spans="1:78">
      <c r="A620"/>
      <c r="B620"/>
      <c r="C620"/>
      <c r="D620"/>
      <c r="E620"/>
      <c r="F620"/>
      <c r="G620"/>
      <c r="H620"/>
      <c r="I620"/>
      <c r="J620"/>
      <c r="K620"/>
      <c r="L620"/>
      <c r="M620"/>
      <c r="N620"/>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row>
    <row r="621" spans="1:78">
      <c r="A621"/>
      <c r="B621"/>
      <c r="C621"/>
      <c r="D621"/>
      <c r="E621"/>
      <c r="F621"/>
      <c r="G621"/>
      <c r="H621"/>
      <c r="I621"/>
      <c r="J621"/>
      <c r="K621"/>
      <c r="L621"/>
      <c r="M621"/>
      <c r="N621"/>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row>
    <row r="622" spans="1:78">
      <c r="A622"/>
      <c r="B622"/>
      <c r="C622"/>
      <c r="D622"/>
      <c r="E622"/>
      <c r="F622"/>
      <c r="G622"/>
      <c r="H622"/>
      <c r="I622"/>
      <c r="J622"/>
      <c r="K622"/>
      <c r="L622"/>
      <c r="M622"/>
      <c r="N622"/>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row>
    <row r="623" spans="1:78">
      <c r="A623"/>
      <c r="B623"/>
      <c r="C623"/>
      <c r="D623"/>
      <c r="E623"/>
      <c r="F623"/>
      <c r="G623"/>
      <c r="H623"/>
      <c r="I623"/>
      <c r="J623"/>
      <c r="K623"/>
      <c r="L623"/>
      <c r="M623"/>
      <c r="N623"/>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row>
    <row r="624" spans="1:78">
      <c r="A624"/>
      <c r="B624"/>
      <c r="C624"/>
      <c r="D624"/>
      <c r="E624"/>
      <c r="F624"/>
      <c r="G624"/>
      <c r="H624"/>
      <c r="I624"/>
      <c r="J624"/>
      <c r="K624"/>
      <c r="L624"/>
      <c r="M624"/>
      <c r="N624"/>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row>
    <row r="625" spans="1:78">
      <c r="A625"/>
      <c r="B625"/>
      <c r="C625"/>
      <c r="D625"/>
      <c r="E625"/>
      <c r="F625"/>
      <c r="G625"/>
      <c r="H625"/>
      <c r="I625"/>
      <c r="J625"/>
      <c r="K625"/>
      <c r="L625"/>
      <c r="M625"/>
      <c r="N625"/>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row>
    <row r="626" spans="1:78">
      <c r="A626"/>
      <c r="B626"/>
      <c r="C626"/>
      <c r="D626"/>
      <c r="E626"/>
      <c r="F626"/>
      <c r="G626"/>
      <c r="H626"/>
      <c r="I626"/>
      <c r="J626"/>
      <c r="K626"/>
      <c r="L626"/>
      <c r="M626"/>
      <c r="N626"/>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row>
    <row r="627" spans="1:78">
      <c r="A627"/>
      <c r="B627"/>
      <c r="C627"/>
      <c r="D627"/>
      <c r="E627"/>
      <c r="F627"/>
      <c r="G627"/>
      <c r="H627"/>
      <c r="I627"/>
      <c r="J627"/>
      <c r="K627"/>
      <c r="L627"/>
      <c r="M627"/>
      <c r="N627"/>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row>
    <row r="628" spans="1:78">
      <c r="A628"/>
      <c r="B628"/>
      <c r="C628"/>
      <c r="D628"/>
      <c r="E628"/>
      <c r="F628"/>
      <c r="G628"/>
      <c r="H628"/>
      <c r="I628"/>
      <c r="J628"/>
      <c r="K628"/>
      <c r="L628"/>
      <c r="M628"/>
      <c r="N628"/>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row>
    <row r="629" spans="1:78">
      <c r="A629"/>
      <c r="B629"/>
      <c r="C629"/>
      <c r="D629"/>
      <c r="E629"/>
      <c r="F629"/>
      <c r="G629"/>
      <c r="H629"/>
      <c r="I629"/>
      <c r="J629"/>
      <c r="K629"/>
      <c r="L629"/>
      <c r="M629"/>
      <c r="N629"/>
      <c r="O629"/>
      <c r="P629"/>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row>
    <row r="630" spans="1:78">
      <c r="A630"/>
      <c r="B630"/>
      <c r="C630"/>
      <c r="D630"/>
      <c r="E630"/>
      <c r="F630"/>
      <c r="G630"/>
      <c r="H630"/>
      <c r="I630"/>
      <c r="J630"/>
      <c r="K630"/>
      <c r="L630"/>
      <c r="M630"/>
      <c r="N630"/>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row>
    <row r="631" spans="1:78">
      <c r="A631"/>
      <c r="B631"/>
      <c r="C631"/>
      <c r="D631"/>
      <c r="E631"/>
      <c r="F631"/>
      <c r="G631"/>
      <c r="H631"/>
      <c r="I631"/>
      <c r="J631"/>
      <c r="K631"/>
      <c r="L631"/>
      <c r="M631"/>
      <c r="N631"/>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row>
    <row r="632" spans="1:78">
      <c r="A632"/>
      <c r="B632"/>
      <c r="C632"/>
      <c r="D632"/>
      <c r="E632"/>
      <c r="F632"/>
      <c r="G632"/>
      <c r="H632"/>
      <c r="I632"/>
      <c r="J632"/>
      <c r="K632"/>
      <c r="L632"/>
      <c r="M632"/>
      <c r="N632"/>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row>
    <row r="633" spans="1:78">
      <c r="A633"/>
      <c r="B633"/>
      <c r="C633"/>
      <c r="D633"/>
      <c r="E633"/>
      <c r="F633"/>
      <c r="G633"/>
      <c r="H633"/>
      <c r="I633"/>
      <c r="J633"/>
      <c r="K633"/>
      <c r="L633"/>
      <c r="M633"/>
      <c r="N633"/>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row>
    <row r="634" spans="1:78">
      <c r="A634"/>
      <c r="B634"/>
      <c r="C634"/>
      <c r="D634"/>
      <c r="E634"/>
      <c r="F634"/>
      <c r="G634"/>
      <c r="H634"/>
      <c r="I634"/>
      <c r="J634"/>
      <c r="K634"/>
      <c r="L634"/>
      <c r="M634"/>
      <c r="N634"/>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row>
    <row r="635" spans="1:78">
      <c r="A635"/>
      <c r="B635"/>
      <c r="C635"/>
      <c r="D635"/>
      <c r="E635"/>
      <c r="F635"/>
      <c r="G635"/>
      <c r="H635"/>
      <c r="I635"/>
      <c r="J635"/>
      <c r="K635"/>
      <c r="L635"/>
      <c r="M635"/>
      <c r="N635"/>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row>
    <row r="636" spans="1:78">
      <c r="A636"/>
      <c r="B636"/>
      <c r="C636"/>
      <c r="D636"/>
      <c r="E636"/>
      <c r="F636"/>
      <c r="G636"/>
      <c r="H636"/>
      <c r="I636"/>
      <c r="J636"/>
      <c r="K636"/>
      <c r="L636"/>
      <c r="M636"/>
      <c r="N636"/>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row>
    <row r="637" spans="1:78">
      <c r="A637"/>
      <c r="B637"/>
      <c r="C637"/>
      <c r="D637"/>
      <c r="E637"/>
      <c r="F637"/>
      <c r="G637"/>
      <c r="H637"/>
      <c r="I637"/>
      <c r="J637"/>
      <c r="K637"/>
      <c r="L637"/>
      <c r="M637"/>
      <c r="N637"/>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row>
    <row r="638" spans="1:78">
      <c r="A638"/>
      <c r="B638"/>
      <c r="C638"/>
      <c r="D638"/>
      <c r="E638"/>
      <c r="F638"/>
      <c r="G638"/>
      <c r="H638"/>
      <c r="I638"/>
      <c r="J638"/>
      <c r="K638"/>
      <c r="L638"/>
      <c r="M638"/>
      <c r="N638"/>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row>
    <row r="639" spans="1:78">
      <c r="A639"/>
      <c r="B639"/>
      <c r="C639"/>
      <c r="D639"/>
      <c r="E639"/>
      <c r="F639"/>
      <c r="G639"/>
      <c r="H639"/>
      <c r="I639"/>
      <c r="J639"/>
      <c r="K639"/>
      <c r="L639"/>
      <c r="M639"/>
      <c r="N639"/>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row>
    <row r="640" spans="1:78">
      <c r="A640"/>
      <c r="B640"/>
      <c r="C640"/>
      <c r="D640"/>
      <c r="E640"/>
      <c r="F640"/>
      <c r="G640"/>
      <c r="H640"/>
      <c r="I640"/>
      <c r="J640"/>
      <c r="K640"/>
      <c r="L640"/>
      <c r="M640"/>
      <c r="N640"/>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row>
    <row r="641" spans="1:78">
      <c r="A641"/>
      <c r="B641"/>
      <c r="C641"/>
      <c r="D641"/>
      <c r="E641"/>
      <c r="F641"/>
      <c r="G641"/>
      <c r="H641"/>
      <c r="I641"/>
      <c r="J641"/>
      <c r="K641"/>
      <c r="L641"/>
      <c r="M641"/>
      <c r="N641"/>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row>
    <row r="642" spans="1:78">
      <c r="A642"/>
      <c r="B642"/>
      <c r="C642"/>
      <c r="D642"/>
      <c r="E642"/>
      <c r="F642"/>
      <c r="G642"/>
      <c r="H642"/>
      <c r="I642"/>
      <c r="J642"/>
      <c r="K642"/>
      <c r="L642"/>
      <c r="M642"/>
      <c r="N642"/>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row>
    <row r="643" spans="1:78">
      <c r="A643"/>
      <c r="B643"/>
      <c r="C643"/>
      <c r="D643"/>
      <c r="E643"/>
      <c r="F643"/>
      <c r="G643"/>
      <c r="H643"/>
      <c r="I643"/>
      <c r="J643"/>
      <c r="K643"/>
      <c r="L643"/>
      <c r="M643"/>
      <c r="N643"/>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row>
    <row r="644" spans="1:78">
      <c r="A644"/>
      <c r="B644"/>
      <c r="C644"/>
      <c r="D644"/>
      <c r="E644"/>
      <c r="F644"/>
      <c r="G644"/>
      <c r="H644"/>
      <c r="I644"/>
      <c r="J644"/>
      <c r="K644"/>
      <c r="L644"/>
      <c r="M644"/>
      <c r="N644"/>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row>
    <row r="645" spans="1:78">
      <c r="A645"/>
      <c r="B645"/>
      <c r="C645"/>
      <c r="D645"/>
      <c r="E645"/>
      <c r="F645"/>
      <c r="G645"/>
      <c r="H645"/>
      <c r="I645"/>
      <c r="J645"/>
      <c r="K645"/>
      <c r="L645"/>
      <c r="M645"/>
      <c r="N645"/>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row>
    <row r="646" spans="1:78">
      <c r="A646"/>
      <c r="B646"/>
      <c r="C646"/>
      <c r="D646"/>
      <c r="E646"/>
      <c r="F646"/>
      <c r="G646"/>
      <c r="H646"/>
      <c r="I646"/>
      <c r="J646"/>
      <c r="K646"/>
      <c r="L646"/>
      <c r="M646"/>
      <c r="N646"/>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row>
    <row r="647" spans="1:78">
      <c r="A647"/>
      <c r="B647"/>
      <c r="C647"/>
      <c r="D647"/>
      <c r="E647"/>
      <c r="F647"/>
      <c r="G647"/>
      <c r="H647"/>
      <c r="I647"/>
      <c r="J647"/>
      <c r="K647"/>
      <c r="L647"/>
      <c r="M647"/>
      <c r="N647"/>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row>
    <row r="648" spans="1:78">
      <c r="A648"/>
      <c r="B648"/>
      <c r="C648"/>
      <c r="D648"/>
      <c r="E648"/>
      <c r="F648"/>
      <c r="G648"/>
      <c r="H648"/>
      <c r="I648"/>
      <c r="J648"/>
      <c r="K648"/>
      <c r="L648"/>
      <c r="M648"/>
      <c r="N648"/>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row>
    <row r="649" spans="1:78">
      <c r="A649"/>
      <c r="B649"/>
      <c r="C649"/>
      <c r="D649"/>
      <c r="E649"/>
      <c r="F649"/>
      <c r="G649"/>
      <c r="H649"/>
      <c r="I649"/>
      <c r="J649"/>
      <c r="K649"/>
      <c r="L649"/>
      <c r="M649"/>
      <c r="N649"/>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row>
    <row r="650" spans="1:78">
      <c r="A650"/>
      <c r="B650"/>
      <c r="C650"/>
      <c r="D650"/>
      <c r="E650"/>
      <c r="F650"/>
      <c r="G650"/>
      <c r="H650"/>
      <c r="I650"/>
      <c r="J650"/>
      <c r="K650"/>
      <c r="L650"/>
      <c r="M650"/>
      <c r="N650"/>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row>
    <row r="651" spans="1:78">
      <c r="A651"/>
      <c r="B651"/>
      <c r="C651"/>
      <c r="D651"/>
      <c r="E651"/>
      <c r="F651"/>
      <c r="G651"/>
      <c r="H651"/>
      <c r="I651"/>
      <c r="J651"/>
      <c r="K651"/>
      <c r="L651"/>
      <c r="M651"/>
      <c r="N651"/>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row>
    <row r="652" spans="1:78">
      <c r="A652"/>
      <c r="B652"/>
      <c r="C652"/>
      <c r="D652"/>
      <c r="E652"/>
      <c r="F652"/>
      <c r="G652"/>
      <c r="H652"/>
      <c r="I652"/>
      <c r="J652"/>
      <c r="K652"/>
      <c r="L652"/>
      <c r="M652"/>
      <c r="N652"/>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row>
    <row r="653" spans="1:78">
      <c r="A653"/>
      <c r="B653"/>
      <c r="C653"/>
      <c r="D653"/>
      <c r="E653"/>
      <c r="F653"/>
      <c r="G653"/>
      <c r="H653"/>
      <c r="I653"/>
      <c r="J653"/>
      <c r="K653"/>
      <c r="L653"/>
      <c r="M653"/>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row>
    <row r="654" spans="1:78">
      <c r="A654"/>
      <c r="B654"/>
      <c r="C654"/>
      <c r="D654"/>
      <c r="E654"/>
      <c r="F654"/>
      <c r="G654"/>
      <c r="H654"/>
      <c r="I654"/>
      <c r="J654"/>
      <c r="K654"/>
      <c r="L654"/>
      <c r="M654"/>
      <c r="N654"/>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row>
    <row r="655" spans="1:78">
      <c r="A655"/>
      <c r="B655"/>
      <c r="C655"/>
      <c r="D655"/>
      <c r="E655"/>
      <c r="F655"/>
      <c r="G655"/>
      <c r="H655"/>
      <c r="I655"/>
      <c r="J655"/>
      <c r="K655"/>
      <c r="L655"/>
      <c r="M655"/>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row>
    <row r="656" spans="1:78">
      <c r="A656"/>
      <c r="B656"/>
      <c r="C656"/>
      <c r="D656"/>
      <c r="E656"/>
      <c r="F656"/>
      <c r="G656"/>
      <c r="H656"/>
      <c r="I656"/>
      <c r="J656"/>
      <c r="K656"/>
      <c r="L656"/>
      <c r="M656"/>
      <c r="N656"/>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row>
    <row r="657" spans="1:78">
      <c r="A657"/>
      <c r="B657"/>
      <c r="C657"/>
      <c r="D657"/>
      <c r="E657"/>
      <c r="F657"/>
      <c r="G657"/>
      <c r="H657"/>
      <c r="I657"/>
      <c r="J657"/>
      <c r="K657"/>
      <c r="L657"/>
      <c r="M657"/>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row>
    <row r="658" spans="1:78">
      <c r="A658"/>
      <c r="B658"/>
      <c r="C658"/>
      <c r="D658"/>
      <c r="E658"/>
      <c r="F658"/>
      <c r="G658"/>
      <c r="H658"/>
      <c r="I658"/>
      <c r="J658"/>
      <c r="K658"/>
      <c r="L658"/>
      <c r="M658"/>
      <c r="N658"/>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row>
    <row r="659" spans="1:78">
      <c r="A659"/>
      <c r="B659"/>
      <c r="C659"/>
      <c r="D659"/>
      <c r="E659"/>
      <c r="F659"/>
      <c r="G659"/>
      <c r="H659"/>
      <c r="I659"/>
      <c r="J659"/>
      <c r="K659"/>
      <c r="L659"/>
      <c r="M659"/>
      <c r="N659"/>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row>
    <row r="660" spans="1:78">
      <c r="A660"/>
      <c r="B660"/>
      <c r="C660"/>
      <c r="D660"/>
      <c r="E660"/>
      <c r="F660"/>
      <c r="G660"/>
      <c r="H660"/>
      <c r="I660"/>
      <c r="J660"/>
      <c r="K660"/>
      <c r="L660"/>
      <c r="M660"/>
      <c r="N660"/>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row>
    <row r="661" spans="1:78">
      <c r="A661"/>
      <c r="B661"/>
      <c r="C661"/>
      <c r="D661"/>
      <c r="E661"/>
      <c r="F661"/>
      <c r="G661"/>
      <c r="H661"/>
      <c r="I661"/>
      <c r="J661"/>
      <c r="K661"/>
      <c r="L661"/>
      <c r="M661"/>
      <c r="N661"/>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row>
    <row r="662" spans="1:78">
      <c r="A662"/>
      <c r="B662"/>
      <c r="C662"/>
      <c r="D662"/>
      <c r="E662"/>
      <c r="F662"/>
      <c r="G662"/>
      <c r="H662"/>
      <c r="I662"/>
      <c r="J662"/>
      <c r="K662"/>
      <c r="L662"/>
      <c r="M662"/>
      <c r="N662"/>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row>
    <row r="663" spans="1:78">
      <c r="A663"/>
      <c r="B663"/>
      <c r="C663"/>
      <c r="D663"/>
      <c r="E663"/>
      <c r="F663"/>
      <c r="G663"/>
      <c r="H663"/>
      <c r="I663"/>
      <c r="J663"/>
      <c r="K663"/>
      <c r="L663"/>
      <c r="M663"/>
      <c r="N663"/>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row>
    <row r="664" spans="1:78">
      <c r="A664"/>
      <c r="B664"/>
      <c r="C664"/>
      <c r="D664"/>
      <c r="E664"/>
      <c r="F664"/>
      <c r="G664"/>
      <c r="H664"/>
      <c r="I664"/>
      <c r="J664"/>
      <c r="K664"/>
      <c r="L664"/>
      <c r="M664"/>
      <c r="N664"/>
      <c r="O664"/>
      <c r="P664"/>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row>
    <row r="665" spans="1:78">
      <c r="A665"/>
      <c r="B665"/>
      <c r="C665"/>
      <c r="D665"/>
      <c r="E665"/>
      <c r="F665"/>
      <c r="G665"/>
      <c r="H665"/>
      <c r="I665"/>
      <c r="J665"/>
      <c r="K665"/>
      <c r="L665"/>
      <c r="M665"/>
      <c r="N665"/>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row>
    <row r="666" spans="1:78">
      <c r="A666"/>
      <c r="B666"/>
      <c r="C666"/>
      <c r="D666"/>
      <c r="E666"/>
      <c r="F666"/>
      <c r="G666"/>
      <c r="H666"/>
      <c r="I666"/>
      <c r="J666"/>
      <c r="K666"/>
      <c r="L666"/>
      <c r="M666"/>
      <c r="N666"/>
      <c r="O666"/>
      <c r="P666"/>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row>
    <row r="667" spans="1:78">
      <c r="A667"/>
      <c r="B667"/>
      <c r="C667"/>
      <c r="D667"/>
      <c r="E667"/>
      <c r="F667"/>
      <c r="G667"/>
      <c r="H667"/>
      <c r="I667"/>
      <c r="J667"/>
      <c r="K667"/>
      <c r="L667"/>
      <c r="M667"/>
      <c r="N667"/>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row>
    <row r="668" spans="1:78">
      <c r="A668"/>
      <c r="B668"/>
      <c r="C668"/>
      <c r="D668"/>
      <c r="E668"/>
      <c r="F668"/>
      <c r="G668"/>
      <c r="H668"/>
      <c r="I668"/>
      <c r="J668"/>
      <c r="K668"/>
      <c r="L668"/>
      <c r="M668"/>
      <c r="N668"/>
      <c r="O668"/>
      <c r="P668"/>
      <c r="Q668"/>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row>
    <row r="669" spans="1:78">
      <c r="A669"/>
      <c r="B669"/>
      <c r="C669"/>
      <c r="D669"/>
      <c r="E669"/>
      <c r="F669"/>
      <c r="G669"/>
      <c r="H669"/>
      <c r="I669"/>
      <c r="J669"/>
      <c r="K669"/>
      <c r="L669"/>
      <c r="M669"/>
      <c r="N669"/>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row>
    <row r="670" spans="1:78">
      <c r="A670"/>
      <c r="B670"/>
      <c r="C670"/>
      <c r="D670"/>
      <c r="E670"/>
      <c r="F670"/>
      <c r="G670"/>
      <c r="H670"/>
      <c r="I670"/>
      <c r="J670"/>
      <c r="K670"/>
      <c r="L670"/>
      <c r="M670"/>
      <c r="N670"/>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row>
    <row r="671" spans="1:78">
      <c r="A671"/>
      <c r="B671"/>
      <c r="C671"/>
      <c r="D671"/>
      <c r="E671"/>
      <c r="F671"/>
      <c r="G671"/>
      <c r="H671"/>
      <c r="I671"/>
      <c r="J671"/>
      <c r="K671"/>
      <c r="L671"/>
      <c r="M671"/>
      <c r="N671"/>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row>
    <row r="672" spans="1:78">
      <c r="A672"/>
      <c r="B672"/>
      <c r="C672"/>
      <c r="D672"/>
      <c r="E672"/>
      <c r="F672"/>
      <c r="G672"/>
      <c r="H672"/>
      <c r="I672"/>
      <c r="J672"/>
      <c r="K672"/>
      <c r="L672"/>
      <c r="M672"/>
      <c r="N672"/>
      <c r="O672"/>
      <c r="P672"/>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row>
    <row r="673" spans="1:78">
      <c r="A673"/>
      <c r="B673"/>
      <c r="C673"/>
      <c r="D673"/>
      <c r="E673"/>
      <c r="F673"/>
      <c r="G673"/>
      <c r="H673"/>
      <c r="I673"/>
      <c r="J673"/>
      <c r="K673"/>
      <c r="L673"/>
      <c r="M673"/>
      <c r="N673"/>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row>
    <row r="674" spans="1:78">
      <c r="A674"/>
      <c r="B674"/>
      <c r="C674"/>
      <c r="D674"/>
      <c r="E674"/>
      <c r="F674"/>
      <c r="G674"/>
      <c r="H674"/>
      <c r="I674"/>
      <c r="J674"/>
      <c r="K674"/>
      <c r="L674"/>
      <c r="M674"/>
      <c r="N674"/>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row>
    <row r="675" spans="1:78">
      <c r="A675"/>
      <c r="B675"/>
      <c r="C675"/>
      <c r="D675"/>
      <c r="E675"/>
      <c r="F675"/>
      <c r="G675"/>
      <c r="H675"/>
      <c r="I675"/>
      <c r="J675"/>
      <c r="K675"/>
      <c r="L675"/>
      <c r="M675"/>
      <c r="N675"/>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row>
    <row r="676" spans="1:78">
      <c r="A676"/>
      <c r="B676"/>
      <c r="C676"/>
      <c r="D676"/>
      <c r="E676"/>
      <c r="F676"/>
      <c r="G676"/>
      <c r="H676"/>
      <c r="I676"/>
      <c r="J676"/>
      <c r="K676"/>
      <c r="L676"/>
      <c r="M676"/>
      <c r="N676"/>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row>
    <row r="677" spans="1:78">
      <c r="A677"/>
      <c r="B677"/>
      <c r="C677"/>
      <c r="D677"/>
      <c r="E677"/>
      <c r="F677"/>
      <c r="G677"/>
      <c r="H677"/>
      <c r="I677"/>
      <c r="J677"/>
      <c r="K677"/>
      <c r="L677"/>
      <c r="M677"/>
      <c r="N677"/>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row>
    <row r="678" spans="1:78">
      <c r="A678"/>
      <c r="B678"/>
      <c r="C678"/>
      <c r="D678"/>
      <c r="E678"/>
      <c r="F678"/>
      <c r="G678"/>
      <c r="H678"/>
      <c r="I678"/>
      <c r="J678"/>
      <c r="K678"/>
      <c r="L678"/>
      <c r="M678"/>
      <c r="N678"/>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row>
    <row r="679" spans="1:78">
      <c r="A679"/>
      <c r="B679"/>
      <c r="C679"/>
      <c r="D679"/>
      <c r="E679"/>
      <c r="F679"/>
      <c r="G679"/>
      <c r="H679"/>
      <c r="I679"/>
      <c r="J679"/>
      <c r="K679"/>
      <c r="L679"/>
      <c r="M679"/>
      <c r="N679"/>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row>
    <row r="680" spans="1:78">
      <c r="A680"/>
      <c r="B680"/>
      <c r="C680"/>
      <c r="D680"/>
      <c r="E680"/>
      <c r="F680"/>
      <c r="G680"/>
      <c r="H680"/>
      <c r="I680"/>
      <c r="J680"/>
      <c r="K680"/>
      <c r="L680"/>
      <c r="M680"/>
      <c r="N680"/>
      <c r="O680"/>
      <c r="P680"/>
      <c r="Q680"/>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row>
    <row r="681" spans="1:78">
      <c r="A681"/>
      <c r="B681"/>
      <c r="C681"/>
      <c r="D681"/>
      <c r="E681"/>
      <c r="F681"/>
      <c r="G681"/>
      <c r="H681"/>
      <c r="I681"/>
      <c r="J681"/>
      <c r="K681"/>
      <c r="L681"/>
      <c r="M681"/>
      <c r="N681"/>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row>
    <row r="682" spans="1:78">
      <c r="A682"/>
      <c r="B682"/>
      <c r="C682"/>
      <c r="D682"/>
      <c r="E682"/>
      <c r="F682"/>
      <c r="G682"/>
      <c r="H682"/>
      <c r="I682"/>
      <c r="J682"/>
      <c r="K682"/>
      <c r="L682"/>
      <c r="M682"/>
      <c r="N682"/>
      <c r="O682"/>
      <c r="P682"/>
      <c r="Q682"/>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row>
    <row r="683" spans="1:78">
      <c r="A683"/>
      <c r="B683"/>
      <c r="C683"/>
      <c r="D683"/>
      <c r="E683"/>
      <c r="F683"/>
      <c r="G683"/>
      <c r="H683"/>
      <c r="I683"/>
      <c r="J683"/>
      <c r="K683"/>
      <c r="L683"/>
      <c r="M683"/>
      <c r="N683"/>
      <c r="O683"/>
      <c r="P683"/>
      <c r="Q683"/>
      <c r="R683"/>
      <c r="S683"/>
      <c r="T683"/>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row>
    <row r="684" spans="1:78">
      <c r="A684"/>
      <c r="B684"/>
      <c r="C684"/>
      <c r="D684"/>
      <c r="E684"/>
      <c r="F684"/>
      <c r="G684"/>
      <c r="H684"/>
      <c r="I684"/>
      <c r="J684"/>
      <c r="K684"/>
      <c r="L684"/>
      <c r="M684"/>
      <c r="N684"/>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row>
    <row r="685" spans="1:78">
      <c r="A685"/>
      <c r="B685"/>
      <c r="C685"/>
      <c r="D685"/>
      <c r="E685"/>
      <c r="F685"/>
      <c r="G685"/>
      <c r="H685"/>
      <c r="I685"/>
      <c r="J685"/>
      <c r="K685"/>
      <c r="L685"/>
      <c r="M685"/>
      <c r="N685"/>
      <c r="O685"/>
      <c r="P685"/>
      <c r="Q685"/>
      <c r="R685"/>
      <c r="S685"/>
      <c r="T685"/>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row>
    <row r="686" spans="1:78">
      <c r="A686"/>
      <c r="B686"/>
      <c r="C686"/>
      <c r="D686"/>
      <c r="E686"/>
      <c r="F686"/>
      <c r="G686"/>
      <c r="H686"/>
      <c r="I686"/>
      <c r="J686"/>
      <c r="K686"/>
      <c r="L686"/>
      <c r="M686"/>
      <c r="N686"/>
      <c r="O686"/>
      <c r="P686"/>
      <c r="Q686"/>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row>
    <row r="687" spans="1:78">
      <c r="A687"/>
      <c r="B687"/>
      <c r="C687"/>
      <c r="D687"/>
      <c r="E687"/>
      <c r="F687"/>
      <c r="G687"/>
      <c r="H687"/>
      <c r="I687"/>
      <c r="J687"/>
      <c r="K687"/>
      <c r="L687"/>
      <c r="M687"/>
      <c r="N687"/>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row>
    <row r="688" spans="1:78">
      <c r="A688"/>
      <c r="B688"/>
      <c r="C688"/>
      <c r="D688"/>
      <c r="E688"/>
      <c r="F688"/>
      <c r="G688"/>
      <c r="H688"/>
      <c r="I688"/>
      <c r="J688"/>
      <c r="K688"/>
      <c r="L688"/>
      <c r="M688"/>
      <c r="N688"/>
      <c r="O688"/>
      <c r="P688"/>
      <c r="Q688"/>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row>
    <row r="689" spans="1:78">
      <c r="A689"/>
      <c r="B689"/>
      <c r="C689"/>
      <c r="D689"/>
      <c r="E689"/>
      <c r="F689"/>
      <c r="G689"/>
      <c r="H689"/>
      <c r="I689"/>
      <c r="J689"/>
      <c r="K689"/>
      <c r="L689"/>
      <c r="M689"/>
      <c r="N689"/>
      <c r="O689"/>
      <c r="P689"/>
      <c r="Q689"/>
      <c r="R689"/>
      <c r="S689"/>
      <c r="T689"/>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row>
    <row r="690" spans="1:78">
      <c r="A690"/>
      <c r="B690"/>
      <c r="C690"/>
      <c r="D690"/>
      <c r="E690"/>
      <c r="F690"/>
      <c r="G690"/>
      <c r="H690"/>
      <c r="I690"/>
      <c r="J690"/>
      <c r="K690"/>
      <c r="L690"/>
      <c r="M690"/>
      <c r="N690"/>
      <c r="O690"/>
      <c r="P690"/>
      <c r="Q690"/>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row>
    <row r="691" spans="1:78">
      <c r="A691"/>
      <c r="B691"/>
      <c r="C691"/>
      <c r="D691"/>
      <c r="E691"/>
      <c r="F691"/>
      <c r="G691"/>
      <c r="H691"/>
      <c r="I691"/>
      <c r="J691"/>
      <c r="K691"/>
      <c r="L691"/>
      <c r="M691"/>
      <c r="N691"/>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row>
    <row r="692" spans="1:78">
      <c r="A692"/>
      <c r="B692"/>
      <c r="C692"/>
      <c r="D692"/>
      <c r="E692"/>
      <c r="F692"/>
      <c r="G692"/>
      <c r="H692"/>
      <c r="I692"/>
      <c r="J692"/>
      <c r="K692"/>
      <c r="L692"/>
      <c r="M692"/>
      <c r="N692"/>
      <c r="O692"/>
      <c r="P692"/>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row>
    <row r="693" spans="1:78">
      <c r="A693"/>
      <c r="B693"/>
      <c r="C693"/>
      <c r="D693"/>
      <c r="E693"/>
      <c r="F693"/>
      <c r="G693"/>
      <c r="H693"/>
      <c r="I693"/>
      <c r="J693"/>
      <c r="K693"/>
      <c r="L693"/>
      <c r="M693"/>
      <c r="N693"/>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row>
    <row r="694" spans="1:78">
      <c r="A694"/>
      <c r="B694"/>
      <c r="C694"/>
      <c r="D694"/>
      <c r="E694"/>
      <c r="F694"/>
      <c r="G694"/>
      <c r="H694"/>
      <c r="I694"/>
      <c r="J694"/>
      <c r="K694"/>
      <c r="L694"/>
      <c r="M694"/>
      <c r="N694"/>
      <c r="O694"/>
      <c r="P694"/>
      <c r="Q694"/>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row>
    <row r="695" spans="1:78">
      <c r="A695"/>
      <c r="B695"/>
      <c r="C695"/>
      <c r="D695"/>
      <c r="E695"/>
      <c r="F695"/>
      <c r="G695"/>
      <c r="H695"/>
      <c r="I695"/>
      <c r="J695"/>
      <c r="K695"/>
      <c r="L695"/>
      <c r="M695"/>
      <c r="N695"/>
      <c r="O695"/>
      <c r="P695"/>
      <c r="Q695"/>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row>
    <row r="696" spans="1:78">
      <c r="A696"/>
      <c r="B696"/>
      <c r="C696"/>
      <c r="D696"/>
      <c r="E696"/>
      <c r="F696"/>
      <c r="G696"/>
      <c r="H696"/>
      <c r="I696"/>
      <c r="J696"/>
      <c r="K696"/>
      <c r="L696"/>
      <c r="M696"/>
      <c r="N696"/>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row>
    <row r="697" spans="1:78">
      <c r="A697"/>
      <c r="B697"/>
      <c r="C697"/>
      <c r="D697"/>
      <c r="E697"/>
      <c r="F697"/>
      <c r="G697"/>
      <c r="H697"/>
      <c r="I697"/>
      <c r="J697"/>
      <c r="K697"/>
      <c r="L697"/>
      <c r="M697"/>
      <c r="N697"/>
      <c r="O697"/>
      <c r="P697"/>
      <c r="Q697"/>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row>
    <row r="698" spans="1:78">
      <c r="A698"/>
      <c r="B698"/>
      <c r="C698"/>
      <c r="D698"/>
      <c r="E698"/>
      <c r="F698"/>
      <c r="G698"/>
      <c r="H698"/>
      <c r="I698"/>
      <c r="J698"/>
      <c r="K698"/>
      <c r="L698"/>
      <c r="M698"/>
      <c r="N698"/>
      <c r="O698"/>
      <c r="P698"/>
      <c r="Q698"/>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c r="BR698"/>
      <c r="BS698"/>
      <c r="BT698"/>
      <c r="BU698"/>
      <c r="BV698"/>
      <c r="BW698"/>
      <c r="BX698"/>
      <c r="BY698"/>
      <c r="BZ698"/>
    </row>
    <row r="699" spans="1:78">
      <c r="A699"/>
      <c r="B699"/>
      <c r="C699"/>
      <c r="D699"/>
      <c r="E699"/>
      <c r="F699"/>
      <c r="G699"/>
      <c r="H699"/>
      <c r="I699"/>
      <c r="J699"/>
      <c r="K699"/>
      <c r="L699"/>
      <c r="M699"/>
      <c r="N699"/>
      <c r="O699"/>
      <c r="P699"/>
      <c r="Q699"/>
      <c r="R699"/>
      <c r="S699"/>
      <c r="T699"/>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row>
    <row r="700" spans="1:78">
      <c r="A700"/>
      <c r="B700"/>
      <c r="C700"/>
      <c r="D700"/>
      <c r="E700"/>
      <c r="F700"/>
      <c r="G700"/>
      <c r="H700"/>
      <c r="I700"/>
      <c r="J700"/>
      <c r="K700"/>
      <c r="L700"/>
      <c r="M700"/>
      <c r="N700"/>
      <c r="O700"/>
      <c r="P700"/>
      <c r="Q700"/>
      <c r="R700"/>
      <c r="S700"/>
      <c r="T700"/>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row>
    <row r="701" spans="1:78">
      <c r="A701"/>
      <c r="B701"/>
      <c r="C701"/>
      <c r="D701"/>
      <c r="E701"/>
      <c r="F701"/>
      <c r="G701"/>
      <c r="H701"/>
      <c r="I701"/>
      <c r="J701"/>
      <c r="K701"/>
      <c r="L701"/>
      <c r="M701"/>
      <c r="N701"/>
      <c r="O701"/>
      <c r="P701"/>
      <c r="Q701"/>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row>
    <row r="702" spans="1:78">
      <c r="A702"/>
      <c r="B702"/>
      <c r="C702"/>
      <c r="D702"/>
      <c r="E702"/>
      <c r="F702"/>
      <c r="G702"/>
      <c r="H702"/>
      <c r="I702"/>
      <c r="J702"/>
      <c r="K702"/>
      <c r="L702"/>
      <c r="M702"/>
      <c r="N702"/>
      <c r="O702"/>
      <c r="P702"/>
      <c r="Q702"/>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row>
    <row r="703" spans="1:78">
      <c r="A703"/>
      <c r="B703"/>
      <c r="C703"/>
      <c r="D703"/>
      <c r="E703"/>
      <c r="F703"/>
      <c r="G703"/>
      <c r="H703"/>
      <c r="I703"/>
      <c r="J703"/>
      <c r="K703"/>
      <c r="L703"/>
      <c r="M703"/>
      <c r="N703"/>
      <c r="O703"/>
      <c r="P703"/>
      <c r="Q703"/>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row>
    <row r="704" spans="1:78">
      <c r="A704"/>
      <c r="B704"/>
      <c r="C704"/>
      <c r="D704"/>
      <c r="E704"/>
      <c r="F704"/>
      <c r="G704"/>
      <c r="H704"/>
      <c r="I704"/>
      <c r="J704"/>
      <c r="K704"/>
      <c r="L704"/>
      <c r="M704"/>
      <c r="N704"/>
      <c r="O704"/>
      <c r="P704"/>
      <c r="Q704"/>
      <c r="R704"/>
      <c r="S704"/>
      <c r="T704"/>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row>
    <row r="705" spans="1:78">
      <c r="A705"/>
      <c r="B705"/>
      <c r="C705"/>
      <c r="D705"/>
      <c r="E705"/>
      <c r="F705"/>
      <c r="G705"/>
      <c r="H705"/>
      <c r="I705"/>
      <c r="J705"/>
      <c r="K705"/>
      <c r="L705"/>
      <c r="M705"/>
      <c r="N705"/>
      <c r="O705"/>
      <c r="P705"/>
      <c r="Q705"/>
      <c r="R705"/>
      <c r="S705"/>
      <c r="T705"/>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row>
    <row r="706" spans="1:78">
      <c r="A706"/>
      <c r="B706"/>
      <c r="C706"/>
      <c r="D706"/>
      <c r="E706"/>
      <c r="F706"/>
      <c r="G706"/>
      <c r="H706"/>
      <c r="I706"/>
      <c r="J706"/>
      <c r="K706"/>
      <c r="L706"/>
      <c r="M706"/>
      <c r="N706"/>
      <c r="O706"/>
      <c r="P706"/>
      <c r="Q706"/>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row>
    <row r="707" spans="1:78">
      <c r="A707"/>
      <c r="B707"/>
      <c r="C707"/>
      <c r="D707"/>
      <c r="E707"/>
      <c r="F707"/>
      <c r="G707"/>
      <c r="H707"/>
      <c r="I707"/>
      <c r="J707"/>
      <c r="K707"/>
      <c r="L707"/>
      <c r="M707"/>
      <c r="N707"/>
      <c r="O707"/>
      <c r="P707"/>
      <c r="Q707"/>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row>
    <row r="708" spans="1:78">
      <c r="A708"/>
      <c r="B708"/>
      <c r="C708"/>
      <c r="D708"/>
      <c r="E708"/>
      <c r="F708"/>
      <c r="G708"/>
      <c r="H708"/>
      <c r="I708"/>
      <c r="J708"/>
      <c r="K708"/>
      <c r="L708"/>
      <c r="M708"/>
      <c r="N708"/>
      <c r="O708"/>
      <c r="P708"/>
      <c r="Q708"/>
      <c r="R708"/>
      <c r="S708"/>
      <c r="T708"/>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row>
    <row r="709" spans="1:78">
      <c r="A709"/>
      <c r="B709"/>
      <c r="C709"/>
      <c r="D709"/>
      <c r="E709"/>
      <c r="F709"/>
      <c r="G709"/>
      <c r="H709"/>
      <c r="I709"/>
      <c r="J709"/>
      <c r="K709"/>
      <c r="L709"/>
      <c r="M709"/>
      <c r="N709"/>
      <c r="O709"/>
      <c r="P709"/>
      <c r="Q709"/>
      <c r="R709"/>
      <c r="S709"/>
      <c r="T709"/>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row>
    <row r="710" spans="1:78">
      <c r="A710"/>
      <c r="B710"/>
      <c r="C710"/>
      <c r="D710"/>
      <c r="E710"/>
      <c r="F710"/>
      <c r="G710"/>
      <c r="H710"/>
      <c r="I710"/>
      <c r="J710"/>
      <c r="K710"/>
      <c r="L710"/>
      <c r="M710"/>
      <c r="N710"/>
      <c r="O710"/>
      <c r="P710"/>
      <c r="Q710"/>
      <c r="R710"/>
      <c r="S710"/>
      <c r="T710"/>
      <c r="U710"/>
      <c r="V710"/>
      <c r="W710"/>
      <c r="X710"/>
      <c r="Y710"/>
      <c r="Z710"/>
      <c r="AA710"/>
      <c r="AB710"/>
      <c r="AC710"/>
      <c r="AD710"/>
      <c r="AE710"/>
      <c r="AF710"/>
      <c r="AG710"/>
      <c r="AH710"/>
      <c r="AI710"/>
      <c r="AJ710"/>
      <c r="AK710"/>
      <c r="AL710"/>
      <c r="AM710"/>
      <c r="AN710"/>
      <c r="AO710"/>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row>
    <row r="711" spans="1:78">
      <c r="A711"/>
      <c r="B711"/>
      <c r="C711"/>
      <c r="D711"/>
      <c r="E711"/>
      <c r="F711"/>
      <c r="G711"/>
      <c r="H711"/>
      <c r="I711"/>
      <c r="J711"/>
      <c r="K711"/>
      <c r="L711"/>
      <c r="M711"/>
      <c r="N711"/>
      <c r="O711"/>
      <c r="P711"/>
      <c r="Q711"/>
      <c r="R711"/>
      <c r="S711"/>
      <c r="T711"/>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row>
    <row r="712" spans="1:78">
      <c r="A712"/>
      <c r="B712"/>
      <c r="C712"/>
      <c r="D712"/>
      <c r="E712"/>
      <c r="F712"/>
      <c r="G712"/>
      <c r="H712"/>
      <c r="I712"/>
      <c r="J712"/>
      <c r="K712"/>
      <c r="L712"/>
      <c r="M712"/>
      <c r="N712"/>
      <c r="O712"/>
      <c r="P712"/>
      <c r="Q712"/>
      <c r="R712"/>
      <c r="S712"/>
      <c r="T712"/>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row>
    <row r="713" spans="1:78">
      <c r="A713"/>
      <c r="B713"/>
      <c r="C713"/>
      <c r="D713"/>
      <c r="E713"/>
      <c r="F713"/>
      <c r="G713"/>
      <c r="H713"/>
      <c r="I713"/>
      <c r="J713"/>
      <c r="K713"/>
      <c r="L713"/>
      <c r="M713"/>
      <c r="N713"/>
      <c r="O713"/>
      <c r="P713"/>
      <c r="Q713"/>
      <c r="R713"/>
      <c r="S713"/>
      <c r="T713"/>
      <c r="U713"/>
      <c r="V713"/>
      <c r="W713"/>
      <c r="X713"/>
      <c r="Y713"/>
      <c r="Z713"/>
      <c r="AA713"/>
      <c r="AB713"/>
      <c r="AC713"/>
      <c r="AD713"/>
      <c r="AE713"/>
      <c r="AF713"/>
      <c r="AG713"/>
      <c r="AH713"/>
      <c r="AI713"/>
      <c r="AJ713"/>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row>
    <row r="714" spans="1:78">
      <c r="A714"/>
      <c r="B714"/>
      <c r="C714"/>
      <c r="D714"/>
      <c r="E714"/>
      <c r="F714"/>
      <c r="G714"/>
      <c r="H714"/>
      <c r="I714"/>
      <c r="J714"/>
      <c r="K714"/>
      <c r="L714"/>
      <c r="M714"/>
      <c r="N714"/>
      <c r="O714"/>
      <c r="P714"/>
      <c r="Q714"/>
      <c r="R714"/>
      <c r="S714"/>
      <c r="T714"/>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c r="BR714"/>
      <c r="BS714"/>
      <c r="BT714"/>
      <c r="BU714"/>
      <c r="BV714"/>
      <c r="BW714"/>
      <c r="BX714"/>
      <c r="BY714"/>
      <c r="BZ714"/>
    </row>
    <row r="715" spans="1:78">
      <c r="A715"/>
      <c r="B715"/>
      <c r="C715"/>
      <c r="D715"/>
      <c r="E715"/>
      <c r="F715"/>
      <c r="G715"/>
      <c r="H715"/>
      <c r="I715"/>
      <c r="J715"/>
      <c r="K715"/>
      <c r="L715"/>
      <c r="M715"/>
      <c r="N715"/>
      <c r="O715"/>
      <c r="P715"/>
      <c r="Q715"/>
      <c r="R715"/>
      <c r="S715"/>
      <c r="T715"/>
      <c r="U715"/>
      <c r="V715"/>
      <c r="W715"/>
      <c r="X715"/>
      <c r="Y715"/>
      <c r="Z715"/>
      <c r="AA715"/>
      <c r="AB715"/>
      <c r="AC715"/>
      <c r="AD715"/>
      <c r="AE715"/>
      <c r="AF715"/>
      <c r="AG715"/>
      <c r="AH715"/>
      <c r="AI715"/>
      <c r="AJ715"/>
      <c r="AK715"/>
      <c r="AL715"/>
      <c r="AM715"/>
      <c r="AN715"/>
      <c r="AO715"/>
      <c r="AP715"/>
      <c r="AQ715"/>
      <c r="AR715"/>
      <c r="AS715"/>
      <c r="AT715"/>
      <c r="AU715"/>
      <c r="AV715"/>
      <c r="AW715"/>
      <c r="AX715"/>
      <c r="AY715"/>
      <c r="AZ715"/>
      <c r="BA715"/>
      <c r="BB715"/>
      <c r="BC715"/>
      <c r="BD715"/>
      <c r="BE715"/>
      <c r="BF715"/>
      <c r="BG715"/>
      <c r="BH715"/>
      <c r="BI715"/>
      <c r="BJ715"/>
      <c r="BK715"/>
      <c r="BL715"/>
      <c r="BM715"/>
      <c r="BN715"/>
      <c r="BO715"/>
      <c r="BP715"/>
      <c r="BQ715"/>
      <c r="BR715"/>
      <c r="BS715"/>
      <c r="BT715"/>
      <c r="BU715"/>
      <c r="BV715"/>
      <c r="BW715"/>
      <c r="BX715"/>
      <c r="BY715"/>
      <c r="BZ715"/>
    </row>
    <row r="716" spans="1:78">
      <c r="A716"/>
      <c r="B716"/>
      <c r="C716"/>
      <c r="D716"/>
      <c r="E716"/>
      <c r="F716"/>
      <c r="G716"/>
      <c r="H716"/>
      <c r="I716"/>
      <c r="J716"/>
      <c r="K716"/>
      <c r="L716"/>
      <c r="M716"/>
      <c r="N716"/>
      <c r="O716"/>
      <c r="P716"/>
      <c r="Q716"/>
      <c r="R716"/>
      <c r="S716"/>
      <c r="T716"/>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row>
    <row r="717" spans="1:78">
      <c r="A717"/>
      <c r="B717"/>
      <c r="C717"/>
      <c r="D717"/>
      <c r="E717"/>
      <c r="F717"/>
      <c r="G717"/>
      <c r="H717"/>
      <c r="I717"/>
      <c r="J717"/>
      <c r="K717"/>
      <c r="L717"/>
      <c r="M717"/>
      <c r="N717"/>
      <c r="O717"/>
      <c r="P717"/>
      <c r="Q717"/>
      <c r="R717"/>
      <c r="S717"/>
      <c r="T717"/>
      <c r="U717"/>
      <c r="V717"/>
      <c r="W717"/>
      <c r="X717"/>
      <c r="Y717"/>
      <c r="Z717"/>
      <c r="AA717"/>
      <c r="AB717"/>
      <c r="AC717"/>
      <c r="AD717"/>
      <c r="AE717"/>
      <c r="AF717"/>
      <c r="AG717"/>
      <c r="AH717"/>
      <c r="AI717"/>
      <c r="AJ717"/>
      <c r="AK717"/>
      <c r="AL717"/>
      <c r="AM717"/>
      <c r="AN717"/>
      <c r="AO717"/>
      <c r="AP717"/>
      <c r="AQ717"/>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row>
    <row r="718" spans="1:78">
      <c r="A718"/>
      <c r="B718"/>
      <c r="C718"/>
      <c r="D718"/>
      <c r="E718"/>
      <c r="F718"/>
      <c r="G718"/>
      <c r="H718"/>
      <c r="I718"/>
      <c r="J718"/>
      <c r="K718"/>
      <c r="L718"/>
      <c r="M718"/>
      <c r="N718"/>
      <c r="O718"/>
      <c r="P718"/>
      <c r="Q718"/>
      <c r="R718"/>
      <c r="S718"/>
      <c r="T718"/>
      <c r="U718"/>
      <c r="V718"/>
      <c r="W718"/>
      <c r="X718"/>
      <c r="Y718"/>
      <c r="Z718"/>
      <c r="AA718"/>
      <c r="AB718"/>
      <c r="AC718"/>
      <c r="AD718"/>
      <c r="AE718"/>
      <c r="AF718"/>
      <c r="AG718"/>
      <c r="AH718"/>
      <c r="AI718"/>
      <c r="AJ718"/>
      <c r="AK718"/>
      <c r="AL718"/>
      <c r="AM718"/>
      <c r="AN718"/>
      <c r="AO718"/>
      <c r="AP718"/>
      <c r="AQ718"/>
      <c r="AR718"/>
      <c r="AS718"/>
      <c r="AT718"/>
      <c r="AU718"/>
      <c r="AV718"/>
      <c r="AW718"/>
      <c r="AX718"/>
      <c r="AY718"/>
      <c r="AZ718"/>
      <c r="BA718"/>
      <c r="BB718"/>
      <c r="BC718"/>
      <c r="BD718"/>
      <c r="BE718"/>
      <c r="BF718"/>
      <c r="BG718"/>
      <c r="BH718"/>
      <c r="BI718"/>
      <c r="BJ718"/>
      <c r="BK718"/>
      <c r="BL718"/>
      <c r="BM718"/>
      <c r="BN718"/>
      <c r="BO718"/>
      <c r="BP718"/>
      <c r="BQ718"/>
      <c r="BR718"/>
      <c r="BS718"/>
      <c r="BT718"/>
      <c r="BU718"/>
      <c r="BV718"/>
      <c r="BW718"/>
      <c r="BX718"/>
      <c r="BY718"/>
      <c r="BZ718"/>
    </row>
    <row r="719" spans="1:78">
      <c r="A719"/>
      <c r="B719"/>
      <c r="C719"/>
      <c r="D719"/>
      <c r="E719"/>
      <c r="F719"/>
      <c r="G719"/>
      <c r="H719"/>
      <c r="I719"/>
      <c r="J719"/>
      <c r="K719"/>
      <c r="L719"/>
      <c r="M719"/>
      <c r="N719"/>
      <c r="O719"/>
      <c r="P719"/>
      <c r="Q719"/>
      <c r="R719"/>
      <c r="S719"/>
      <c r="T719"/>
      <c r="U719"/>
      <c r="V719"/>
      <c r="W719"/>
      <c r="X719"/>
      <c r="Y719"/>
      <c r="Z719"/>
      <c r="AA719"/>
      <c r="AB719"/>
      <c r="AC719"/>
      <c r="AD719"/>
      <c r="AE719"/>
      <c r="AF719"/>
      <c r="AG719"/>
      <c r="AH719"/>
      <c r="AI719"/>
      <c r="AJ719"/>
      <c r="AK719"/>
      <c r="AL719"/>
      <c r="AM719"/>
      <c r="AN719"/>
      <c r="AO719"/>
      <c r="AP719"/>
      <c r="AQ719"/>
      <c r="AR719"/>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row>
    <row r="720" spans="1:78">
      <c r="A720"/>
      <c r="B720"/>
      <c r="C720"/>
      <c r="D720"/>
      <c r="E720"/>
      <c r="F720"/>
      <c r="G720"/>
      <c r="H720"/>
      <c r="I720"/>
      <c r="J720"/>
      <c r="K720"/>
      <c r="L720"/>
      <c r="M720"/>
      <c r="N720"/>
      <c r="O720"/>
      <c r="P720"/>
      <c r="Q720"/>
      <c r="R720"/>
      <c r="S720"/>
      <c r="T720"/>
      <c r="U720"/>
      <c r="V720"/>
      <c r="W720"/>
      <c r="X720"/>
      <c r="Y720"/>
      <c r="Z720"/>
      <c r="AA720"/>
      <c r="AB720"/>
      <c r="AC720"/>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row>
    <row r="721" spans="1:78">
      <c r="A721"/>
      <c r="B721"/>
      <c r="C721"/>
      <c r="D721"/>
      <c r="E721"/>
      <c r="F721"/>
      <c r="G721"/>
      <c r="H721"/>
      <c r="I721"/>
      <c r="J721"/>
      <c r="K721"/>
      <c r="L721"/>
      <c r="M721"/>
      <c r="N721"/>
      <c r="O721"/>
      <c r="P721"/>
      <c r="Q721"/>
      <c r="R721"/>
      <c r="S721"/>
      <c r="T721"/>
      <c r="U721"/>
      <c r="V721"/>
      <c r="W721"/>
      <c r="X721"/>
      <c r="Y721"/>
      <c r="Z721"/>
      <c r="AA721"/>
      <c r="AB721"/>
      <c r="AC721"/>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row>
    <row r="722" spans="1:78">
      <c r="A722"/>
      <c r="B722"/>
      <c r="C722"/>
      <c r="D722"/>
      <c r="E722"/>
      <c r="F722"/>
      <c r="G722"/>
      <c r="H722"/>
      <c r="I722"/>
      <c r="J722"/>
      <c r="K722"/>
      <c r="L722"/>
      <c r="M722"/>
      <c r="N722"/>
      <c r="O722"/>
      <c r="P722"/>
      <c r="Q722"/>
      <c r="R722"/>
      <c r="S722"/>
      <c r="T722"/>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row>
    <row r="723" spans="1:78">
      <c r="A723"/>
      <c r="B723"/>
      <c r="C723"/>
      <c r="D723"/>
      <c r="E723"/>
      <c r="F723"/>
      <c r="G723"/>
      <c r="H723"/>
      <c r="I723"/>
      <c r="J723"/>
      <c r="K723"/>
      <c r="L723"/>
      <c r="M723"/>
      <c r="N723"/>
      <c r="O723"/>
      <c r="P723"/>
      <c r="Q723"/>
      <c r="R723"/>
      <c r="S723"/>
      <c r="T723"/>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c r="BN723"/>
      <c r="BO723"/>
      <c r="BP723"/>
      <c r="BQ723"/>
      <c r="BR723"/>
      <c r="BS723"/>
      <c r="BT723"/>
      <c r="BU723"/>
      <c r="BV723"/>
      <c r="BW723"/>
      <c r="BX723"/>
      <c r="BY723"/>
      <c r="BZ723"/>
    </row>
    <row r="724" spans="1:78">
      <c r="A724"/>
      <c r="B724"/>
      <c r="C724"/>
      <c r="D724"/>
      <c r="E724"/>
      <c r="F724"/>
      <c r="G724"/>
      <c r="H724"/>
      <c r="I724"/>
      <c r="J724"/>
      <c r="K724"/>
      <c r="L724"/>
      <c r="M724"/>
      <c r="N724"/>
      <c r="O724"/>
      <c r="P724"/>
      <c r="Q724"/>
      <c r="R724"/>
      <c r="S724"/>
      <c r="T724"/>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row>
    <row r="725" spans="1:78">
      <c r="A725"/>
      <c r="B725"/>
      <c r="C725"/>
      <c r="D725"/>
      <c r="E725"/>
      <c r="F725"/>
      <c r="G725"/>
      <c r="H725"/>
      <c r="I725"/>
      <c r="J725"/>
      <c r="K725"/>
      <c r="L725"/>
      <c r="M725"/>
      <c r="N725"/>
      <c r="O725"/>
      <c r="P725"/>
      <c r="Q725"/>
      <c r="R725"/>
      <c r="S725"/>
      <c r="T725"/>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c r="BR725"/>
      <c r="BS725"/>
      <c r="BT725"/>
      <c r="BU725"/>
      <c r="BV725"/>
      <c r="BW725"/>
      <c r="BX725"/>
      <c r="BY725"/>
      <c r="BZ725"/>
    </row>
    <row r="726" spans="1:78">
      <c r="A726"/>
      <c r="B726"/>
      <c r="C726"/>
      <c r="D726"/>
      <c r="E726"/>
      <c r="F726"/>
      <c r="G726"/>
      <c r="H726"/>
      <c r="I726"/>
      <c r="J726"/>
      <c r="K726"/>
      <c r="L726"/>
      <c r="M726"/>
      <c r="N726"/>
      <c r="O726"/>
      <c r="P726"/>
      <c r="Q726"/>
      <c r="R726"/>
      <c r="S726"/>
      <c r="T726"/>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c r="BR726"/>
      <c r="BS726"/>
      <c r="BT726"/>
      <c r="BU726"/>
      <c r="BV726"/>
      <c r="BW726"/>
      <c r="BX726"/>
      <c r="BY726"/>
      <c r="BZ726"/>
    </row>
    <row r="727" spans="1:78">
      <c r="A727"/>
      <c r="B727"/>
      <c r="C727"/>
      <c r="D727"/>
      <c r="E727"/>
      <c r="F727"/>
      <c r="G727"/>
      <c r="H727"/>
      <c r="I727"/>
      <c r="J727"/>
      <c r="K727"/>
      <c r="L727"/>
      <c r="M727"/>
      <c r="N727"/>
      <c r="O727"/>
      <c r="P727"/>
      <c r="Q727"/>
      <c r="R727"/>
      <c r="S727"/>
      <c r="T727"/>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c r="BR727"/>
      <c r="BS727"/>
      <c r="BT727"/>
      <c r="BU727"/>
      <c r="BV727"/>
      <c r="BW727"/>
      <c r="BX727"/>
      <c r="BY727"/>
      <c r="BZ727"/>
    </row>
    <row r="728" spans="1:78">
      <c r="A728"/>
      <c r="B728"/>
      <c r="C728"/>
      <c r="D728"/>
      <c r="E728"/>
      <c r="F728"/>
      <c r="G728"/>
      <c r="H728"/>
      <c r="I728"/>
      <c r="J728"/>
      <c r="K728"/>
      <c r="L728"/>
      <c r="M728"/>
      <c r="N728"/>
      <c r="O728"/>
      <c r="P728"/>
      <c r="Q728"/>
      <c r="R728"/>
      <c r="S728"/>
      <c r="T728"/>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row>
    <row r="729" spans="1:78">
      <c r="A729"/>
      <c r="B729"/>
      <c r="C729"/>
      <c r="D729"/>
      <c r="E729"/>
      <c r="F729"/>
      <c r="G729"/>
      <c r="H729"/>
      <c r="I729"/>
      <c r="J729"/>
      <c r="K729"/>
      <c r="L729"/>
      <c r="M729"/>
      <c r="N729"/>
      <c r="O729"/>
      <c r="P729"/>
      <c r="Q729"/>
      <c r="R729"/>
      <c r="S729"/>
      <c r="T729"/>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c r="BR729"/>
      <c r="BS729"/>
      <c r="BT729"/>
      <c r="BU729"/>
      <c r="BV729"/>
      <c r="BW729"/>
      <c r="BX729"/>
      <c r="BY729"/>
      <c r="BZ729"/>
    </row>
    <row r="730" spans="1:78">
      <c r="A730"/>
      <c r="B730"/>
      <c r="C730"/>
      <c r="D730"/>
      <c r="E730"/>
      <c r="F730"/>
      <c r="G730"/>
      <c r="H730"/>
      <c r="I730"/>
      <c r="J730"/>
      <c r="K730"/>
      <c r="L730"/>
      <c r="M730"/>
      <c r="N730"/>
      <c r="O730"/>
      <c r="P730"/>
      <c r="Q730"/>
      <c r="R730"/>
      <c r="S730"/>
      <c r="T730"/>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c r="BL730"/>
      <c r="BM730"/>
      <c r="BN730"/>
      <c r="BO730"/>
      <c r="BP730"/>
      <c r="BQ730"/>
      <c r="BR730"/>
      <c r="BS730"/>
      <c r="BT730"/>
      <c r="BU730"/>
      <c r="BV730"/>
      <c r="BW730"/>
      <c r="BX730"/>
      <c r="BY730"/>
      <c r="BZ730"/>
    </row>
    <row r="731" spans="1:78">
      <c r="A731"/>
      <c r="B731"/>
      <c r="C731"/>
      <c r="D731"/>
      <c r="E731"/>
      <c r="F731"/>
      <c r="G731"/>
      <c r="H731"/>
      <c r="I731"/>
      <c r="J731"/>
      <c r="K731"/>
      <c r="L731"/>
      <c r="M731"/>
      <c r="N731"/>
      <c r="O731"/>
      <c r="P731"/>
      <c r="Q731"/>
      <c r="R731"/>
      <c r="S731"/>
      <c r="T731"/>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row>
    <row r="732" spans="1:78">
      <c r="A732"/>
      <c r="B732"/>
      <c r="C732"/>
      <c r="D732"/>
      <c r="E732"/>
      <c r="F732"/>
      <c r="G732"/>
      <c r="H732"/>
      <c r="I732"/>
      <c r="J732"/>
      <c r="K732"/>
      <c r="L732"/>
      <c r="M732"/>
      <c r="N732"/>
      <c r="O732"/>
      <c r="P732"/>
      <c r="Q732"/>
      <c r="R732"/>
      <c r="S732"/>
      <c r="T732"/>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c r="BR732"/>
      <c r="BS732"/>
      <c r="BT732"/>
      <c r="BU732"/>
      <c r="BV732"/>
      <c r="BW732"/>
      <c r="BX732"/>
      <c r="BY732"/>
      <c r="BZ732"/>
    </row>
    <row r="733" spans="1:78">
      <c r="A733"/>
      <c r="B733"/>
      <c r="C733"/>
      <c r="D733"/>
      <c r="E733"/>
      <c r="F733"/>
      <c r="G733"/>
      <c r="H733"/>
      <c r="I733"/>
      <c r="J733"/>
      <c r="K733"/>
      <c r="L733"/>
      <c r="M733"/>
      <c r="N733"/>
      <c r="O733"/>
      <c r="P733"/>
      <c r="Q733"/>
      <c r="R733"/>
      <c r="S733"/>
      <c r="T733"/>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row>
    <row r="734" spans="1:78">
      <c r="A734"/>
      <c r="B734"/>
      <c r="C734"/>
      <c r="D734"/>
      <c r="E734"/>
      <c r="F734"/>
      <c r="G734"/>
      <c r="H734"/>
      <c r="I734"/>
      <c r="J734"/>
      <c r="K734"/>
      <c r="L734"/>
      <c r="M734"/>
      <c r="N734"/>
      <c r="O734"/>
      <c r="P734"/>
      <c r="Q734"/>
      <c r="R734"/>
      <c r="S734"/>
      <c r="T734"/>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row>
    <row r="735" spans="1:78">
      <c r="A735"/>
      <c r="B735"/>
      <c r="C735"/>
      <c r="D735"/>
      <c r="E735"/>
      <c r="F735"/>
      <c r="G735"/>
      <c r="H735"/>
      <c r="I735"/>
      <c r="J735"/>
      <c r="K735"/>
      <c r="L735"/>
      <c r="M735"/>
      <c r="N735"/>
      <c r="O735"/>
      <c r="P735"/>
      <c r="Q735"/>
      <c r="R735"/>
      <c r="S735"/>
      <c r="T735"/>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row>
    <row r="736" spans="1:78">
      <c r="A736"/>
      <c r="B736"/>
      <c r="C736"/>
      <c r="D736"/>
      <c r="E736"/>
      <c r="F736"/>
      <c r="G736"/>
      <c r="H736"/>
      <c r="I736"/>
      <c r="J736"/>
      <c r="K736"/>
      <c r="L736"/>
      <c r="M736"/>
      <c r="N736"/>
      <c r="O736"/>
      <c r="P736"/>
      <c r="Q736"/>
      <c r="R736"/>
      <c r="S736"/>
      <c r="T736"/>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row>
    <row r="737" spans="1:78">
      <c r="A737"/>
      <c r="B737"/>
      <c r="C737"/>
      <c r="D737"/>
      <c r="E737"/>
      <c r="F737"/>
      <c r="G737"/>
      <c r="H737"/>
      <c r="I737"/>
      <c r="J737"/>
      <c r="K737"/>
      <c r="L737"/>
      <c r="M737"/>
      <c r="N737"/>
      <c r="O737"/>
      <c r="P737"/>
      <c r="Q737"/>
      <c r="R737"/>
      <c r="S737"/>
      <c r="T737"/>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row>
    <row r="738" spans="1:78">
      <c r="A738"/>
      <c r="B738"/>
      <c r="C738"/>
      <c r="D738"/>
      <c r="E738"/>
      <c r="F738"/>
      <c r="G738"/>
      <c r="H738"/>
      <c r="I738"/>
      <c r="J738"/>
      <c r="K738"/>
      <c r="L738"/>
      <c r="M738"/>
      <c r="N738"/>
      <c r="O738"/>
      <c r="P738"/>
      <c r="Q738"/>
      <c r="R738"/>
      <c r="S738"/>
      <c r="T738"/>
      <c r="U738"/>
      <c r="V738"/>
      <c r="W738"/>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c r="BR738"/>
      <c r="BS738"/>
      <c r="BT738"/>
      <c r="BU738"/>
      <c r="BV738"/>
      <c r="BW738"/>
      <c r="BX738"/>
      <c r="BY738"/>
      <c r="BZ738"/>
    </row>
    <row r="739" spans="1:78">
      <c r="A739"/>
      <c r="B739"/>
      <c r="C739"/>
      <c r="D739"/>
      <c r="E739"/>
      <c r="F739"/>
      <c r="G739"/>
      <c r="H739"/>
      <c r="I739"/>
      <c r="J739"/>
      <c r="K739"/>
      <c r="L739"/>
      <c r="M739"/>
      <c r="N739"/>
      <c r="O739"/>
      <c r="P739"/>
      <c r="Q739"/>
      <c r="R739"/>
      <c r="S739"/>
      <c r="T739"/>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row>
    <row r="740" spans="1:78">
      <c r="A740"/>
      <c r="B740"/>
      <c r="C740"/>
      <c r="D740"/>
      <c r="E740"/>
      <c r="F740"/>
      <c r="G740"/>
      <c r="H740"/>
      <c r="I740"/>
      <c r="J740"/>
      <c r="K740"/>
      <c r="L740"/>
      <c r="M740"/>
      <c r="N740"/>
      <c r="O740"/>
      <c r="P740"/>
      <c r="Q740"/>
      <c r="R740"/>
      <c r="S740"/>
      <c r="T740"/>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row>
    <row r="741" spans="1:78">
      <c r="A741"/>
      <c r="B741"/>
      <c r="C741"/>
      <c r="D741"/>
      <c r="E741"/>
      <c r="F741"/>
      <c r="G741"/>
      <c r="H741"/>
      <c r="I741"/>
      <c r="J741"/>
      <c r="K741"/>
      <c r="L741"/>
      <c r="M741"/>
      <c r="N741"/>
      <c r="O741"/>
      <c r="P741"/>
      <c r="Q741"/>
      <c r="R741"/>
      <c r="S741"/>
      <c r="T741"/>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row>
    <row r="742" spans="1:78">
      <c r="A742"/>
      <c r="B742"/>
      <c r="C742"/>
      <c r="D742"/>
      <c r="E742"/>
      <c r="F742"/>
      <c r="G742"/>
      <c r="H742"/>
      <c r="I742"/>
      <c r="J742"/>
      <c r="K742"/>
      <c r="L742"/>
      <c r="M742"/>
      <c r="N742"/>
      <c r="O742"/>
      <c r="P742"/>
      <c r="Q742"/>
      <c r="R742"/>
      <c r="S742"/>
      <c r="T742"/>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row>
    <row r="743" spans="1:78">
      <c r="A743"/>
      <c r="B743"/>
      <c r="C743"/>
      <c r="D743"/>
      <c r="E743"/>
      <c r="F743"/>
      <c r="G743"/>
      <c r="H743"/>
      <c r="I743"/>
      <c r="J743"/>
      <c r="K743"/>
      <c r="L743"/>
      <c r="M743"/>
      <c r="N743"/>
      <c r="O743"/>
      <c r="P743"/>
      <c r="Q743"/>
      <c r="R743"/>
      <c r="S743"/>
      <c r="T743"/>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row>
    <row r="744" spans="1:78">
      <c r="A744"/>
      <c r="B744"/>
      <c r="C744"/>
      <c r="D744"/>
      <c r="E744"/>
      <c r="F744"/>
      <c r="G744"/>
      <c r="H744"/>
      <c r="I744"/>
      <c r="J744"/>
      <c r="K744"/>
      <c r="L744"/>
      <c r="M744"/>
      <c r="N744"/>
      <c r="O744"/>
      <c r="P744"/>
      <c r="Q744"/>
      <c r="R744"/>
      <c r="S744"/>
      <c r="T744"/>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row>
    <row r="745" spans="1:78">
      <c r="A745"/>
      <c r="B745"/>
      <c r="C745"/>
      <c r="D745"/>
      <c r="E745"/>
      <c r="F745"/>
      <c r="G745"/>
      <c r="H745"/>
      <c r="I745"/>
      <c r="J745"/>
      <c r="K745"/>
      <c r="L745"/>
      <c r="M745"/>
      <c r="N745"/>
      <c r="O745"/>
      <c r="P745"/>
      <c r="Q745"/>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row>
    <row r="746" spans="1:78">
      <c r="A746"/>
      <c r="B746"/>
      <c r="C746"/>
      <c r="D746"/>
      <c r="E746"/>
      <c r="F746"/>
      <c r="G746"/>
      <c r="H746"/>
      <c r="I746"/>
      <c r="J746"/>
      <c r="K746"/>
      <c r="L746"/>
      <c r="M746"/>
      <c r="N746"/>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row>
    <row r="747" spans="1:78">
      <c r="A747"/>
      <c r="B747"/>
      <c r="C747"/>
      <c r="D747"/>
      <c r="E747"/>
      <c r="F747"/>
      <c r="G747"/>
      <c r="H747"/>
      <c r="I747"/>
      <c r="J747"/>
      <c r="K747"/>
      <c r="L747"/>
      <c r="M747"/>
      <c r="N747"/>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row>
    <row r="748" spans="1:78">
      <c r="A748"/>
      <c r="B748"/>
      <c r="C748"/>
      <c r="D748"/>
      <c r="E748"/>
      <c r="F748"/>
      <c r="G748"/>
      <c r="H748"/>
      <c r="I748"/>
      <c r="J748"/>
      <c r="K748"/>
      <c r="L748"/>
      <c r="M748"/>
      <c r="N748"/>
      <c r="O748"/>
      <c r="P748"/>
      <c r="Q748"/>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row>
    <row r="749" spans="1:78">
      <c r="A749"/>
      <c r="B749"/>
      <c r="C749"/>
      <c r="D749"/>
      <c r="E749"/>
      <c r="F749"/>
      <c r="G749"/>
      <c r="H749"/>
      <c r="I749"/>
      <c r="J749"/>
      <c r="K749"/>
      <c r="L749"/>
      <c r="M749"/>
      <c r="N749"/>
      <c r="O749"/>
      <c r="P749"/>
      <c r="Q749"/>
      <c r="R749"/>
      <c r="S749"/>
      <c r="T749"/>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row>
    <row r="750" spans="1:78">
      <c r="A750"/>
      <c r="B750"/>
      <c r="C750"/>
      <c r="D750"/>
      <c r="E750"/>
      <c r="F750"/>
      <c r="G750"/>
      <c r="H750"/>
      <c r="I750"/>
      <c r="J750"/>
      <c r="K750"/>
      <c r="L750"/>
      <c r="M750"/>
      <c r="N750"/>
      <c r="O750"/>
      <c r="P750"/>
      <c r="Q750"/>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row>
    <row r="751" spans="1:78">
      <c r="A751"/>
      <c r="B751"/>
      <c r="C751"/>
      <c r="D751"/>
      <c r="E751"/>
      <c r="F751"/>
      <c r="G751"/>
      <c r="H751"/>
      <c r="I751"/>
      <c r="J751"/>
      <c r="K751"/>
      <c r="L751"/>
      <c r="M751"/>
      <c r="N751"/>
      <c r="O751"/>
      <c r="P751"/>
      <c r="Q751"/>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row>
    <row r="752" spans="1:78">
      <c r="A752"/>
      <c r="B752"/>
      <c r="C752"/>
      <c r="D752"/>
      <c r="E752"/>
      <c r="F752"/>
      <c r="G752"/>
      <c r="H752"/>
      <c r="I752"/>
      <c r="J752"/>
      <c r="K752"/>
      <c r="L752"/>
      <c r="M752"/>
      <c r="N752"/>
      <c r="O752"/>
      <c r="P752"/>
      <c r="Q752"/>
      <c r="R752"/>
      <c r="S752"/>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row>
    <row r="753" spans="1:78">
      <c r="A753"/>
      <c r="B753"/>
      <c r="C753"/>
      <c r="D753"/>
      <c r="E753"/>
      <c r="F753"/>
      <c r="G753"/>
      <c r="H753"/>
      <c r="I753"/>
      <c r="J753"/>
      <c r="K753"/>
      <c r="L753"/>
      <c r="M753"/>
      <c r="N753"/>
      <c r="O753"/>
      <c r="P753"/>
      <c r="Q753"/>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row>
    <row r="754" spans="1:78">
      <c r="A754"/>
      <c r="B754"/>
      <c r="C754"/>
      <c r="D754"/>
      <c r="E754"/>
      <c r="F754"/>
      <c r="G754"/>
      <c r="H754"/>
      <c r="I754"/>
      <c r="J754"/>
      <c r="K754"/>
      <c r="L754"/>
      <c r="M754"/>
      <c r="N754"/>
      <c r="O754"/>
      <c r="P754"/>
      <c r="Q754"/>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row>
    <row r="755" spans="1:78">
      <c r="A755"/>
      <c r="B755"/>
      <c r="C755"/>
      <c r="D755"/>
      <c r="E755"/>
      <c r="F755"/>
      <c r="G755"/>
      <c r="H755"/>
      <c r="I755"/>
      <c r="J755"/>
      <c r="K755"/>
      <c r="L755"/>
      <c r="M755"/>
      <c r="N755"/>
      <c r="O755"/>
      <c r="P755"/>
      <c r="Q755"/>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row>
    <row r="756" spans="1:78">
      <c r="A756"/>
      <c r="B756"/>
      <c r="C756"/>
      <c r="D756"/>
      <c r="E756"/>
      <c r="F756"/>
      <c r="G756"/>
      <c r="H756"/>
      <c r="I756"/>
      <c r="J756"/>
      <c r="K756"/>
      <c r="L756"/>
      <c r="M756"/>
      <c r="N756"/>
      <c r="O756"/>
      <c r="P756"/>
      <c r="Q756"/>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row>
    <row r="757" spans="1:78">
      <c r="A757"/>
      <c r="B757"/>
      <c r="C757"/>
      <c r="D757"/>
      <c r="E757"/>
      <c r="F757"/>
      <c r="G757"/>
      <c r="H757"/>
      <c r="I757"/>
      <c r="J757"/>
      <c r="K757"/>
      <c r="L757"/>
      <c r="M757"/>
      <c r="N757"/>
      <c r="O757"/>
      <c r="P757"/>
      <c r="Q757"/>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row>
    <row r="758" spans="1:78">
      <c r="A758"/>
      <c r="B758"/>
      <c r="C758"/>
      <c r="D758"/>
      <c r="E758"/>
      <c r="F758"/>
      <c r="G758"/>
      <c r="H758"/>
      <c r="I758"/>
      <c r="J758"/>
      <c r="K758"/>
      <c r="L758"/>
      <c r="M758"/>
      <c r="N758"/>
      <c r="O758"/>
      <c r="P758"/>
      <c r="Q758"/>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row>
    <row r="759" spans="1:78">
      <c r="A759"/>
      <c r="B759"/>
      <c r="C759"/>
      <c r="D759"/>
      <c r="E759"/>
      <c r="F759"/>
      <c r="G759"/>
      <c r="H759"/>
      <c r="I759"/>
      <c r="J759"/>
      <c r="K759"/>
      <c r="L759"/>
      <c r="M759"/>
      <c r="N759"/>
      <c r="O759"/>
      <c r="P759"/>
      <c r="Q759"/>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row>
    <row r="760" spans="1:78">
      <c r="A760"/>
      <c r="B760"/>
      <c r="C760"/>
      <c r="D760"/>
      <c r="E760"/>
      <c r="F760"/>
      <c r="G760"/>
      <c r="H760"/>
      <c r="I760"/>
      <c r="J760"/>
      <c r="K760"/>
      <c r="L760"/>
      <c r="M760"/>
      <c r="N760"/>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row>
    <row r="761" spans="1:78">
      <c r="A761"/>
      <c r="B761"/>
      <c r="C761"/>
      <c r="D761"/>
      <c r="E761"/>
      <c r="F761"/>
      <c r="G761"/>
      <c r="H761"/>
      <c r="I761"/>
      <c r="J761"/>
      <c r="K761"/>
      <c r="L761"/>
      <c r="M761"/>
      <c r="N761"/>
      <c r="O761"/>
      <c r="P761"/>
      <c r="Q761"/>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row>
    <row r="762" spans="1:78">
      <c r="A762"/>
      <c r="B762"/>
      <c r="C762"/>
      <c r="D762"/>
      <c r="E762"/>
      <c r="F762"/>
      <c r="G762"/>
      <c r="H762"/>
      <c r="I762"/>
      <c r="J762"/>
      <c r="K762"/>
      <c r="L762"/>
      <c r="M762"/>
      <c r="N762"/>
      <c r="O762"/>
      <c r="P762"/>
      <c r="Q762"/>
      <c r="R762"/>
      <c r="S762"/>
      <c r="T762"/>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row>
    <row r="763" spans="1:78">
      <c r="A763"/>
      <c r="B763"/>
      <c r="C763"/>
      <c r="D763"/>
      <c r="E763"/>
      <c r="F763"/>
      <c r="G763"/>
      <c r="H763"/>
      <c r="I763"/>
      <c r="J763"/>
      <c r="K763"/>
      <c r="L763"/>
      <c r="M763"/>
      <c r="N763"/>
      <c r="O763"/>
      <c r="P763"/>
      <c r="Q763"/>
      <c r="R763"/>
      <c r="S763"/>
      <c r="T763"/>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row>
    <row r="764" spans="1:78">
      <c r="A764"/>
      <c r="B764"/>
      <c r="C764"/>
      <c r="D764"/>
      <c r="E764"/>
      <c r="F764"/>
      <c r="G764"/>
      <c r="H764"/>
      <c r="I764"/>
      <c r="J764"/>
      <c r="K764"/>
      <c r="L764"/>
      <c r="M764"/>
      <c r="N764"/>
      <c r="O764"/>
      <c r="P764"/>
      <c r="Q764"/>
      <c r="R764"/>
      <c r="S764"/>
      <c r="T764"/>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row>
    <row r="765" spans="1:78">
      <c r="A765"/>
      <c r="B765"/>
      <c r="C765"/>
      <c r="D765"/>
      <c r="E765"/>
      <c r="F765"/>
      <c r="G765"/>
      <c r="H765"/>
      <c r="I765"/>
      <c r="J765"/>
      <c r="K765"/>
      <c r="L765"/>
      <c r="M765"/>
      <c r="N765"/>
      <c r="O765"/>
      <c r="P765"/>
      <c r="Q765"/>
      <c r="R765"/>
      <c r="S765"/>
      <c r="T765"/>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row>
    <row r="766" spans="1:78">
      <c r="A766"/>
      <c r="B766"/>
      <c r="C766"/>
      <c r="D766"/>
      <c r="E766"/>
      <c r="F766"/>
      <c r="G766"/>
      <c r="H766"/>
      <c r="I766"/>
      <c r="J766"/>
      <c r="K766"/>
      <c r="L766"/>
      <c r="M766"/>
      <c r="N766"/>
      <c r="O766"/>
      <c r="P766"/>
      <c r="Q766"/>
      <c r="R766"/>
      <c r="S766"/>
      <c r="T766"/>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row>
    <row r="767" spans="1:78">
      <c r="A767"/>
      <c r="B767"/>
      <c r="C767"/>
      <c r="D767"/>
      <c r="E767"/>
      <c r="F767"/>
      <c r="G767"/>
      <c r="H767"/>
      <c r="I767"/>
      <c r="J767"/>
      <c r="K767"/>
      <c r="L767"/>
      <c r="M767"/>
      <c r="N767"/>
      <c r="O767"/>
      <c r="P767"/>
      <c r="Q767"/>
      <c r="R767"/>
      <c r="S767"/>
      <c r="T767"/>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row>
    <row r="768" spans="1:78">
      <c r="A768"/>
      <c r="B768"/>
      <c r="C768"/>
      <c r="D768"/>
      <c r="E768"/>
      <c r="F768"/>
      <c r="G768"/>
      <c r="H768"/>
      <c r="I768"/>
      <c r="J768"/>
      <c r="K768"/>
      <c r="L768"/>
      <c r="M768"/>
      <c r="N768"/>
      <c r="O768"/>
      <c r="P768"/>
      <c r="Q768"/>
      <c r="R768"/>
      <c r="S768"/>
      <c r="T768"/>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row>
    <row r="769" spans="1:78">
      <c r="A769"/>
      <c r="B769"/>
      <c r="C769"/>
      <c r="D769"/>
      <c r="E769"/>
      <c r="F769"/>
      <c r="G769"/>
      <c r="H769"/>
      <c r="I769"/>
      <c r="J769"/>
      <c r="K769"/>
      <c r="L769"/>
      <c r="M769"/>
      <c r="N769"/>
      <c r="O769"/>
      <c r="P769"/>
      <c r="Q769"/>
      <c r="R769"/>
      <c r="S769"/>
      <c r="T769"/>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row>
    <row r="770" spans="1:78">
      <c r="A770"/>
      <c r="B770"/>
      <c r="C770"/>
      <c r="D770"/>
      <c r="E770"/>
      <c r="F770"/>
      <c r="G770"/>
      <c r="H770"/>
      <c r="I770"/>
      <c r="J770"/>
      <c r="K770"/>
      <c r="L770"/>
      <c r="M770"/>
      <c r="N770"/>
      <c r="O770"/>
      <c r="P770"/>
      <c r="Q770"/>
      <c r="R770"/>
      <c r="S770"/>
      <c r="T770"/>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row>
    <row r="771" spans="1:78">
      <c r="A771"/>
      <c r="B771"/>
      <c r="C771"/>
      <c r="D771"/>
      <c r="E771"/>
      <c r="F771"/>
      <c r="G771"/>
      <c r="H771"/>
      <c r="I771"/>
      <c r="J771"/>
      <c r="K771"/>
      <c r="L771"/>
      <c r="M771"/>
      <c r="N771"/>
      <c r="O771"/>
      <c r="P771"/>
      <c r="Q771"/>
      <c r="R771"/>
      <c r="S771"/>
      <c r="T771"/>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row>
    <row r="772" spans="1:78">
      <c r="A772"/>
      <c r="B772"/>
      <c r="C772"/>
      <c r="D772"/>
      <c r="E772"/>
      <c r="F772"/>
      <c r="G772"/>
      <c r="H772"/>
      <c r="I772"/>
      <c r="J772"/>
      <c r="K772"/>
      <c r="L772"/>
      <c r="M772"/>
      <c r="N772"/>
      <c r="O772"/>
      <c r="P772"/>
      <c r="Q772"/>
      <c r="R772"/>
      <c r="S772"/>
      <c r="T772"/>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row>
    <row r="773" spans="1:78">
      <c r="A773"/>
      <c r="B773"/>
      <c r="C773"/>
      <c r="D773"/>
      <c r="E773"/>
      <c r="F773"/>
      <c r="G773"/>
      <c r="H773"/>
      <c r="I773"/>
      <c r="J773"/>
      <c r="K773"/>
      <c r="L773"/>
      <c r="M773"/>
      <c r="N773"/>
      <c r="O773"/>
      <c r="P773"/>
      <c r="Q773"/>
      <c r="R773"/>
      <c r="S773"/>
      <c r="T773"/>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row>
    <row r="774" spans="1:78">
      <c r="A774"/>
      <c r="B774"/>
      <c r="C774"/>
      <c r="D774"/>
      <c r="E774"/>
      <c r="F774"/>
      <c r="G774"/>
      <c r="H774"/>
      <c r="I774"/>
      <c r="J774"/>
      <c r="K774"/>
      <c r="L774"/>
      <c r="M774"/>
      <c r="N774"/>
      <c r="O774"/>
      <c r="P774"/>
      <c r="Q774"/>
      <c r="R774"/>
      <c r="S774"/>
      <c r="T774"/>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row>
    <row r="775" spans="1:78">
      <c r="A775"/>
      <c r="B775"/>
      <c r="C775"/>
      <c r="D775"/>
      <c r="E775"/>
      <c r="F775"/>
      <c r="G775"/>
      <c r="H775"/>
      <c r="I775"/>
      <c r="J775"/>
      <c r="K775"/>
      <c r="L775"/>
      <c r="M775"/>
      <c r="N775"/>
      <c r="O775"/>
      <c r="P775"/>
      <c r="Q775"/>
      <c r="R775"/>
      <c r="S775"/>
      <c r="T775"/>
      <c r="U775"/>
      <c r="V775"/>
      <c r="W775"/>
      <c r="X775"/>
      <c r="Y775"/>
      <c r="Z775"/>
      <c r="AA775"/>
      <c r="AB775"/>
      <c r="AC775"/>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row>
    <row r="776" spans="1:78">
      <c r="A776"/>
      <c r="B776"/>
      <c r="C776"/>
      <c r="D776"/>
      <c r="E776"/>
      <c r="F776"/>
      <c r="G776"/>
      <c r="H776"/>
      <c r="I776"/>
      <c r="J776"/>
      <c r="K776"/>
      <c r="L776"/>
      <c r="M776"/>
      <c r="N776"/>
      <c r="O776"/>
      <c r="P776"/>
      <c r="Q776"/>
      <c r="R776"/>
      <c r="S776"/>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row>
    <row r="777" spans="1:78">
      <c r="A777"/>
      <c r="B777"/>
      <c r="C777"/>
      <c r="D777"/>
      <c r="E777"/>
      <c r="F777"/>
      <c r="G777"/>
      <c r="H777"/>
      <c r="I777"/>
      <c r="J777"/>
      <c r="K777"/>
      <c r="L777"/>
      <c r="M777"/>
      <c r="N777"/>
      <c r="O777"/>
      <c r="P777"/>
      <c r="Q777"/>
      <c r="R777"/>
      <c r="S777"/>
      <c r="T777"/>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row>
    <row r="778" spans="1:78">
      <c r="A778"/>
      <c r="B778"/>
      <c r="C778"/>
      <c r="D778"/>
      <c r="E778"/>
      <c r="F778"/>
      <c r="G778"/>
      <c r="H778"/>
      <c r="I778"/>
      <c r="J778"/>
      <c r="K778"/>
      <c r="L778"/>
      <c r="M778"/>
      <c r="N778"/>
      <c r="O778"/>
      <c r="P778"/>
      <c r="Q778"/>
      <c r="R778"/>
      <c r="S778"/>
      <c r="T778"/>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row>
    <row r="779" spans="1:78">
      <c r="A779"/>
      <c r="B779"/>
      <c r="C779"/>
      <c r="D779"/>
      <c r="E779"/>
      <c r="F779"/>
      <c r="G779"/>
      <c r="H779"/>
      <c r="I779"/>
      <c r="J779"/>
      <c r="K779"/>
      <c r="L779"/>
      <c r="M779"/>
      <c r="N779"/>
      <c r="O779"/>
      <c r="P779"/>
      <c r="Q779"/>
      <c r="R779"/>
      <c r="S779"/>
      <c r="T779"/>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row>
    <row r="780" spans="1:78">
      <c r="A780"/>
      <c r="B780"/>
      <c r="C780"/>
      <c r="D780"/>
      <c r="E780"/>
      <c r="F780"/>
      <c r="G780"/>
      <c r="H780"/>
      <c r="I780"/>
      <c r="J780"/>
      <c r="K780"/>
      <c r="L780"/>
      <c r="M780"/>
      <c r="N780"/>
      <c r="O780"/>
      <c r="P780"/>
      <c r="Q780"/>
      <c r="R780"/>
      <c r="S780"/>
      <c r="T780"/>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row>
    <row r="781" spans="1:78">
      <c r="A781"/>
      <c r="B781"/>
      <c r="C781"/>
      <c r="D781"/>
      <c r="E781"/>
      <c r="F781"/>
      <c r="G781"/>
      <c r="H781"/>
      <c r="I781"/>
      <c r="J781"/>
      <c r="K781"/>
      <c r="L781"/>
      <c r="M781"/>
      <c r="N781"/>
      <c r="O781"/>
      <c r="P781"/>
      <c r="Q781"/>
      <c r="R781"/>
      <c r="S781"/>
      <c r="T781"/>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row>
    <row r="782" spans="1:78">
      <c r="A782"/>
      <c r="B782"/>
      <c r="C782"/>
      <c r="D782"/>
      <c r="E782"/>
      <c r="F782"/>
      <c r="G782"/>
      <c r="H782"/>
      <c r="I782"/>
      <c r="J782"/>
      <c r="K782"/>
      <c r="L782"/>
      <c r="M782"/>
      <c r="N782"/>
      <c r="O782"/>
      <c r="P782"/>
      <c r="Q782"/>
      <c r="R782"/>
      <c r="S782"/>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row>
    <row r="783" spans="1:78">
      <c r="A783"/>
      <c r="B783"/>
      <c r="C783"/>
      <c r="D783"/>
      <c r="E783"/>
      <c r="F783"/>
      <c r="G783"/>
      <c r="H783"/>
      <c r="I783"/>
      <c r="J783"/>
      <c r="K783"/>
      <c r="L783"/>
      <c r="M783"/>
      <c r="N783"/>
      <c r="O783"/>
      <c r="P783"/>
      <c r="Q783"/>
      <c r="R783"/>
      <c r="S783"/>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row>
    <row r="784" spans="1:78">
      <c r="A784"/>
      <c r="B784"/>
      <c r="C784"/>
      <c r="D784"/>
      <c r="E784"/>
      <c r="F784"/>
      <c r="G784"/>
      <c r="H784"/>
      <c r="I784"/>
      <c r="J784"/>
      <c r="K784"/>
      <c r="L784"/>
      <c r="M784"/>
      <c r="N784"/>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row>
    <row r="785" spans="1:78">
      <c r="A785"/>
      <c r="B785"/>
      <c r="C785"/>
      <c r="D785"/>
      <c r="E785"/>
      <c r="F785"/>
      <c r="G785"/>
      <c r="H785"/>
      <c r="I785"/>
      <c r="J785"/>
      <c r="K785"/>
      <c r="L785"/>
      <c r="M785"/>
      <c r="N785"/>
      <c r="O785"/>
      <c r="P785"/>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row>
    <row r="786" spans="1:78">
      <c r="A786"/>
      <c r="B786"/>
      <c r="C786"/>
      <c r="D786"/>
      <c r="E786"/>
      <c r="F786"/>
      <c r="G786"/>
      <c r="H786"/>
      <c r="I786"/>
      <c r="J786"/>
      <c r="K786"/>
      <c r="L786"/>
      <c r="M786"/>
      <c r="N786"/>
      <c r="O786"/>
      <c r="P786"/>
      <c r="Q786"/>
      <c r="R786"/>
      <c r="S786"/>
      <c r="T786"/>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row>
    <row r="787" spans="1:78">
      <c r="A787"/>
      <c r="B787"/>
      <c r="C787"/>
      <c r="D787"/>
      <c r="E787"/>
      <c r="F787"/>
      <c r="G787"/>
      <c r="H787"/>
      <c r="I787"/>
      <c r="J787"/>
      <c r="K787"/>
      <c r="L787"/>
      <c r="M787"/>
      <c r="N787"/>
      <c r="O787"/>
      <c r="P787"/>
      <c r="Q787"/>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row>
    <row r="788" spans="1:78">
      <c r="A788"/>
      <c r="B788"/>
      <c r="C788"/>
      <c r="D788"/>
      <c r="E788"/>
      <c r="F788"/>
      <c r="G788"/>
      <c r="H788"/>
      <c r="I788"/>
      <c r="J788"/>
      <c r="K788"/>
      <c r="L788"/>
      <c r="M788"/>
      <c r="N788"/>
      <c r="O788"/>
      <c r="P788"/>
      <c r="Q788"/>
      <c r="R788"/>
      <c r="S788"/>
      <c r="T788"/>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row>
    <row r="789" spans="1:78">
      <c r="A789"/>
      <c r="B789"/>
      <c r="C789"/>
      <c r="D789"/>
      <c r="E789"/>
      <c r="F789"/>
      <c r="G789"/>
      <c r="H789"/>
      <c r="I789"/>
      <c r="J789"/>
      <c r="K789"/>
      <c r="L789"/>
      <c r="M789"/>
      <c r="N789"/>
      <c r="O789"/>
      <c r="P789"/>
      <c r="Q789"/>
      <c r="R789"/>
      <c r="S789"/>
      <c r="T789"/>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row>
    <row r="790" spans="1:78">
      <c r="A790"/>
      <c r="B790"/>
      <c r="C790"/>
      <c r="D790"/>
      <c r="E790"/>
      <c r="F790"/>
      <c r="G790"/>
      <c r="H790"/>
      <c r="I790"/>
      <c r="J790"/>
      <c r="K790"/>
      <c r="L790"/>
      <c r="M790"/>
      <c r="N790"/>
      <c r="O790"/>
      <c r="P790"/>
      <c r="Q790"/>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row>
    <row r="791" spans="1:78">
      <c r="A791"/>
      <c r="B791"/>
      <c r="C791"/>
      <c r="D791"/>
      <c r="E791"/>
      <c r="F791"/>
      <c r="G791"/>
      <c r="H791"/>
      <c r="I791"/>
      <c r="J791"/>
      <c r="K791"/>
      <c r="L791"/>
      <c r="M791"/>
      <c r="N791"/>
      <c r="O791"/>
      <c r="P791"/>
      <c r="Q791"/>
      <c r="R791"/>
      <c r="S791"/>
      <c r="T791"/>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row>
    <row r="792" spans="1:78">
      <c r="A792"/>
      <c r="B792"/>
      <c r="C792"/>
      <c r="D792"/>
      <c r="E792"/>
      <c r="F792"/>
      <c r="G792"/>
      <c r="H792"/>
      <c r="I792"/>
      <c r="J792"/>
      <c r="K792"/>
      <c r="L792"/>
      <c r="M792"/>
      <c r="N792"/>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row>
    <row r="793" spans="1:78">
      <c r="A793"/>
      <c r="B793"/>
      <c r="C793"/>
      <c r="D793"/>
      <c r="E793"/>
      <c r="F793"/>
      <c r="G793"/>
      <c r="H793"/>
      <c r="I793"/>
      <c r="J793"/>
      <c r="K793"/>
      <c r="L793"/>
      <c r="M793"/>
      <c r="N793"/>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row>
    <row r="794" spans="1:78">
      <c r="A794"/>
      <c r="B794"/>
      <c r="C794"/>
      <c r="D794"/>
      <c r="E794"/>
      <c r="F794"/>
      <c r="G794"/>
      <c r="H794"/>
      <c r="I794"/>
      <c r="J794"/>
      <c r="K794"/>
      <c r="L794"/>
      <c r="M794"/>
      <c r="N794"/>
      <c r="O794"/>
      <c r="P794"/>
      <c r="Q794"/>
      <c r="R794"/>
      <c r="S794"/>
      <c r="T794"/>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row>
    <row r="795" spans="1:78">
      <c r="A795"/>
      <c r="B795"/>
      <c r="C795"/>
      <c r="D795"/>
      <c r="E795"/>
      <c r="F795"/>
      <c r="G795"/>
      <c r="H795"/>
      <c r="I795"/>
      <c r="J795"/>
      <c r="K795"/>
      <c r="L795"/>
      <c r="M795"/>
      <c r="N795"/>
      <c r="O795"/>
      <c r="P795"/>
      <c r="Q795"/>
      <c r="R795"/>
      <c r="S795"/>
      <c r="T795"/>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row>
    <row r="796" spans="1:78">
      <c r="A796"/>
      <c r="B796"/>
      <c r="C796"/>
      <c r="D796"/>
      <c r="E796"/>
      <c r="F796"/>
      <c r="G796"/>
      <c r="H796"/>
      <c r="I796"/>
      <c r="J796"/>
      <c r="K796"/>
      <c r="L796"/>
      <c r="M796"/>
      <c r="N796"/>
      <c r="O796"/>
      <c r="P796"/>
      <c r="Q796"/>
      <c r="R796"/>
      <c r="S796"/>
      <c r="T796"/>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row>
    <row r="797" spans="1:78">
      <c r="A797"/>
      <c r="B797"/>
      <c r="C797"/>
      <c r="D797"/>
      <c r="E797"/>
      <c r="F797"/>
      <c r="G797"/>
      <c r="H797"/>
      <c r="I797"/>
      <c r="J797"/>
      <c r="K797"/>
      <c r="L797"/>
      <c r="M797"/>
      <c r="N797"/>
      <c r="O797"/>
      <c r="P797"/>
      <c r="Q797"/>
      <c r="R797"/>
      <c r="S797"/>
      <c r="T797"/>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row>
    <row r="798" spans="1:78">
      <c r="A798"/>
      <c r="B798"/>
      <c r="C798"/>
      <c r="D798"/>
      <c r="E798"/>
      <c r="F798"/>
      <c r="G798"/>
      <c r="H798"/>
      <c r="I798"/>
      <c r="J798"/>
      <c r="K798"/>
      <c r="L798"/>
      <c r="M798"/>
      <c r="N798"/>
      <c r="O798"/>
      <c r="P798"/>
      <c r="Q798"/>
      <c r="R798"/>
      <c r="S798"/>
      <c r="T798"/>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row>
    <row r="799" spans="1:78">
      <c r="A799"/>
      <c r="B799"/>
      <c r="C799"/>
      <c r="D799"/>
      <c r="E799"/>
      <c r="F799"/>
      <c r="G799"/>
      <c r="H799"/>
      <c r="I799"/>
      <c r="J799"/>
      <c r="K799"/>
      <c r="L799"/>
      <c r="M799"/>
      <c r="N799"/>
      <c r="O799"/>
      <c r="P799"/>
      <c r="Q799"/>
      <c r="R799"/>
      <c r="S799"/>
      <c r="T799"/>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row>
    <row r="800" spans="1:78">
      <c r="A800"/>
      <c r="B800"/>
      <c r="C800"/>
      <c r="D800"/>
      <c r="E800"/>
      <c r="F800"/>
      <c r="G800"/>
      <c r="H800"/>
      <c r="I800"/>
      <c r="J800"/>
      <c r="K800"/>
      <c r="L800"/>
      <c r="M800"/>
      <c r="N800"/>
      <c r="O800"/>
      <c r="P800"/>
      <c r="Q800"/>
      <c r="R800"/>
      <c r="S800"/>
      <c r="T800"/>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row>
    <row r="801" spans="1:78">
      <c r="A801"/>
      <c r="B801"/>
      <c r="C801"/>
      <c r="D801"/>
      <c r="E801"/>
      <c r="F801"/>
      <c r="G801"/>
      <c r="H801"/>
      <c r="I801"/>
      <c r="J801"/>
      <c r="K801"/>
      <c r="L801"/>
      <c r="M801"/>
      <c r="N801"/>
      <c r="O801"/>
      <c r="P801"/>
      <c r="Q801"/>
      <c r="R801"/>
      <c r="S801"/>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row>
    <row r="802" spans="1:78">
      <c r="A802"/>
      <c r="B802"/>
      <c r="C802"/>
      <c r="D802"/>
      <c r="E802"/>
      <c r="F802"/>
      <c r="G802"/>
      <c r="H802"/>
      <c r="I802"/>
      <c r="J802"/>
      <c r="K802"/>
      <c r="L802"/>
      <c r="M802"/>
      <c r="N802"/>
      <c r="O802"/>
      <c r="P802"/>
      <c r="Q802"/>
      <c r="R802"/>
      <c r="S802"/>
      <c r="T802"/>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row>
    <row r="803" spans="1:78">
      <c r="A803"/>
      <c r="B803"/>
      <c r="C803"/>
      <c r="D803"/>
      <c r="E803"/>
      <c r="F803"/>
      <c r="G803"/>
      <c r="H803"/>
      <c r="I803"/>
      <c r="J803"/>
      <c r="K803"/>
      <c r="L803"/>
      <c r="M803"/>
      <c r="N803"/>
      <c r="O803"/>
      <c r="P803"/>
      <c r="Q803"/>
      <c r="R803"/>
      <c r="S803"/>
      <c r="T803"/>
      <c r="U803"/>
      <c r="V803"/>
      <c r="W803"/>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row>
    <row r="804" spans="1:78">
      <c r="A804"/>
      <c r="B804"/>
      <c r="C804"/>
      <c r="D804"/>
      <c r="E804"/>
      <c r="F804"/>
      <c r="G804"/>
      <c r="H804"/>
      <c r="I804"/>
      <c r="J804"/>
      <c r="K804"/>
      <c r="L804"/>
      <c r="M804"/>
      <c r="N804"/>
      <c r="O804"/>
      <c r="P804"/>
      <c r="Q804"/>
      <c r="R804"/>
      <c r="S804"/>
      <c r="T804"/>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row>
    <row r="805" spans="1:78">
      <c r="A805"/>
      <c r="B805"/>
      <c r="C805"/>
      <c r="D805"/>
      <c r="E805"/>
      <c r="F805"/>
      <c r="G805"/>
      <c r="H805"/>
      <c r="I805"/>
      <c r="J805"/>
      <c r="K805"/>
      <c r="L805"/>
      <c r="M805"/>
      <c r="N805"/>
      <c r="O805"/>
      <c r="P805"/>
      <c r="Q805"/>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row>
    <row r="806" spans="1:78">
      <c r="A806"/>
      <c r="B806"/>
      <c r="C806"/>
      <c r="D806"/>
      <c r="E806"/>
      <c r="F806"/>
      <c r="G806"/>
      <c r="H806"/>
      <c r="I806"/>
      <c r="J806"/>
      <c r="K806"/>
      <c r="L806"/>
      <c r="M806"/>
      <c r="N806"/>
      <c r="O806"/>
      <c r="P806"/>
      <c r="Q806"/>
      <c r="R806"/>
      <c r="S806"/>
      <c r="T806"/>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row>
    <row r="807" spans="1:78">
      <c r="A807"/>
      <c r="B807"/>
      <c r="C807"/>
      <c r="D807"/>
      <c r="E807"/>
      <c r="F807"/>
      <c r="G807"/>
      <c r="H807"/>
      <c r="I807"/>
      <c r="J807"/>
      <c r="K807"/>
      <c r="L807"/>
      <c r="M807"/>
      <c r="N807"/>
      <c r="O807"/>
      <c r="P807"/>
      <c r="Q807"/>
      <c r="R807"/>
      <c r="S807"/>
      <c r="T807"/>
      <c r="U807"/>
      <c r="V807"/>
      <c r="W807"/>
      <c r="X807"/>
      <c r="Y807"/>
      <c r="Z807"/>
      <c r="AA807"/>
      <c r="AB807"/>
      <c r="AC807"/>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row>
    <row r="808" spans="1:78">
      <c r="A808"/>
      <c r="B808"/>
      <c r="C808"/>
      <c r="D808"/>
      <c r="E808"/>
      <c r="F808"/>
      <c r="G808"/>
      <c r="H808"/>
      <c r="I808"/>
      <c r="J808"/>
      <c r="K808"/>
      <c r="L808"/>
      <c r="M808"/>
      <c r="N808"/>
      <c r="O808"/>
      <c r="P808"/>
      <c r="Q808"/>
      <c r="R808"/>
      <c r="S808"/>
      <c r="T808"/>
      <c r="U808"/>
      <c r="V808"/>
      <c r="W808"/>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row>
    <row r="809" spans="1:78">
      <c r="A809"/>
      <c r="B809"/>
      <c r="C809"/>
      <c r="D809"/>
      <c r="E809"/>
      <c r="F809"/>
      <c r="G809"/>
      <c r="H809"/>
      <c r="I809"/>
      <c r="J809"/>
      <c r="K809"/>
      <c r="L809"/>
      <c r="M809"/>
      <c r="N809"/>
      <c r="O809"/>
      <c r="P809"/>
      <c r="Q809"/>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row>
    <row r="810" spans="1:78">
      <c r="A810"/>
      <c r="B810"/>
      <c r="C810"/>
      <c r="D810"/>
      <c r="E810"/>
      <c r="F810"/>
      <c r="G810"/>
      <c r="H810"/>
      <c r="I810"/>
      <c r="J810"/>
      <c r="K810"/>
      <c r="L810"/>
      <c r="M810"/>
      <c r="N810"/>
      <c r="O810"/>
      <c r="P810"/>
      <c r="Q810"/>
      <c r="R810"/>
      <c r="S810"/>
      <c r="T810"/>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row>
    <row r="811" spans="1:78">
      <c r="A811"/>
      <c r="B811"/>
      <c r="C811"/>
      <c r="D811"/>
      <c r="E811"/>
      <c r="F811"/>
      <c r="G811"/>
      <c r="H811"/>
      <c r="I811"/>
      <c r="J811"/>
      <c r="K811"/>
      <c r="L811"/>
      <c r="M811"/>
      <c r="N811"/>
      <c r="O811"/>
      <c r="P811"/>
      <c r="Q811"/>
      <c r="R811"/>
      <c r="S811"/>
      <c r="T811"/>
      <c r="U811"/>
      <c r="V811"/>
      <c r="W811"/>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row>
    <row r="812" spans="1:78">
      <c r="A812"/>
      <c r="B812"/>
      <c r="C812"/>
      <c r="D812"/>
      <c r="E812"/>
      <c r="F812"/>
      <c r="G812"/>
      <c r="H812"/>
      <c r="I812"/>
      <c r="J812"/>
      <c r="K812"/>
      <c r="L812"/>
      <c r="M812"/>
      <c r="N812"/>
      <c r="O812"/>
      <c r="P812"/>
      <c r="Q812"/>
      <c r="R812"/>
      <c r="S812"/>
      <c r="T812"/>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row>
    <row r="813" spans="1:78">
      <c r="A813"/>
      <c r="B813"/>
      <c r="C813"/>
      <c r="D813"/>
      <c r="E813"/>
      <c r="F813"/>
      <c r="G813"/>
      <c r="H813"/>
      <c r="I813"/>
      <c r="J813"/>
      <c r="K813"/>
      <c r="L813"/>
      <c r="M813"/>
      <c r="N813"/>
      <c r="O813"/>
      <c r="P813"/>
      <c r="Q813"/>
      <c r="R813"/>
      <c r="S813"/>
      <c r="T813"/>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row>
    <row r="814" spans="1:78">
      <c r="A814"/>
      <c r="B814"/>
      <c r="C814"/>
      <c r="D814"/>
      <c r="E814"/>
      <c r="F814"/>
      <c r="G814"/>
      <c r="H814"/>
      <c r="I814"/>
      <c r="J814"/>
      <c r="K814"/>
      <c r="L814"/>
      <c r="M814"/>
      <c r="N814"/>
      <c r="O814"/>
      <c r="P814"/>
      <c r="Q814"/>
      <c r="R814"/>
      <c r="S814"/>
      <c r="T814"/>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row>
    <row r="815" spans="1:78">
      <c r="A815"/>
      <c r="B815"/>
      <c r="C815"/>
      <c r="D815"/>
      <c r="E815"/>
      <c r="F815"/>
      <c r="G815"/>
      <c r="H815"/>
      <c r="I815"/>
      <c r="J815"/>
      <c r="K815"/>
      <c r="L815"/>
      <c r="M815"/>
      <c r="N815"/>
      <c r="O815"/>
      <c r="P815"/>
      <c r="Q815"/>
      <c r="R815"/>
      <c r="S815"/>
      <c r="T815"/>
      <c r="U815"/>
      <c r="V815"/>
      <c r="W815"/>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row>
    <row r="816" spans="1:78">
      <c r="A816"/>
      <c r="B816"/>
      <c r="C816"/>
      <c r="D816"/>
      <c r="E816"/>
      <c r="F816"/>
      <c r="G816"/>
      <c r="H816"/>
      <c r="I816"/>
      <c r="J816"/>
      <c r="K816"/>
      <c r="L816"/>
      <c r="M816"/>
      <c r="N816"/>
      <c r="O816"/>
      <c r="P816"/>
      <c r="Q816"/>
      <c r="R816"/>
      <c r="S816"/>
      <c r="T816"/>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row>
    <row r="817" spans="1:78">
      <c r="A817"/>
      <c r="B817"/>
      <c r="C817"/>
      <c r="D817"/>
      <c r="E817"/>
      <c r="F817"/>
      <c r="G817"/>
      <c r="H817"/>
      <c r="I817"/>
      <c r="J817"/>
      <c r="K817"/>
      <c r="L817"/>
      <c r="M817"/>
      <c r="N817"/>
      <c r="O817"/>
      <c r="P817"/>
      <c r="Q817"/>
      <c r="R817"/>
      <c r="S817"/>
      <c r="T817"/>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row>
    <row r="818" spans="1:78">
      <c r="A818"/>
      <c r="B818"/>
      <c r="C818"/>
      <c r="D818"/>
      <c r="E818"/>
      <c r="F818"/>
      <c r="G818"/>
      <c r="H818"/>
      <c r="I818"/>
      <c r="J818"/>
      <c r="K818"/>
      <c r="L818"/>
      <c r="M818"/>
      <c r="N818"/>
      <c r="O818"/>
      <c r="P818"/>
      <c r="Q818"/>
      <c r="R818"/>
      <c r="S818"/>
      <c r="T818"/>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row>
    <row r="819" spans="1:78">
      <c r="A819"/>
      <c r="B819"/>
      <c r="C819"/>
      <c r="D819"/>
      <c r="E819"/>
      <c r="F819"/>
      <c r="G819"/>
      <c r="H819"/>
      <c r="I819"/>
      <c r="J819"/>
      <c r="K819"/>
      <c r="L819"/>
      <c r="M819"/>
      <c r="N819"/>
      <c r="O819"/>
      <c r="P819"/>
      <c r="Q819"/>
      <c r="R819"/>
      <c r="S819"/>
      <c r="T819"/>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row>
    <row r="820" spans="1:78">
      <c r="A820"/>
      <c r="B820"/>
      <c r="C820"/>
      <c r="D820"/>
      <c r="E820"/>
      <c r="F820"/>
      <c r="G820"/>
      <c r="H820"/>
      <c r="I820"/>
      <c r="J820"/>
      <c r="K820"/>
      <c r="L820"/>
      <c r="M820"/>
      <c r="N820"/>
      <c r="O820"/>
      <c r="P820"/>
      <c r="Q820"/>
      <c r="R820"/>
      <c r="S820"/>
      <c r="T820"/>
      <c r="U820"/>
      <c r="V820"/>
      <c r="W820"/>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row>
    <row r="821" spans="1:78">
      <c r="A821"/>
      <c r="B821"/>
      <c r="C821"/>
      <c r="D821"/>
      <c r="E821"/>
      <c r="F821"/>
      <c r="G821"/>
      <c r="H821"/>
      <c r="I821"/>
      <c r="J821"/>
      <c r="K821"/>
      <c r="L821"/>
      <c r="M821"/>
      <c r="N821"/>
      <c r="O821"/>
      <c r="P821"/>
      <c r="Q821"/>
      <c r="R821"/>
      <c r="S821"/>
      <c r="T821"/>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row>
    <row r="822" spans="1:78">
      <c r="A822"/>
      <c r="B822"/>
      <c r="C822"/>
      <c r="D822"/>
      <c r="E822"/>
      <c r="F822"/>
      <c r="G822"/>
      <c r="H822"/>
      <c r="I822"/>
      <c r="J822"/>
      <c r="K822"/>
      <c r="L822"/>
      <c r="M822"/>
      <c r="N822"/>
      <c r="O822"/>
      <c r="P822"/>
      <c r="Q822"/>
      <c r="R822"/>
      <c r="S822"/>
      <c r="T822"/>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row>
    <row r="823" spans="1:78">
      <c r="A823"/>
      <c r="B823"/>
      <c r="C823"/>
      <c r="D823"/>
      <c r="E823"/>
      <c r="F823"/>
      <c r="G823"/>
      <c r="H823"/>
      <c r="I823"/>
      <c r="J823"/>
      <c r="K823"/>
      <c r="L823"/>
      <c r="M823"/>
      <c r="N823"/>
      <c r="O823"/>
      <c r="P823"/>
      <c r="Q823"/>
      <c r="R823"/>
      <c r="S823"/>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row>
    <row r="824" spans="1:78">
      <c r="A824"/>
      <c r="B824"/>
      <c r="C824"/>
      <c r="D824"/>
      <c r="E824"/>
      <c r="F824"/>
      <c r="G824"/>
      <c r="H824"/>
      <c r="I824"/>
      <c r="J824"/>
      <c r="K824"/>
      <c r="L824"/>
      <c r="M824"/>
      <c r="N824"/>
      <c r="O824"/>
      <c r="P824"/>
      <c r="Q824"/>
      <c r="R824"/>
      <c r="S824"/>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row>
    <row r="825" spans="1:78">
      <c r="A825"/>
      <c r="B825"/>
      <c r="C825"/>
      <c r="D825"/>
      <c r="E825"/>
      <c r="F825"/>
      <c r="G825"/>
      <c r="H825"/>
      <c r="I825"/>
      <c r="J825"/>
      <c r="K825"/>
      <c r="L825"/>
      <c r="M825"/>
      <c r="N825"/>
      <c r="O825"/>
      <c r="P825"/>
      <c r="Q825"/>
      <c r="R825"/>
      <c r="S825"/>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row>
    <row r="826" spans="1:78">
      <c r="A826"/>
      <c r="B826"/>
      <c r="C826"/>
      <c r="D826"/>
      <c r="E826"/>
      <c r="F826"/>
      <c r="G826"/>
      <c r="H826"/>
      <c r="I826"/>
      <c r="J826"/>
      <c r="K826"/>
      <c r="L826"/>
      <c r="M826"/>
      <c r="N826"/>
      <c r="O826"/>
      <c r="P826"/>
      <c r="Q826"/>
      <c r="R826"/>
      <c r="S826"/>
      <c r="T826"/>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row>
    <row r="827" spans="1:78">
      <c r="A827"/>
      <c r="B827"/>
      <c r="C827"/>
      <c r="D827"/>
      <c r="E827"/>
      <c r="F827"/>
      <c r="G827"/>
      <c r="H827"/>
      <c r="I827"/>
      <c r="J827"/>
      <c r="K827"/>
      <c r="L827"/>
      <c r="M827"/>
      <c r="N827"/>
      <c r="O827"/>
      <c r="P827"/>
      <c r="Q827"/>
      <c r="R827"/>
      <c r="S827"/>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row>
    <row r="828" spans="1:78">
      <c r="A828"/>
      <c r="B828"/>
      <c r="C828"/>
      <c r="D828"/>
      <c r="E828"/>
      <c r="F828"/>
      <c r="G828"/>
      <c r="H828"/>
      <c r="I828"/>
      <c r="J828"/>
      <c r="K828"/>
      <c r="L828"/>
      <c r="M828"/>
      <c r="N828"/>
      <c r="O828"/>
      <c r="P828"/>
      <c r="Q828"/>
      <c r="R828"/>
      <c r="S828"/>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row>
    <row r="829" spans="1:78">
      <c r="A829"/>
      <c r="B829"/>
      <c r="C829"/>
      <c r="D829"/>
      <c r="E829"/>
      <c r="F829"/>
      <c r="G829"/>
      <c r="H829"/>
      <c r="I829"/>
      <c r="J829"/>
      <c r="K829"/>
      <c r="L829"/>
      <c r="M829"/>
      <c r="N829"/>
      <c r="O829"/>
      <c r="P829"/>
      <c r="Q829"/>
      <c r="R829"/>
      <c r="S829"/>
      <c r="T829"/>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row>
    <row r="830" spans="1:78">
      <c r="A830"/>
      <c r="B830"/>
      <c r="C830"/>
      <c r="D830"/>
      <c r="E830"/>
      <c r="F830"/>
      <c r="G830"/>
      <c r="H830"/>
      <c r="I830"/>
      <c r="J830"/>
      <c r="K830"/>
      <c r="L830"/>
      <c r="M830"/>
      <c r="N830"/>
      <c r="O830"/>
      <c r="P830"/>
      <c r="Q830"/>
      <c r="R830"/>
      <c r="S830"/>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row>
    <row r="831" spans="1:78">
      <c r="A831"/>
      <c r="B831"/>
      <c r="C831"/>
      <c r="D831"/>
      <c r="E831"/>
      <c r="F831"/>
      <c r="G831"/>
      <c r="H831"/>
      <c r="I831"/>
      <c r="J831"/>
      <c r="K831"/>
      <c r="L831"/>
      <c r="M831"/>
      <c r="N831"/>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row>
    <row r="832" spans="1:78">
      <c r="A832"/>
      <c r="B832"/>
      <c r="C832"/>
      <c r="D832"/>
      <c r="E832"/>
      <c r="F832"/>
      <c r="G832"/>
      <c r="H832"/>
      <c r="I832"/>
      <c r="J832"/>
      <c r="K832"/>
      <c r="L832"/>
      <c r="M832"/>
      <c r="N832"/>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row>
    <row r="833" spans="1:78">
      <c r="A833"/>
      <c r="B833"/>
      <c r="C833"/>
      <c r="D833"/>
      <c r="E833"/>
      <c r="F833"/>
      <c r="G833"/>
      <c r="H833"/>
      <c r="I833"/>
      <c r="J833"/>
      <c r="K833"/>
      <c r="L833"/>
      <c r="M833"/>
      <c r="N833"/>
      <c r="O833"/>
      <c r="P833"/>
      <c r="Q833"/>
      <c r="R833"/>
      <c r="S833"/>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row>
    <row r="834" spans="1:78">
      <c r="A834"/>
      <c r="B834"/>
      <c r="C834"/>
      <c r="D834"/>
      <c r="E834"/>
      <c r="F834"/>
      <c r="G834"/>
      <c r="H834"/>
      <c r="I834"/>
      <c r="J834"/>
      <c r="K834"/>
      <c r="L834"/>
      <c r="M834"/>
      <c r="N834"/>
      <c r="O834"/>
      <c r="P834"/>
      <c r="Q834"/>
      <c r="R834"/>
      <c r="S834"/>
      <c r="T834"/>
      <c r="U834"/>
      <c r="V834"/>
      <c r="W834"/>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row>
    <row r="835" spans="1:78">
      <c r="A835"/>
      <c r="B835"/>
      <c r="C835"/>
      <c r="D835"/>
      <c r="E835"/>
      <c r="F835"/>
      <c r="G835"/>
      <c r="H835"/>
      <c r="I835"/>
      <c r="J835"/>
      <c r="K835"/>
      <c r="L835"/>
      <c r="M835"/>
      <c r="N835"/>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row>
    <row r="836" spans="1:78">
      <c r="A836"/>
      <c r="B836"/>
      <c r="C836"/>
      <c r="D836"/>
      <c r="E836"/>
      <c r="F836"/>
      <c r="G836"/>
      <c r="H836"/>
      <c r="I836"/>
      <c r="J836"/>
      <c r="K836"/>
      <c r="L836"/>
      <c r="M836"/>
      <c r="N836"/>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row>
    <row r="837" spans="1:78">
      <c r="A837"/>
      <c r="B837"/>
      <c r="C837"/>
      <c r="D837"/>
      <c r="E837"/>
      <c r="F837"/>
      <c r="G837"/>
      <c r="H837"/>
      <c r="I837"/>
      <c r="J837"/>
      <c r="K837"/>
      <c r="L837"/>
      <c r="M837"/>
      <c r="N837"/>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row>
    <row r="838" spans="1:78">
      <c r="A838"/>
      <c r="B838"/>
      <c r="C838"/>
      <c r="D838"/>
      <c r="E838"/>
      <c r="F838"/>
      <c r="G838"/>
      <c r="H838"/>
      <c r="I838"/>
      <c r="J838"/>
      <c r="K838"/>
      <c r="L838"/>
      <c r="M838"/>
      <c r="N838"/>
      <c r="O838"/>
      <c r="P838"/>
      <c r="Q838"/>
      <c r="R838"/>
      <c r="S838"/>
      <c r="T838"/>
      <c r="U838"/>
      <c r="V838"/>
      <c r="W838"/>
      <c r="X838"/>
      <c r="Y838"/>
      <c r="Z838"/>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row>
    <row r="839" spans="1:78">
      <c r="A839"/>
      <c r="B839"/>
      <c r="C839"/>
      <c r="D839"/>
      <c r="E839"/>
      <c r="F839"/>
      <c r="G839"/>
      <c r="H839"/>
      <c r="I839"/>
      <c r="J839"/>
      <c r="K839"/>
      <c r="L839"/>
      <c r="M839"/>
      <c r="N839"/>
      <c r="O839"/>
      <c r="P839"/>
      <c r="Q839"/>
      <c r="R839"/>
      <c r="S839"/>
      <c r="T839"/>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row>
    <row r="840" spans="1:78">
      <c r="A840"/>
      <c r="B840"/>
      <c r="C840"/>
      <c r="D840"/>
      <c r="E840"/>
      <c r="F840"/>
      <c r="G840"/>
      <c r="H840"/>
      <c r="I840"/>
      <c r="J840"/>
      <c r="K840"/>
      <c r="L840"/>
      <c r="M840"/>
      <c r="N840"/>
      <c r="O840"/>
      <c r="P840"/>
      <c r="Q840"/>
      <c r="R840"/>
      <c r="S840"/>
      <c r="T840"/>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row>
    <row r="841" spans="1:78">
      <c r="A841"/>
      <c r="B841"/>
      <c r="C841"/>
      <c r="D841"/>
      <c r="E841"/>
      <c r="F841"/>
      <c r="G841"/>
      <c r="H841"/>
      <c r="I841"/>
      <c r="J841"/>
      <c r="K841"/>
      <c r="L841"/>
      <c r="M841"/>
      <c r="N841"/>
      <c r="O841"/>
      <c r="P841"/>
      <c r="Q841"/>
      <c r="R841"/>
      <c r="S841"/>
      <c r="T841"/>
      <c r="U841"/>
      <c r="V841"/>
      <c r="W841"/>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row>
    <row r="842" spans="1:78">
      <c r="A842"/>
      <c r="B842"/>
      <c r="C842"/>
      <c r="D842"/>
      <c r="E842"/>
      <c r="F842"/>
      <c r="G842"/>
      <c r="H842"/>
      <c r="I842"/>
      <c r="J842"/>
      <c r="K842"/>
      <c r="L842"/>
      <c r="M842"/>
      <c r="N842"/>
      <c r="O842"/>
      <c r="P842"/>
      <c r="Q842"/>
      <c r="R842"/>
      <c r="S842"/>
      <c r="T842"/>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row>
    <row r="843" spans="1:78">
      <c r="A843"/>
      <c r="B843"/>
      <c r="C843"/>
      <c r="D843"/>
      <c r="E843"/>
      <c r="F843"/>
      <c r="G843"/>
      <c r="H843"/>
      <c r="I843"/>
      <c r="J843"/>
      <c r="K843"/>
      <c r="L843"/>
      <c r="M843"/>
      <c r="N843"/>
      <c r="O843"/>
      <c r="P843"/>
      <c r="Q843"/>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row>
    <row r="844" spans="1:78">
      <c r="A844"/>
      <c r="B844"/>
      <c r="C844"/>
      <c r="D844"/>
      <c r="E844"/>
      <c r="F844"/>
      <c r="G844"/>
      <c r="H844"/>
      <c r="I844"/>
      <c r="J844"/>
      <c r="K844"/>
      <c r="L844"/>
      <c r="M844"/>
      <c r="N844"/>
      <c r="O844"/>
      <c r="P844"/>
      <c r="Q844"/>
      <c r="R844"/>
      <c r="S844"/>
      <c r="T844"/>
      <c r="U844"/>
      <c r="V844"/>
      <c r="W844"/>
      <c r="X844"/>
      <c r="Y844"/>
      <c r="Z844"/>
      <c r="AA844"/>
      <c r="AB844"/>
      <c r="AC844"/>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row>
    <row r="845" spans="1:78">
      <c r="A845"/>
      <c r="B845"/>
      <c r="C845"/>
      <c r="D845"/>
      <c r="E845"/>
      <c r="F845"/>
      <c r="G845"/>
      <c r="H845"/>
      <c r="I845"/>
      <c r="J845"/>
      <c r="K845"/>
      <c r="L845"/>
      <c r="M845"/>
      <c r="N845"/>
      <c r="O845"/>
      <c r="P845"/>
      <c r="Q845"/>
      <c r="R845"/>
      <c r="S845"/>
      <c r="T845"/>
      <c r="U845"/>
      <c r="V845"/>
      <c r="W845"/>
      <c r="X845"/>
      <c r="Y845"/>
      <c r="Z845"/>
      <c r="AA845"/>
      <c r="AB845"/>
      <c r="AC845"/>
      <c r="AD845"/>
      <c r="AE845"/>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row>
    <row r="846" spans="1:78">
      <c r="A846"/>
      <c r="B846"/>
      <c r="C846"/>
      <c r="D846"/>
      <c r="E846"/>
      <c r="F846"/>
      <c r="G846"/>
      <c r="H846"/>
      <c r="I846"/>
      <c r="J846"/>
      <c r="K846"/>
      <c r="L846"/>
      <c r="M846"/>
      <c r="N846"/>
      <c r="O846"/>
      <c r="P846"/>
      <c r="Q846"/>
      <c r="R846"/>
      <c r="S846"/>
      <c r="T846"/>
      <c r="U846"/>
      <c r="V846"/>
      <c r="W846"/>
      <c r="X846"/>
      <c r="Y846"/>
      <c r="Z846"/>
      <c r="AA846"/>
      <c r="AB846"/>
      <c r="AC846"/>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row>
    <row r="847" spans="1:78">
      <c r="A847"/>
      <c r="B847"/>
      <c r="C847"/>
      <c r="D847"/>
      <c r="E847"/>
      <c r="F847"/>
      <c r="G847"/>
      <c r="H847"/>
      <c r="I847"/>
      <c r="J847"/>
      <c r="K847"/>
      <c r="L847"/>
      <c r="M847"/>
      <c r="N847"/>
      <c r="O847"/>
      <c r="P847"/>
      <c r="Q847"/>
      <c r="R847"/>
      <c r="S847"/>
      <c r="T847"/>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row>
    <row r="848" spans="1:78">
      <c r="A848"/>
      <c r="B848"/>
      <c r="C848"/>
      <c r="D848"/>
      <c r="E848"/>
      <c r="F848"/>
      <c r="G848"/>
      <c r="H848"/>
      <c r="I848"/>
      <c r="J848"/>
      <c r="K848"/>
      <c r="L848"/>
      <c r="M848"/>
      <c r="N848"/>
      <c r="O848"/>
      <c r="P848"/>
      <c r="Q848"/>
      <c r="R848"/>
      <c r="S848"/>
      <c r="T848"/>
      <c r="U848"/>
      <c r="V848"/>
      <c r="W848"/>
      <c r="X848"/>
      <c r="Y848"/>
      <c r="Z848"/>
      <c r="AA848"/>
      <c r="AB848"/>
      <c r="AC848"/>
      <c r="AD848"/>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row>
    <row r="849" spans="1:78">
      <c r="A849"/>
      <c r="B849"/>
      <c r="C849"/>
      <c r="D849"/>
      <c r="E849"/>
      <c r="F849"/>
      <c r="G849"/>
      <c r="H849"/>
      <c r="I849"/>
      <c r="J849"/>
      <c r="K849"/>
      <c r="L849"/>
      <c r="M849"/>
      <c r="N849"/>
      <c r="O849"/>
      <c r="P849"/>
      <c r="Q849"/>
      <c r="R849"/>
      <c r="S849"/>
      <c r="T849"/>
      <c r="U849"/>
      <c r="V849"/>
      <c r="W849"/>
      <c r="X849"/>
      <c r="Y849"/>
      <c r="Z849"/>
      <c r="AA849"/>
      <c r="AB849"/>
      <c r="AC849"/>
      <c r="AD849"/>
      <c r="AE849"/>
      <c r="AF849"/>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row>
    <row r="850" spans="1:78">
      <c r="A850"/>
      <c r="B850"/>
      <c r="C850"/>
      <c r="D850"/>
      <c r="E850"/>
      <c r="F850"/>
      <c r="G850"/>
      <c r="H850"/>
      <c r="I850"/>
      <c r="J850"/>
      <c r="K850"/>
      <c r="L850"/>
      <c r="M850"/>
      <c r="N850"/>
      <c r="O850"/>
      <c r="P850"/>
      <c r="Q850"/>
      <c r="R850"/>
      <c r="S850"/>
      <c r="T850"/>
      <c r="U850"/>
      <c r="V850"/>
      <c r="W850"/>
      <c r="X850"/>
      <c r="Y850"/>
      <c r="Z850"/>
      <c r="AA850"/>
      <c r="AB850"/>
      <c r="AC850"/>
      <c r="AD850"/>
      <c r="AE850"/>
      <c r="AF850"/>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row>
    <row r="851" spans="1:78">
      <c r="A851"/>
      <c r="B851"/>
      <c r="C851"/>
      <c r="D851"/>
      <c r="E851"/>
      <c r="F851"/>
      <c r="G851"/>
      <c r="H851"/>
      <c r="I851"/>
      <c r="J851"/>
      <c r="K851"/>
      <c r="L851"/>
      <c r="M851"/>
      <c r="N851"/>
      <c r="O851"/>
      <c r="P851"/>
      <c r="Q851"/>
      <c r="R851"/>
      <c r="S851"/>
      <c r="T851"/>
      <c r="U851"/>
      <c r="V851"/>
      <c r="W851"/>
      <c r="X851"/>
      <c r="Y851"/>
      <c r="Z851"/>
      <c r="AA851"/>
      <c r="AB851"/>
      <c r="AC851"/>
      <c r="AD851"/>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row>
    <row r="852" spans="1:78">
      <c r="A852"/>
      <c r="B852"/>
      <c r="C852"/>
      <c r="D852"/>
      <c r="E852"/>
      <c r="F852"/>
      <c r="G852"/>
      <c r="H852"/>
      <c r="I852"/>
      <c r="J852"/>
      <c r="K852"/>
      <c r="L852"/>
      <c r="M852"/>
      <c r="N852"/>
      <c r="O852"/>
      <c r="P852"/>
      <c r="Q852"/>
      <c r="R852"/>
      <c r="S852"/>
      <c r="T852"/>
      <c r="U852"/>
      <c r="V852"/>
      <c r="W852"/>
      <c r="X852"/>
      <c r="Y852"/>
      <c r="Z852"/>
      <c r="AA852"/>
      <c r="AB852"/>
      <c r="AC852"/>
      <c r="AD852"/>
      <c r="AE852"/>
      <c r="AF852"/>
      <c r="AG852"/>
      <c r="AH852"/>
      <c r="AI852"/>
      <c r="AJ852"/>
      <c r="AK852"/>
      <c r="AL852"/>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row>
    <row r="853" spans="1:78">
      <c r="A853"/>
      <c r="B853"/>
      <c r="C853"/>
      <c r="D853"/>
      <c r="E853"/>
      <c r="F853"/>
      <c r="G853"/>
      <c r="H853"/>
      <c r="I853"/>
      <c r="J853"/>
      <c r="K853"/>
      <c r="L853"/>
      <c r="M853"/>
      <c r="N853"/>
      <c r="O853"/>
      <c r="P853"/>
      <c r="Q853"/>
      <c r="R853"/>
      <c r="S853"/>
      <c r="T853"/>
      <c r="U853"/>
      <c r="V853"/>
      <c r="W853"/>
      <c r="X853"/>
      <c r="Y853"/>
      <c r="Z853"/>
      <c r="AA853"/>
      <c r="AB853"/>
      <c r="AC853"/>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row>
    <row r="854" spans="1:78">
      <c r="A854"/>
      <c r="B854"/>
      <c r="C854"/>
      <c r="D854"/>
      <c r="E854"/>
      <c r="F854"/>
      <c r="G854"/>
      <c r="H854"/>
      <c r="I854"/>
      <c r="J854"/>
      <c r="K854"/>
      <c r="L854"/>
      <c r="M854"/>
      <c r="N854"/>
      <c r="O854"/>
      <c r="P854"/>
      <c r="Q854"/>
      <c r="R854"/>
      <c r="S854"/>
      <c r="T854"/>
      <c r="U854"/>
      <c r="V854"/>
      <c r="W854"/>
      <c r="X854"/>
      <c r="Y854"/>
      <c r="Z854"/>
      <c r="AA854"/>
      <c r="AB854"/>
      <c r="AC854"/>
      <c r="AD854"/>
      <c r="AE854"/>
      <c r="AF854"/>
      <c r="AG854"/>
      <c r="AH854"/>
      <c r="AI854"/>
      <c r="AJ854"/>
      <c r="AK854"/>
      <c r="AL854"/>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row>
    <row r="855" spans="1:78">
      <c r="A855"/>
      <c r="B855"/>
      <c r="C855"/>
      <c r="D855"/>
      <c r="E855"/>
      <c r="F855"/>
      <c r="G855"/>
      <c r="H855"/>
      <c r="I855"/>
      <c r="J855"/>
      <c r="K855"/>
      <c r="L855"/>
      <c r="M855"/>
      <c r="N855"/>
      <c r="O855"/>
      <c r="P855"/>
      <c r="Q855"/>
      <c r="R855"/>
      <c r="S855"/>
      <c r="T855"/>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row>
    <row r="856" spans="1:78">
      <c r="A856"/>
      <c r="B856"/>
      <c r="C856"/>
      <c r="D856"/>
      <c r="E856"/>
      <c r="F856"/>
      <c r="G856"/>
      <c r="H856"/>
      <c r="I856"/>
      <c r="J856"/>
      <c r="K856"/>
      <c r="L856"/>
      <c r="M856"/>
      <c r="N856"/>
      <c r="O856"/>
      <c r="P856"/>
      <c r="Q856"/>
      <c r="R856"/>
      <c r="S856"/>
      <c r="T856"/>
      <c r="U856"/>
      <c r="V856"/>
      <c r="W856"/>
      <c r="X856"/>
      <c r="Y856"/>
      <c r="Z856"/>
      <c r="AA856"/>
      <c r="AB856"/>
      <c r="AC856"/>
      <c r="AD856"/>
      <c r="AE856"/>
      <c r="AF856"/>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row>
    <row r="857" spans="1:78">
      <c r="A857"/>
      <c r="B857"/>
      <c r="C857"/>
      <c r="D857"/>
      <c r="E857"/>
      <c r="F857"/>
      <c r="G857"/>
      <c r="H857"/>
      <c r="I857"/>
      <c r="J857"/>
      <c r="K857"/>
      <c r="L857"/>
      <c r="M857"/>
      <c r="N857"/>
      <c r="O857"/>
      <c r="P857"/>
      <c r="Q857"/>
      <c r="R857"/>
      <c r="S857"/>
      <c r="T857"/>
      <c r="U857"/>
      <c r="V857"/>
      <c r="W857"/>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row>
    <row r="858" spans="1:78">
      <c r="A858"/>
      <c r="B858"/>
      <c r="C858"/>
      <c r="D858"/>
      <c r="E858"/>
      <c r="F858"/>
      <c r="G858"/>
      <c r="H858"/>
      <c r="I858"/>
      <c r="J858"/>
      <c r="K858"/>
      <c r="L858"/>
      <c r="M858"/>
      <c r="N858"/>
      <c r="O858"/>
      <c r="P858"/>
      <c r="Q858"/>
      <c r="R858"/>
      <c r="S858"/>
      <c r="T858"/>
      <c r="U858"/>
      <c r="V858"/>
      <c r="W858"/>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row>
    <row r="859" spans="1:78">
      <c r="A859"/>
      <c r="B859"/>
      <c r="C859"/>
      <c r="D859"/>
      <c r="E859"/>
      <c r="F859"/>
      <c r="G859"/>
      <c r="H859"/>
      <c r="I859"/>
      <c r="J859"/>
      <c r="K859"/>
      <c r="L859"/>
      <c r="M859"/>
      <c r="N859"/>
      <c r="O859"/>
      <c r="P859"/>
      <c r="Q859"/>
      <c r="R859"/>
      <c r="S859"/>
      <c r="T859"/>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row>
    <row r="860" spans="1:78">
      <c r="A860"/>
      <c r="B860"/>
      <c r="C860"/>
      <c r="D860"/>
      <c r="E860"/>
      <c r="F860"/>
      <c r="G860"/>
      <c r="H860"/>
      <c r="I860"/>
      <c r="J860"/>
      <c r="K860"/>
      <c r="L860"/>
      <c r="M860"/>
      <c r="N860"/>
      <c r="O860"/>
      <c r="P860"/>
      <c r="Q860"/>
      <c r="R860"/>
      <c r="S860"/>
      <c r="T860"/>
      <c r="U860"/>
      <c r="V860"/>
      <c r="W860"/>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row>
    <row r="861" spans="1:78">
      <c r="A861"/>
      <c r="B861"/>
      <c r="C861"/>
      <c r="D861"/>
      <c r="E861"/>
      <c r="F861"/>
      <c r="G861"/>
      <c r="H861"/>
      <c r="I861"/>
      <c r="J861"/>
      <c r="K861"/>
      <c r="L861"/>
      <c r="M861"/>
      <c r="N861"/>
      <c r="O861"/>
      <c r="P861"/>
      <c r="Q861"/>
      <c r="R861"/>
      <c r="S861"/>
      <c r="T861"/>
      <c r="U861"/>
      <c r="V861"/>
      <c r="W861"/>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row>
    <row r="862" spans="1:78">
      <c r="A862"/>
      <c r="B862"/>
      <c r="C862"/>
      <c r="D862"/>
      <c r="E862"/>
      <c r="F862"/>
      <c r="G862"/>
      <c r="H862"/>
      <c r="I862"/>
      <c r="J862"/>
      <c r="K862"/>
      <c r="L862"/>
      <c r="M862"/>
      <c r="N862"/>
      <c r="O862"/>
      <c r="P862"/>
      <c r="Q862"/>
      <c r="R862"/>
      <c r="S862"/>
      <c r="T862"/>
      <c r="U862"/>
      <c r="V862"/>
      <c r="W862"/>
      <c r="X862"/>
      <c r="Y862"/>
      <c r="Z862"/>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row>
    <row r="863" spans="1:78">
      <c r="A863"/>
      <c r="B863"/>
      <c r="C863"/>
      <c r="D863"/>
      <c r="E863"/>
      <c r="F863"/>
      <c r="G863"/>
      <c r="H863"/>
      <c r="I863"/>
      <c r="J863"/>
      <c r="K863"/>
      <c r="L863"/>
      <c r="M863"/>
      <c r="N863"/>
      <c r="O863"/>
      <c r="P863"/>
      <c r="Q863"/>
      <c r="R863"/>
      <c r="S863"/>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row>
    <row r="864" spans="1:78">
      <c r="A864"/>
      <c r="B864"/>
      <c r="C864"/>
      <c r="D864"/>
      <c r="E864"/>
      <c r="F864"/>
      <c r="G864"/>
      <c r="H864"/>
      <c r="I864"/>
      <c r="J864"/>
      <c r="K864"/>
      <c r="L864"/>
      <c r="M864"/>
      <c r="N864"/>
      <c r="O864"/>
      <c r="P864"/>
      <c r="Q864"/>
      <c r="R864"/>
      <c r="S864"/>
      <c r="T864"/>
      <c r="U864"/>
      <c r="V864"/>
      <c r="W864"/>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row>
    <row r="865" spans="1:78">
      <c r="A865"/>
      <c r="B865"/>
      <c r="C865"/>
      <c r="D865"/>
      <c r="E865"/>
      <c r="F865"/>
      <c r="G865"/>
      <c r="H865"/>
      <c r="I865"/>
      <c r="J865"/>
      <c r="K865"/>
      <c r="L865"/>
      <c r="M865"/>
      <c r="N865"/>
      <c r="O865"/>
      <c r="P865"/>
      <c r="Q865"/>
      <c r="R865"/>
      <c r="S865"/>
      <c r="T865"/>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row>
    <row r="866" spans="1:78">
      <c r="A866"/>
      <c r="B866"/>
      <c r="C866"/>
      <c r="D866"/>
      <c r="E866"/>
      <c r="F866"/>
      <c r="G866"/>
      <c r="H866"/>
      <c r="I866"/>
      <c r="J866"/>
      <c r="K866"/>
      <c r="L866"/>
      <c r="M866"/>
      <c r="N866"/>
      <c r="O866"/>
      <c r="P866"/>
      <c r="Q866"/>
      <c r="R866"/>
      <c r="S866"/>
      <c r="T866"/>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row>
    <row r="867" spans="1:78">
      <c r="A867"/>
      <c r="B867"/>
      <c r="C867"/>
      <c r="D867"/>
      <c r="E867"/>
      <c r="F867"/>
      <c r="G867"/>
      <c r="H867"/>
      <c r="I867"/>
      <c r="J867"/>
      <c r="K867"/>
      <c r="L867"/>
      <c r="M867"/>
      <c r="N867"/>
      <c r="O867"/>
      <c r="P867"/>
      <c r="Q867"/>
      <c r="R867"/>
      <c r="S867"/>
      <c r="T867"/>
      <c r="U867"/>
      <c r="V867"/>
      <c r="W867"/>
      <c r="X867"/>
      <c r="Y867"/>
      <c r="Z867"/>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row>
    <row r="868" spans="1:78">
      <c r="A868"/>
      <c r="B868"/>
      <c r="C868"/>
      <c r="D868"/>
      <c r="E868"/>
      <c r="F868"/>
      <c r="G868"/>
      <c r="H868"/>
      <c r="I868"/>
      <c r="J868"/>
      <c r="K868"/>
      <c r="L868"/>
      <c r="M868"/>
      <c r="N868"/>
      <c r="O868"/>
      <c r="P868"/>
      <c r="Q868"/>
      <c r="R868"/>
      <c r="S868"/>
      <c r="T868"/>
      <c r="U868"/>
      <c r="V868"/>
      <c r="W868"/>
      <c r="X868"/>
      <c r="Y868"/>
      <c r="Z868"/>
      <c r="AA868"/>
      <c r="AB868"/>
      <c r="AC868"/>
      <c r="AD868"/>
      <c r="AE868"/>
      <c r="AF868"/>
      <c r="AG868"/>
      <c r="AH868"/>
      <c r="AI868"/>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row>
    <row r="869" spans="1:78">
      <c r="A869"/>
      <c r="B869"/>
      <c r="C869"/>
      <c r="D869"/>
      <c r="E869"/>
      <c r="F869"/>
      <c r="G869"/>
      <c r="H869"/>
      <c r="I869"/>
      <c r="J869"/>
      <c r="K869"/>
      <c r="L869"/>
      <c r="M869"/>
      <c r="N869"/>
      <c r="O869"/>
      <c r="P869"/>
      <c r="Q869"/>
      <c r="R869"/>
      <c r="S869"/>
      <c r="T869"/>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row>
    <row r="870" spans="1:78">
      <c r="A870"/>
      <c r="B870"/>
      <c r="C870"/>
      <c r="D870"/>
      <c r="E870"/>
      <c r="F870"/>
      <c r="G870"/>
      <c r="H870"/>
      <c r="I870"/>
      <c r="J870"/>
      <c r="K870"/>
      <c r="L870"/>
      <c r="M870"/>
      <c r="N870"/>
      <c r="O870"/>
      <c r="P870"/>
      <c r="Q870"/>
      <c r="R870"/>
      <c r="S870"/>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row>
    <row r="871" spans="1:78">
      <c r="A871"/>
      <c r="B871"/>
      <c r="C871"/>
      <c r="D871"/>
      <c r="E871"/>
      <c r="F871"/>
      <c r="G871"/>
      <c r="H871"/>
      <c r="I871"/>
      <c r="J871"/>
      <c r="K871"/>
      <c r="L871"/>
      <c r="M871"/>
      <c r="N871"/>
      <c r="O871"/>
      <c r="P871"/>
      <c r="Q871"/>
      <c r="R871"/>
      <c r="S871"/>
      <c r="T871"/>
      <c r="U871"/>
      <c r="V871"/>
      <c r="W871"/>
      <c r="X871"/>
      <c r="Y871"/>
      <c r="Z871"/>
      <c r="AA871"/>
      <c r="AB871"/>
      <c r="AC871"/>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row>
    <row r="872" spans="1:78">
      <c r="A872"/>
      <c r="B872"/>
      <c r="C872"/>
      <c r="D872"/>
      <c r="E872"/>
      <c r="F872"/>
      <c r="G872"/>
      <c r="H872"/>
      <c r="I872"/>
      <c r="J872"/>
      <c r="K872"/>
      <c r="L872"/>
      <c r="M872"/>
      <c r="N872"/>
      <c r="O872"/>
      <c r="P872"/>
      <c r="Q872"/>
      <c r="R872"/>
      <c r="S872"/>
      <c r="T872"/>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row>
    <row r="873" spans="1:78">
      <c r="A873"/>
      <c r="B873"/>
      <c r="C873"/>
      <c r="D873"/>
      <c r="E873"/>
      <c r="F873"/>
      <c r="G873"/>
      <c r="H873"/>
      <c r="I873"/>
      <c r="J873"/>
      <c r="K873"/>
      <c r="L873"/>
      <c r="M873"/>
      <c r="N873"/>
      <c r="O873"/>
      <c r="P873"/>
      <c r="Q873"/>
      <c r="R873"/>
      <c r="S873"/>
      <c r="T873"/>
      <c r="U873"/>
      <c r="V873"/>
      <c r="W873"/>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row>
    <row r="874" spans="1:78">
      <c r="A874"/>
      <c r="B874"/>
      <c r="C874"/>
      <c r="D874"/>
      <c r="E874"/>
      <c r="F874"/>
      <c r="G874"/>
      <c r="H874"/>
      <c r="I874"/>
      <c r="J874"/>
      <c r="K874"/>
      <c r="L874"/>
      <c r="M874"/>
      <c r="N874"/>
      <c r="O874"/>
      <c r="P874"/>
      <c r="Q874"/>
      <c r="R874"/>
      <c r="S874"/>
      <c r="T874"/>
      <c r="U874"/>
      <c r="V874"/>
      <c r="W874"/>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row>
    <row r="875" spans="1:78">
      <c r="A875"/>
      <c r="B875"/>
      <c r="C875"/>
      <c r="D875"/>
      <c r="E875"/>
      <c r="F875"/>
      <c r="G875"/>
      <c r="H875"/>
      <c r="I875"/>
      <c r="J875"/>
      <c r="K875"/>
      <c r="L875"/>
      <c r="M875"/>
      <c r="N875"/>
      <c r="O875"/>
      <c r="P875"/>
      <c r="Q875"/>
      <c r="R875"/>
      <c r="S875"/>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row>
    <row r="876" spans="1:78">
      <c r="A876"/>
      <c r="B876"/>
      <c r="C876"/>
      <c r="D876"/>
      <c r="E876"/>
      <c r="F876"/>
      <c r="G876"/>
      <c r="H876"/>
      <c r="I876"/>
      <c r="J876"/>
      <c r="K876"/>
      <c r="L876"/>
      <c r="M876"/>
      <c r="N876"/>
      <c r="O876"/>
      <c r="P876"/>
      <c r="Q876"/>
      <c r="R876"/>
      <c r="S876"/>
      <c r="T876"/>
      <c r="U876"/>
      <c r="V876"/>
      <c r="W876"/>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row>
    <row r="877" spans="1:78">
      <c r="A877"/>
      <c r="B877"/>
      <c r="C877"/>
      <c r="D877"/>
      <c r="E877"/>
      <c r="F877"/>
      <c r="G877"/>
      <c r="H877"/>
      <c r="I877"/>
      <c r="J877"/>
      <c r="K877"/>
      <c r="L877"/>
      <c r="M877"/>
      <c r="N877"/>
      <c r="O877"/>
      <c r="P877"/>
      <c r="Q877"/>
      <c r="R877"/>
      <c r="S877"/>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row>
    <row r="878" spans="1:78">
      <c r="A878"/>
      <c r="B878"/>
      <c r="C878"/>
      <c r="D878"/>
      <c r="E878"/>
      <c r="F878"/>
      <c r="G878"/>
      <c r="H878"/>
      <c r="I878"/>
      <c r="J878"/>
      <c r="K878"/>
      <c r="L878"/>
      <c r="M878"/>
      <c r="N878"/>
      <c r="O878"/>
      <c r="P878"/>
      <c r="Q878"/>
      <c r="R878"/>
      <c r="S878"/>
      <c r="T878"/>
      <c r="U878"/>
      <c r="V878"/>
      <c r="W878"/>
      <c r="X878"/>
      <c r="Y878"/>
      <c r="Z878"/>
      <c r="AA878"/>
      <c r="AB878"/>
      <c r="AC878"/>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row>
    <row r="879" spans="1:78">
      <c r="A879"/>
      <c r="B879"/>
      <c r="C879"/>
      <c r="D879"/>
      <c r="E879"/>
      <c r="F879"/>
      <c r="G879"/>
      <c r="H879"/>
      <c r="I879"/>
      <c r="J879"/>
      <c r="K879"/>
      <c r="L879"/>
      <c r="M879"/>
      <c r="N879"/>
      <c r="O879"/>
      <c r="P879"/>
      <c r="Q879"/>
      <c r="R879"/>
      <c r="S879"/>
      <c r="T879"/>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row>
    <row r="880" spans="1:78">
      <c r="A880"/>
      <c r="B880"/>
      <c r="C880"/>
      <c r="D880"/>
      <c r="E880"/>
      <c r="F880"/>
      <c r="G880"/>
      <c r="H880"/>
      <c r="I880"/>
      <c r="J880"/>
      <c r="K880"/>
      <c r="L880"/>
      <c r="M880"/>
      <c r="N880"/>
      <c r="O880"/>
      <c r="P880"/>
      <c r="Q880"/>
      <c r="R880"/>
      <c r="S880"/>
      <c r="T880"/>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row>
    <row r="881" spans="1:78">
      <c r="A881"/>
      <c r="B881"/>
      <c r="C881"/>
      <c r="D881"/>
      <c r="E881"/>
      <c r="F881"/>
      <c r="G881"/>
      <c r="H881"/>
      <c r="I881"/>
      <c r="J881"/>
      <c r="K881"/>
      <c r="L881"/>
      <c r="M881"/>
      <c r="N881"/>
      <c r="O881"/>
      <c r="P881"/>
      <c r="Q881"/>
      <c r="R881"/>
      <c r="S881"/>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row>
    <row r="882" spans="1:78">
      <c r="A882"/>
      <c r="B882"/>
      <c r="C882"/>
      <c r="D882"/>
      <c r="E882"/>
      <c r="F882"/>
      <c r="G882"/>
      <c r="H882"/>
      <c r="I882"/>
      <c r="J882"/>
      <c r="K882"/>
      <c r="L882"/>
      <c r="M882"/>
      <c r="N882"/>
      <c r="O882"/>
      <c r="P882"/>
      <c r="Q882"/>
      <c r="R882"/>
      <c r="S882"/>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row>
    <row r="883" spans="1:78">
      <c r="A883"/>
      <c r="B883"/>
      <c r="C883"/>
      <c r="D883"/>
      <c r="E883"/>
      <c r="F883"/>
      <c r="G883"/>
      <c r="H883"/>
      <c r="I883"/>
      <c r="J883"/>
      <c r="K883"/>
      <c r="L883"/>
      <c r="M883"/>
      <c r="N883"/>
      <c r="O883"/>
      <c r="P883"/>
      <c r="Q883"/>
      <c r="R883"/>
      <c r="S883"/>
      <c r="T883"/>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row>
    <row r="884" spans="1:78">
      <c r="A884"/>
      <c r="B884"/>
      <c r="C884"/>
      <c r="D884"/>
      <c r="E884"/>
      <c r="F884"/>
      <c r="G884"/>
      <c r="H884"/>
      <c r="I884"/>
      <c r="J884"/>
      <c r="K884"/>
      <c r="L884"/>
      <c r="M884"/>
      <c r="N884"/>
      <c r="O884"/>
      <c r="P884"/>
      <c r="Q884"/>
      <c r="R884"/>
      <c r="S884"/>
      <c r="T884"/>
      <c r="U884"/>
      <c r="V884"/>
      <c r="W884"/>
      <c r="X884"/>
      <c r="Y884"/>
      <c r="Z884"/>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row>
    <row r="885" spans="1:78">
      <c r="A885"/>
      <c r="B885"/>
      <c r="C885"/>
      <c r="D885"/>
      <c r="E885"/>
      <c r="F885"/>
      <c r="G885"/>
      <c r="H885"/>
      <c r="I885"/>
      <c r="J885"/>
      <c r="K885"/>
      <c r="L885"/>
      <c r="M885"/>
      <c r="N885"/>
      <c r="O885"/>
      <c r="P885"/>
      <c r="Q885"/>
      <c r="R885"/>
      <c r="S885"/>
      <c r="T885"/>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row>
    <row r="886" spans="1:78">
      <c r="A886"/>
      <c r="B886"/>
      <c r="C886"/>
      <c r="D886"/>
      <c r="E886"/>
      <c r="F886"/>
      <c r="G886"/>
      <c r="H886"/>
      <c r="I886"/>
      <c r="J886"/>
      <c r="K886"/>
      <c r="L886"/>
      <c r="M886"/>
      <c r="N886"/>
      <c r="O886"/>
      <c r="P886"/>
      <c r="Q886"/>
      <c r="R886"/>
      <c r="S886"/>
      <c r="T886"/>
      <c r="U886"/>
      <c r="V886"/>
      <c r="W886"/>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row>
    <row r="887" spans="1:78">
      <c r="A887"/>
      <c r="B887"/>
      <c r="C887"/>
      <c r="D887"/>
      <c r="E887"/>
      <c r="F887"/>
      <c r="G887"/>
      <c r="H887"/>
      <c r="I887"/>
      <c r="J887"/>
      <c r="K887"/>
      <c r="L887"/>
      <c r="M887"/>
      <c r="N887"/>
      <c r="O887"/>
      <c r="P887"/>
      <c r="Q887"/>
      <c r="R887"/>
      <c r="S887"/>
      <c r="T887"/>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row>
    <row r="888" spans="1:78">
      <c r="A888"/>
      <c r="B888"/>
      <c r="C888"/>
      <c r="D888"/>
      <c r="E888"/>
      <c r="F888"/>
      <c r="G888"/>
      <c r="H888"/>
      <c r="I888"/>
      <c r="J888"/>
      <c r="K888"/>
      <c r="L888"/>
      <c r="M888"/>
      <c r="N888"/>
      <c r="O888"/>
      <c r="P888"/>
      <c r="Q888"/>
      <c r="R888"/>
      <c r="S888"/>
      <c r="T888"/>
      <c r="U888"/>
      <c r="V888"/>
      <c r="W888"/>
      <c r="X888"/>
      <c r="Y888"/>
      <c r="Z888"/>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row>
    <row r="889" spans="1:78">
      <c r="A889"/>
      <c r="B889"/>
      <c r="C889"/>
      <c r="D889"/>
      <c r="E889"/>
      <c r="F889"/>
      <c r="G889"/>
      <c r="H889"/>
      <c r="I889"/>
      <c r="J889"/>
      <c r="K889"/>
      <c r="L889"/>
      <c r="M889"/>
      <c r="N889"/>
      <c r="O889"/>
      <c r="P889"/>
      <c r="Q889"/>
      <c r="R889"/>
      <c r="S889"/>
      <c r="T889"/>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row>
    <row r="890" spans="1:78">
      <c r="A890"/>
      <c r="B890"/>
      <c r="C890"/>
      <c r="D890"/>
      <c r="E890"/>
      <c r="F890"/>
      <c r="G890"/>
      <c r="H890"/>
      <c r="I890"/>
      <c r="J890"/>
      <c r="K890"/>
      <c r="L890"/>
      <c r="M890"/>
      <c r="N890"/>
      <c r="O890"/>
      <c r="P890"/>
      <c r="Q890"/>
      <c r="R890"/>
      <c r="S890"/>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row>
    <row r="891" spans="1:78">
      <c r="A891"/>
      <c r="B891"/>
      <c r="C891"/>
      <c r="D891"/>
      <c r="E891"/>
      <c r="F891"/>
      <c r="G891"/>
      <c r="H891"/>
      <c r="I891"/>
      <c r="J891"/>
      <c r="K891"/>
      <c r="L891"/>
      <c r="M891"/>
      <c r="N891"/>
      <c r="O891"/>
      <c r="P891"/>
      <c r="Q891"/>
      <c r="R891"/>
      <c r="S891"/>
      <c r="T891"/>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row>
    <row r="892" spans="1:78">
      <c r="A892"/>
      <c r="B892"/>
      <c r="C892"/>
      <c r="D892"/>
      <c r="E892"/>
      <c r="F892"/>
      <c r="G892"/>
      <c r="H892"/>
      <c r="I892"/>
      <c r="J892"/>
      <c r="K892"/>
      <c r="L892"/>
      <c r="M892"/>
      <c r="N892"/>
      <c r="O892"/>
      <c r="P892"/>
      <c r="Q892"/>
      <c r="R892"/>
      <c r="S892"/>
      <c r="T892"/>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row>
    <row r="893" spans="1:78">
      <c r="A893"/>
      <c r="B893"/>
      <c r="C893"/>
      <c r="D893"/>
      <c r="E893"/>
      <c r="F893"/>
      <c r="G893"/>
      <c r="H893"/>
      <c r="I893"/>
      <c r="J893"/>
      <c r="K893"/>
      <c r="L893"/>
      <c r="M893"/>
      <c r="N893"/>
      <c r="O893"/>
      <c r="P893"/>
      <c r="Q893"/>
      <c r="R893"/>
      <c r="S893"/>
      <c r="T893"/>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row>
    <row r="894" spans="1:78">
      <c r="A894"/>
      <c r="B894"/>
      <c r="C894"/>
      <c r="D894"/>
      <c r="E894"/>
      <c r="F894"/>
      <c r="G894"/>
      <c r="H894"/>
      <c r="I894"/>
      <c r="J894"/>
      <c r="K894"/>
      <c r="L894"/>
      <c r="M894"/>
      <c r="N894"/>
      <c r="O894"/>
      <c r="P894"/>
      <c r="Q894"/>
      <c r="R894"/>
      <c r="S894"/>
      <c r="T894"/>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c r="BR894"/>
      <c r="BS894"/>
      <c r="BT894"/>
      <c r="BU894"/>
      <c r="BV894"/>
      <c r="BW894"/>
      <c r="BX894"/>
      <c r="BY894"/>
      <c r="BZ894"/>
    </row>
    <row r="895" spans="1:78">
      <c r="A895"/>
      <c r="B895"/>
      <c r="C895"/>
      <c r="D895"/>
      <c r="E895"/>
      <c r="F895"/>
      <c r="G895"/>
      <c r="H895"/>
      <c r="I895"/>
      <c r="J895"/>
      <c r="K895"/>
      <c r="L895"/>
      <c r="M895"/>
      <c r="N895"/>
      <c r="O895"/>
      <c r="P895"/>
      <c r="Q895"/>
      <c r="R895"/>
      <c r="S895"/>
      <c r="T895"/>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row>
    <row r="896" spans="1:78">
      <c r="A896"/>
      <c r="B896"/>
      <c r="C896"/>
      <c r="D896"/>
      <c r="E896"/>
      <c r="F896"/>
      <c r="G896"/>
      <c r="H896"/>
      <c r="I896"/>
      <c r="J896"/>
      <c r="K896"/>
      <c r="L896"/>
      <c r="M896"/>
      <c r="N896"/>
      <c r="O896"/>
      <c r="P896"/>
      <c r="Q896"/>
      <c r="R896"/>
      <c r="S896"/>
      <c r="T896"/>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row>
    <row r="897" spans="1:78">
      <c r="A897"/>
      <c r="B897"/>
      <c r="C897"/>
      <c r="D897"/>
      <c r="E897"/>
      <c r="F897"/>
      <c r="G897"/>
      <c r="H897"/>
      <c r="I897"/>
      <c r="J897"/>
      <c r="K897"/>
      <c r="L897"/>
      <c r="M897"/>
      <c r="N897"/>
      <c r="O897"/>
      <c r="P897"/>
      <c r="Q897"/>
      <c r="R897"/>
      <c r="S897"/>
      <c r="T897"/>
      <c r="U897"/>
      <c r="V897"/>
      <c r="W897"/>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row>
    <row r="898" spans="1:78">
      <c r="A898"/>
      <c r="B898"/>
      <c r="C898"/>
      <c r="D898"/>
      <c r="E898"/>
      <c r="F898"/>
      <c r="G898"/>
      <c r="H898"/>
      <c r="I898"/>
      <c r="J898"/>
      <c r="K898"/>
      <c r="L898"/>
      <c r="M898"/>
      <c r="N898"/>
      <c r="O898"/>
      <c r="P898"/>
      <c r="Q898"/>
      <c r="R898"/>
      <c r="S898"/>
      <c r="T898"/>
      <c r="U898"/>
      <c r="V898"/>
      <c r="W898"/>
      <c r="X898"/>
      <c r="Y898"/>
      <c r="Z898"/>
      <c r="AA898"/>
      <c r="AB898"/>
      <c r="AC898"/>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c r="BS898"/>
      <c r="BT898"/>
      <c r="BU898"/>
      <c r="BV898"/>
      <c r="BW898"/>
      <c r="BX898"/>
      <c r="BY898"/>
      <c r="BZ898"/>
    </row>
    <row r="899" spans="1:78">
      <c r="A899"/>
      <c r="B899"/>
      <c r="C899"/>
      <c r="D899"/>
      <c r="E899"/>
      <c r="F899"/>
      <c r="G899"/>
      <c r="H899"/>
      <c r="I899"/>
      <c r="J899"/>
      <c r="K899"/>
      <c r="L899"/>
      <c r="M899"/>
      <c r="N899"/>
      <c r="O899"/>
      <c r="P899"/>
      <c r="Q899"/>
      <c r="R899"/>
      <c r="S899"/>
      <c r="T899"/>
      <c r="U899"/>
      <c r="V899"/>
      <c r="W899"/>
      <c r="X899"/>
      <c r="Y899"/>
      <c r="Z899"/>
      <c r="AA899"/>
      <c r="AB899"/>
      <c r="AC899"/>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row>
    <row r="900" spans="1:78">
      <c r="A900"/>
      <c r="B900"/>
      <c r="C900"/>
      <c r="D900"/>
      <c r="E900"/>
      <c r="F900"/>
      <c r="G900"/>
      <c r="H900"/>
      <c r="I900"/>
      <c r="J900"/>
      <c r="K900"/>
      <c r="L900"/>
      <c r="M900"/>
      <c r="N900"/>
      <c r="O900"/>
      <c r="P900"/>
      <c r="Q900"/>
      <c r="R900"/>
      <c r="S900"/>
      <c r="T900"/>
      <c r="U900"/>
      <c r="V900"/>
      <c r="W900"/>
      <c r="X900"/>
      <c r="Y900"/>
      <c r="Z900"/>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row>
    <row r="901" spans="1:78">
      <c r="A901"/>
      <c r="B901"/>
      <c r="C901"/>
      <c r="D901"/>
      <c r="E901"/>
      <c r="F901"/>
      <c r="G901"/>
      <c r="H901"/>
      <c r="I901"/>
      <c r="J901"/>
      <c r="K901"/>
      <c r="L901"/>
      <c r="M901"/>
      <c r="N901"/>
      <c r="O901"/>
      <c r="P901"/>
      <c r="Q901"/>
      <c r="R901"/>
      <c r="S901"/>
      <c r="T901"/>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row>
    <row r="902" spans="1:78">
      <c r="A902"/>
      <c r="B902"/>
      <c r="C902"/>
      <c r="D902"/>
      <c r="E902"/>
      <c r="F902"/>
      <c r="G902"/>
      <c r="H902"/>
      <c r="I902"/>
      <c r="J902"/>
      <c r="K902"/>
      <c r="L902"/>
      <c r="M902"/>
      <c r="N902"/>
      <c r="O902"/>
      <c r="P902"/>
      <c r="Q902"/>
      <c r="R902"/>
      <c r="S902"/>
      <c r="T902"/>
      <c r="U902"/>
      <c r="V902"/>
      <c r="W902"/>
      <c r="X902"/>
      <c r="Y902"/>
      <c r="Z902"/>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row>
    <row r="903" spans="1:78">
      <c r="A903"/>
      <c r="B903"/>
      <c r="C903"/>
      <c r="D903"/>
      <c r="E903"/>
      <c r="F903"/>
      <c r="G903"/>
      <c r="H903"/>
      <c r="I903"/>
      <c r="J903"/>
      <c r="K903"/>
      <c r="L903"/>
      <c r="M903"/>
      <c r="N903"/>
      <c r="O903"/>
      <c r="P903"/>
      <c r="Q903"/>
      <c r="R903"/>
      <c r="S903"/>
      <c r="T903"/>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row>
    <row r="904" spans="1:78">
      <c r="A904"/>
      <c r="B904"/>
      <c r="C904"/>
      <c r="D904"/>
      <c r="E904"/>
      <c r="F904"/>
      <c r="G904"/>
      <c r="H904"/>
      <c r="I904"/>
      <c r="J904"/>
      <c r="K904"/>
      <c r="L904"/>
      <c r="M904"/>
      <c r="N904"/>
      <c r="O904"/>
      <c r="P904"/>
      <c r="Q904"/>
      <c r="R904"/>
      <c r="S904"/>
      <c r="T904"/>
      <c r="U904"/>
      <c r="V904"/>
      <c r="W904"/>
      <c r="X904"/>
      <c r="Y904"/>
      <c r="Z904"/>
      <c r="AA904"/>
      <c r="AB904"/>
      <c r="AC904"/>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row>
    <row r="905" spans="1:78">
      <c r="A905"/>
      <c r="B905"/>
      <c r="C905"/>
      <c r="D905"/>
      <c r="E905"/>
      <c r="F905"/>
      <c r="G905"/>
      <c r="H905"/>
      <c r="I905"/>
      <c r="J905"/>
      <c r="K905"/>
      <c r="L905"/>
      <c r="M905"/>
      <c r="N905"/>
      <c r="O905"/>
      <c r="P905"/>
      <c r="Q905"/>
      <c r="R905"/>
      <c r="S905"/>
      <c r="T905"/>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row>
    <row r="906" spans="1:78">
      <c r="A906"/>
      <c r="B906"/>
      <c r="C906"/>
      <c r="D906"/>
      <c r="E906"/>
      <c r="F906"/>
      <c r="G906"/>
      <c r="H906"/>
      <c r="I906"/>
      <c r="J906"/>
      <c r="K906"/>
      <c r="L906"/>
      <c r="M906"/>
      <c r="N906"/>
      <c r="O906"/>
      <c r="P906"/>
      <c r="Q906"/>
      <c r="R906"/>
      <c r="S906"/>
      <c r="T906"/>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c r="BX906"/>
      <c r="BY906"/>
      <c r="BZ906"/>
    </row>
    <row r="907" spans="1:78">
      <c r="A907"/>
      <c r="B907"/>
      <c r="C907"/>
      <c r="D907"/>
      <c r="E907"/>
      <c r="F907"/>
      <c r="G907"/>
      <c r="H907"/>
      <c r="I907"/>
      <c r="J907"/>
      <c r="K907"/>
      <c r="L907"/>
      <c r="M907"/>
      <c r="N907"/>
      <c r="O907"/>
      <c r="P907"/>
      <c r="Q907"/>
      <c r="R907"/>
      <c r="S907"/>
      <c r="T907"/>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c r="BX907"/>
      <c r="BY907"/>
      <c r="BZ907"/>
    </row>
    <row r="908" spans="1:78">
      <c r="A908"/>
      <c r="B908"/>
      <c r="C908"/>
      <c r="D908"/>
      <c r="E908"/>
      <c r="F908"/>
      <c r="G908"/>
      <c r="H908"/>
      <c r="I908"/>
      <c r="J908"/>
      <c r="K908"/>
      <c r="L908"/>
      <c r="M908"/>
      <c r="N908"/>
      <c r="O908"/>
      <c r="P908"/>
      <c r="Q908"/>
      <c r="R908"/>
      <c r="S908"/>
      <c r="T908"/>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row>
    <row r="909" spans="1:78">
      <c r="A909"/>
      <c r="B909"/>
      <c r="C909"/>
      <c r="D909"/>
      <c r="E909"/>
      <c r="F909"/>
      <c r="G909"/>
      <c r="H909"/>
      <c r="I909"/>
      <c r="J909"/>
      <c r="K909"/>
      <c r="L909"/>
      <c r="M909"/>
      <c r="N909"/>
      <c r="O909"/>
      <c r="P909"/>
      <c r="Q909"/>
      <c r="R909"/>
      <c r="S909"/>
      <c r="T909"/>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row>
    <row r="910" spans="1:78">
      <c r="A910"/>
      <c r="B910"/>
      <c r="C910"/>
      <c r="D910"/>
      <c r="E910"/>
      <c r="F910"/>
      <c r="G910"/>
      <c r="H910"/>
      <c r="I910"/>
      <c r="J910"/>
      <c r="K910"/>
      <c r="L910"/>
      <c r="M910"/>
      <c r="N910"/>
      <c r="O910"/>
      <c r="P910"/>
      <c r="Q910"/>
      <c r="R910"/>
      <c r="S910"/>
      <c r="T910"/>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row>
    <row r="911" spans="1:78">
      <c r="A911"/>
      <c r="B911"/>
      <c r="C911"/>
      <c r="D911"/>
      <c r="E911"/>
      <c r="F911"/>
      <c r="G911"/>
      <c r="H911"/>
      <c r="I911"/>
      <c r="J911"/>
      <c r="K911"/>
      <c r="L911"/>
      <c r="M911"/>
      <c r="N911"/>
      <c r="O911"/>
      <c r="P911"/>
      <c r="Q911"/>
      <c r="R911"/>
      <c r="S911"/>
      <c r="T911"/>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row>
    <row r="912" spans="1:78">
      <c r="A912"/>
      <c r="B912"/>
      <c r="C912"/>
      <c r="D912"/>
      <c r="E912"/>
      <c r="F912"/>
      <c r="G912"/>
      <c r="H912"/>
      <c r="I912"/>
      <c r="J912"/>
      <c r="K912"/>
      <c r="L912"/>
      <c r="M912"/>
      <c r="N912"/>
      <c r="O912"/>
      <c r="P912"/>
      <c r="Q912"/>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c r="BS912"/>
      <c r="BT912"/>
      <c r="BU912"/>
      <c r="BV912"/>
      <c r="BW912"/>
      <c r="BX912"/>
      <c r="BY912"/>
      <c r="BZ912"/>
    </row>
    <row r="913" spans="1:78">
      <c r="A913"/>
      <c r="B913"/>
      <c r="C913"/>
      <c r="D913"/>
      <c r="E913"/>
      <c r="F913"/>
      <c r="G913"/>
      <c r="H913"/>
      <c r="I913"/>
      <c r="J913"/>
      <c r="K913"/>
      <c r="L913"/>
      <c r="M913"/>
      <c r="N913"/>
      <c r="O913"/>
      <c r="P913"/>
      <c r="Q913"/>
      <c r="R913"/>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row>
    <row r="914" spans="1:78">
      <c r="A914"/>
      <c r="B914"/>
      <c r="C914"/>
      <c r="D914"/>
      <c r="E914"/>
      <c r="F914"/>
      <c r="G914"/>
      <c r="H914"/>
      <c r="I914"/>
      <c r="J914"/>
      <c r="K914"/>
      <c r="L914"/>
      <c r="M914"/>
      <c r="N914"/>
      <c r="O914"/>
      <c r="P914"/>
      <c r="Q914"/>
      <c r="R914"/>
      <c r="S914"/>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c r="BX914"/>
      <c r="BY914"/>
      <c r="BZ914"/>
    </row>
    <row r="915" spans="1:78">
      <c r="A915"/>
      <c r="B915"/>
      <c r="C915"/>
      <c r="D915"/>
      <c r="E915"/>
      <c r="F915"/>
      <c r="G915"/>
      <c r="H915"/>
      <c r="I915"/>
      <c r="J915"/>
      <c r="K915"/>
      <c r="L915"/>
      <c r="M915"/>
      <c r="N915"/>
      <c r="O915"/>
      <c r="P915"/>
      <c r="Q915"/>
      <c r="R915"/>
      <c r="S915"/>
      <c r="T915"/>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row>
    <row r="916" spans="1:78">
      <c r="A916"/>
      <c r="B916"/>
      <c r="C916"/>
      <c r="D916"/>
      <c r="E916"/>
      <c r="F916"/>
      <c r="G916"/>
      <c r="H916"/>
      <c r="I916"/>
      <c r="J916"/>
      <c r="K916"/>
      <c r="L916"/>
      <c r="M916"/>
      <c r="N916"/>
      <c r="O916"/>
      <c r="P916"/>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row>
    <row r="917" spans="1:78">
      <c r="A917"/>
      <c r="B917"/>
      <c r="C917"/>
      <c r="D917"/>
      <c r="E917"/>
      <c r="F917"/>
      <c r="G917"/>
      <c r="H917"/>
      <c r="I917"/>
      <c r="J917"/>
      <c r="K917"/>
      <c r="L917"/>
      <c r="M917"/>
      <c r="N917"/>
      <c r="O917"/>
      <c r="P917"/>
      <c r="Q917"/>
      <c r="R917"/>
      <c r="S917"/>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c r="BR917"/>
      <c r="BS917"/>
      <c r="BT917"/>
      <c r="BU917"/>
      <c r="BV917"/>
      <c r="BW917"/>
      <c r="BX917"/>
      <c r="BY917"/>
      <c r="BZ917"/>
    </row>
    <row r="918" spans="1:78">
      <c r="A918"/>
      <c r="B918"/>
      <c r="C918"/>
      <c r="D918"/>
      <c r="E918"/>
      <c r="F918"/>
      <c r="G918"/>
      <c r="H918"/>
      <c r="I918"/>
      <c r="J918"/>
      <c r="K918"/>
      <c r="L918"/>
      <c r="M918"/>
      <c r="N918"/>
      <c r="O918"/>
      <c r="P918"/>
      <c r="Q918"/>
      <c r="R918"/>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c r="BS918"/>
      <c r="BT918"/>
      <c r="BU918"/>
      <c r="BV918"/>
      <c r="BW918"/>
      <c r="BX918"/>
      <c r="BY918"/>
      <c r="BZ918"/>
    </row>
    <row r="919" spans="1:78">
      <c r="A919"/>
      <c r="B919"/>
      <c r="C919"/>
      <c r="D919"/>
      <c r="E919"/>
      <c r="F919"/>
      <c r="G919"/>
      <c r="H919"/>
      <c r="I919"/>
      <c r="J919"/>
      <c r="K919"/>
      <c r="L919"/>
      <c r="M919"/>
      <c r="N919"/>
      <c r="O919"/>
      <c r="P919"/>
      <c r="Q919"/>
      <c r="R919"/>
      <c r="S919"/>
      <c r="T919"/>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c r="BS919"/>
      <c r="BT919"/>
      <c r="BU919"/>
      <c r="BV919"/>
      <c r="BW919"/>
      <c r="BX919"/>
      <c r="BY919"/>
      <c r="BZ919"/>
    </row>
    <row r="920" spans="1:78">
      <c r="A920"/>
      <c r="B920"/>
      <c r="C920"/>
      <c r="D920"/>
      <c r="E920"/>
      <c r="F920"/>
      <c r="G920"/>
      <c r="H920"/>
      <c r="I920"/>
      <c r="J920"/>
      <c r="K920"/>
      <c r="L920"/>
      <c r="M920"/>
      <c r="N920"/>
      <c r="O920"/>
      <c r="P920"/>
      <c r="Q920"/>
      <c r="R920"/>
      <c r="S920"/>
      <c r="T920"/>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c r="BS920"/>
      <c r="BT920"/>
      <c r="BU920"/>
      <c r="BV920"/>
      <c r="BW920"/>
      <c r="BX920"/>
      <c r="BY920"/>
      <c r="BZ920"/>
    </row>
    <row r="921" spans="1:78">
      <c r="A921"/>
      <c r="B921"/>
      <c r="C921"/>
      <c r="D921"/>
      <c r="E921"/>
      <c r="F921"/>
      <c r="G921"/>
      <c r="H921"/>
      <c r="I921"/>
      <c r="J921"/>
      <c r="K921"/>
      <c r="L921"/>
      <c r="M921"/>
      <c r="N921"/>
      <c r="O921"/>
      <c r="P921"/>
      <c r="Q921"/>
      <c r="R921"/>
      <c r="S921"/>
      <c r="T921"/>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c r="BX921"/>
      <c r="BY921"/>
      <c r="BZ921"/>
    </row>
    <row r="922" spans="1:78">
      <c r="A922"/>
      <c r="B922"/>
      <c r="C922"/>
      <c r="D922"/>
      <c r="E922"/>
      <c r="F922"/>
      <c r="G922"/>
      <c r="H922"/>
      <c r="I922"/>
      <c r="J922"/>
      <c r="K922"/>
      <c r="L922"/>
      <c r="M922"/>
      <c r="N922"/>
      <c r="O922"/>
      <c r="P922"/>
      <c r="Q922"/>
      <c r="R922"/>
      <c r="S922"/>
      <c r="T922"/>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row>
    <row r="923" spans="1:78">
      <c r="A923"/>
      <c r="B923"/>
      <c r="C923"/>
      <c r="D923"/>
      <c r="E923"/>
      <c r="F923"/>
      <c r="G923"/>
      <c r="H923"/>
      <c r="I923"/>
      <c r="J923"/>
      <c r="K923"/>
      <c r="L923"/>
      <c r="M923"/>
      <c r="N923"/>
      <c r="O923"/>
      <c r="P923"/>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row>
    <row r="924" spans="1:78">
      <c r="A924"/>
      <c r="B924"/>
      <c r="C924"/>
      <c r="D924"/>
      <c r="E924"/>
      <c r="F924"/>
      <c r="G924"/>
      <c r="H924"/>
      <c r="I924"/>
      <c r="J924"/>
      <c r="K924"/>
      <c r="L924"/>
      <c r="M924"/>
      <c r="N924"/>
      <c r="O924"/>
      <c r="P924"/>
      <c r="Q924"/>
      <c r="R924"/>
      <c r="S924"/>
      <c r="T924"/>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row>
    <row r="925" spans="1:78">
      <c r="A925"/>
      <c r="B925"/>
      <c r="C925"/>
      <c r="D925"/>
      <c r="E925"/>
      <c r="F925"/>
      <c r="G925"/>
      <c r="H925"/>
      <c r="I925"/>
      <c r="J925"/>
      <c r="K925"/>
      <c r="L925"/>
      <c r="M925"/>
      <c r="N925"/>
      <c r="O925"/>
      <c r="P925"/>
      <c r="Q925"/>
      <c r="R925"/>
      <c r="S925"/>
      <c r="T925"/>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c r="BS925"/>
      <c r="BT925"/>
      <c r="BU925"/>
      <c r="BV925"/>
      <c r="BW925"/>
      <c r="BX925"/>
      <c r="BY925"/>
      <c r="BZ925"/>
    </row>
    <row r="926" spans="1:78">
      <c r="A926"/>
      <c r="B926"/>
      <c r="C926"/>
      <c r="D926"/>
      <c r="E926"/>
      <c r="F926"/>
      <c r="G926"/>
      <c r="H926"/>
      <c r="I926"/>
      <c r="J926"/>
      <c r="K926"/>
      <c r="L926"/>
      <c r="M926"/>
      <c r="N926"/>
      <c r="O926"/>
      <c r="P926"/>
      <c r="Q926"/>
      <c r="R926"/>
      <c r="S926"/>
      <c r="T926"/>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c r="BS926"/>
      <c r="BT926"/>
      <c r="BU926"/>
      <c r="BV926"/>
      <c r="BW926"/>
      <c r="BX926"/>
      <c r="BY926"/>
      <c r="BZ926"/>
    </row>
    <row r="927" spans="1:78">
      <c r="A927"/>
      <c r="B927"/>
      <c r="C927"/>
      <c r="D927"/>
      <c r="E927"/>
      <c r="F927"/>
      <c r="G927"/>
      <c r="H927"/>
      <c r="I927"/>
      <c r="J927"/>
      <c r="K927"/>
      <c r="L927"/>
      <c r="M927"/>
      <c r="N927"/>
      <c r="O927"/>
      <c r="P927"/>
      <c r="Q927"/>
      <c r="R927"/>
      <c r="S927"/>
      <c r="T927"/>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row>
    <row r="928" spans="1:78">
      <c r="A928"/>
      <c r="B928"/>
      <c r="C928"/>
      <c r="D928"/>
      <c r="E928"/>
      <c r="F928"/>
      <c r="G928"/>
      <c r="H928"/>
      <c r="I928"/>
      <c r="J928"/>
      <c r="K928"/>
      <c r="L928"/>
      <c r="M928"/>
      <c r="N928"/>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c r="BX928"/>
      <c r="BY928"/>
      <c r="BZ928"/>
    </row>
    <row r="929" spans="1:78">
      <c r="A929"/>
      <c r="B929"/>
      <c r="C929"/>
      <c r="D929"/>
      <c r="E929"/>
      <c r="F929"/>
      <c r="G929"/>
      <c r="H929"/>
      <c r="I929"/>
      <c r="J929"/>
      <c r="K929"/>
      <c r="L929"/>
      <c r="M929"/>
      <c r="N929"/>
      <c r="O929"/>
      <c r="P929"/>
      <c r="Q929"/>
      <c r="R929"/>
      <c r="S929"/>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c r="BX929"/>
      <c r="BY929"/>
      <c r="BZ929"/>
    </row>
    <row r="930" spans="1:78">
      <c r="A930"/>
      <c r="B930"/>
      <c r="C930"/>
      <c r="D930"/>
      <c r="E930"/>
      <c r="F930"/>
      <c r="G930"/>
      <c r="H930"/>
      <c r="I930"/>
      <c r="J930"/>
      <c r="K930"/>
      <c r="L930"/>
      <c r="M930"/>
      <c r="N930"/>
      <c r="O930"/>
      <c r="P930"/>
      <c r="Q930"/>
      <c r="R930"/>
      <c r="S930"/>
      <c r="T930"/>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c r="BR930"/>
      <c r="BS930"/>
      <c r="BT930"/>
      <c r="BU930"/>
      <c r="BV930"/>
      <c r="BW930"/>
      <c r="BX930"/>
      <c r="BY930"/>
      <c r="BZ930"/>
    </row>
    <row r="931" spans="1:78">
      <c r="A931"/>
      <c r="B931"/>
      <c r="C931"/>
      <c r="D931"/>
      <c r="E931"/>
      <c r="F931"/>
      <c r="G931"/>
      <c r="H931"/>
      <c r="I931"/>
      <c r="J931"/>
      <c r="K931"/>
      <c r="L931"/>
      <c r="M931"/>
      <c r="N931"/>
      <c r="O931"/>
      <c r="P931"/>
      <c r="Q931"/>
      <c r="R931"/>
      <c r="S931"/>
      <c r="T931"/>
      <c r="U931"/>
      <c r="V931"/>
      <c r="W931"/>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c r="BS931"/>
      <c r="BT931"/>
      <c r="BU931"/>
      <c r="BV931"/>
      <c r="BW931"/>
      <c r="BX931"/>
      <c r="BY931"/>
      <c r="BZ931"/>
    </row>
    <row r="932" spans="1:78">
      <c r="A932"/>
      <c r="B932"/>
      <c r="C932"/>
      <c r="D932"/>
      <c r="E932"/>
      <c r="F932"/>
      <c r="G932"/>
      <c r="H932"/>
      <c r="I932"/>
      <c r="J932"/>
      <c r="K932"/>
      <c r="L932"/>
      <c r="M932"/>
      <c r="N932"/>
      <c r="O932"/>
      <c r="P932"/>
      <c r="Q932"/>
      <c r="R932"/>
      <c r="S932"/>
      <c r="T932"/>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c r="BR932"/>
      <c r="BS932"/>
      <c r="BT932"/>
      <c r="BU932"/>
      <c r="BV932"/>
      <c r="BW932"/>
      <c r="BX932"/>
      <c r="BY932"/>
      <c r="BZ932"/>
    </row>
    <row r="933" spans="1:78">
      <c r="A933"/>
      <c r="B933"/>
      <c r="C933"/>
      <c r="D933"/>
      <c r="E933"/>
      <c r="F933"/>
      <c r="G933"/>
      <c r="H933"/>
      <c r="I933"/>
      <c r="J933"/>
      <c r="K933"/>
      <c r="L933"/>
      <c r="M933"/>
      <c r="N933"/>
      <c r="O933"/>
      <c r="P933"/>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c r="BX933"/>
      <c r="BY933"/>
      <c r="BZ933"/>
    </row>
    <row r="934" spans="1:78">
      <c r="A934"/>
      <c r="B934"/>
      <c r="C934"/>
      <c r="D934"/>
      <c r="E934"/>
      <c r="F934"/>
      <c r="G934"/>
      <c r="H934"/>
      <c r="I934"/>
      <c r="J934"/>
      <c r="K934"/>
      <c r="L934"/>
      <c r="M934"/>
      <c r="N934"/>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c r="BS934"/>
      <c r="BT934"/>
      <c r="BU934"/>
      <c r="BV934"/>
      <c r="BW934"/>
      <c r="BX934"/>
      <c r="BY934"/>
      <c r="BZ934"/>
    </row>
    <row r="935" spans="1:78">
      <c r="A935"/>
      <c r="B935"/>
      <c r="C935"/>
      <c r="D935"/>
      <c r="E935"/>
      <c r="F935"/>
      <c r="G935"/>
      <c r="H935"/>
      <c r="I935"/>
      <c r="J935"/>
      <c r="K935"/>
      <c r="L935"/>
      <c r="M935"/>
      <c r="N935"/>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row>
    <row r="936" spans="1:78">
      <c r="A936"/>
      <c r="B936"/>
      <c r="C936"/>
      <c r="D936"/>
      <c r="E936"/>
      <c r="F936"/>
      <c r="G936"/>
      <c r="H936"/>
      <c r="I936"/>
      <c r="J936"/>
      <c r="K936"/>
      <c r="L936"/>
      <c r="M936"/>
      <c r="N936"/>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row>
    <row r="937" spans="1:78">
      <c r="A937"/>
      <c r="B937"/>
      <c r="C937"/>
      <c r="D937"/>
      <c r="E937"/>
      <c r="F937"/>
      <c r="G937"/>
      <c r="H937"/>
      <c r="I937"/>
      <c r="J937"/>
      <c r="K937"/>
      <c r="L937"/>
      <c r="M937"/>
      <c r="N937"/>
      <c r="O937"/>
      <c r="P937"/>
      <c r="Q937"/>
      <c r="R937"/>
      <c r="S937"/>
      <c r="T937"/>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row>
    <row r="938" spans="1:78">
      <c r="A938"/>
      <c r="B938"/>
      <c r="C938"/>
      <c r="D938"/>
      <c r="E938"/>
      <c r="F938"/>
      <c r="G938"/>
      <c r="H938"/>
      <c r="I938"/>
      <c r="J938"/>
      <c r="K938"/>
      <c r="L938"/>
      <c r="M938"/>
      <c r="N938"/>
      <c r="O938"/>
      <c r="P938"/>
      <c r="Q938"/>
      <c r="R938"/>
      <c r="S938"/>
      <c r="T938"/>
      <c r="U938"/>
      <c r="V938"/>
      <c r="W938"/>
      <c r="X938"/>
      <c r="Y938"/>
      <c r="Z938"/>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row>
    <row r="939" spans="1:78">
      <c r="A939"/>
      <c r="B939"/>
      <c r="C939"/>
      <c r="D939"/>
      <c r="E939"/>
      <c r="F939"/>
      <c r="G939"/>
      <c r="H939"/>
      <c r="I939"/>
      <c r="J939"/>
      <c r="K939"/>
      <c r="L939"/>
      <c r="M939"/>
      <c r="N939"/>
      <c r="O939"/>
      <c r="P939"/>
      <c r="Q939"/>
      <c r="R939"/>
      <c r="S939"/>
      <c r="T939"/>
      <c r="U939"/>
      <c r="V939"/>
      <c r="W939"/>
      <c r="X939"/>
      <c r="Y939"/>
      <c r="Z939"/>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row>
    <row r="940" spans="1:78">
      <c r="A940"/>
      <c r="B940"/>
      <c r="C940"/>
      <c r="D940"/>
      <c r="E940"/>
      <c r="F940"/>
      <c r="G940"/>
      <c r="H940"/>
      <c r="I940"/>
      <c r="J940"/>
      <c r="K940"/>
      <c r="L940"/>
      <c r="M940"/>
      <c r="N940"/>
      <c r="O940"/>
      <c r="P940"/>
      <c r="Q940"/>
      <c r="R940"/>
      <c r="S940"/>
      <c r="T940"/>
      <c r="U940"/>
      <c r="V940"/>
      <c r="W940"/>
      <c r="X940"/>
      <c r="Y940"/>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row>
    <row r="941" spans="1:78">
      <c r="A941"/>
      <c r="B941"/>
      <c r="C941"/>
      <c r="D941"/>
      <c r="E941"/>
      <c r="F941"/>
      <c r="G941"/>
      <c r="H941"/>
      <c r="I941"/>
      <c r="J941"/>
      <c r="K941"/>
      <c r="L941"/>
      <c r="M941"/>
      <c r="N941"/>
      <c r="O941"/>
      <c r="P941"/>
      <c r="Q941"/>
      <c r="R941"/>
      <c r="S941"/>
      <c r="T941"/>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row>
    <row r="942" spans="1:78">
      <c r="A942"/>
      <c r="B942"/>
      <c r="C942"/>
      <c r="D942"/>
      <c r="E942"/>
      <c r="F942"/>
      <c r="G942"/>
      <c r="H942"/>
      <c r="I942"/>
      <c r="J942"/>
      <c r="K942"/>
      <c r="L942"/>
      <c r="M942"/>
      <c r="N942"/>
      <c r="O942"/>
      <c r="P942"/>
      <c r="Q942"/>
      <c r="R942"/>
      <c r="S942"/>
      <c r="T942"/>
      <c r="U942"/>
      <c r="V942"/>
      <c r="W942"/>
      <c r="X942"/>
      <c r="Y942"/>
      <c r="Z942"/>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row>
    <row r="943" spans="1:78">
      <c r="A943"/>
      <c r="B943"/>
      <c r="C943"/>
      <c r="D943"/>
      <c r="E943"/>
      <c r="F943"/>
      <c r="G943"/>
      <c r="H943"/>
      <c r="I943"/>
      <c r="J943"/>
      <c r="K943"/>
      <c r="L943"/>
      <c r="M943"/>
      <c r="N943"/>
      <c r="O943"/>
      <c r="P943"/>
      <c r="Q943"/>
      <c r="R943"/>
      <c r="S943"/>
      <c r="T943"/>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row>
    <row r="944" spans="1:78">
      <c r="A944"/>
      <c r="B944"/>
      <c r="C944"/>
      <c r="D944"/>
      <c r="E944"/>
      <c r="F944"/>
      <c r="G944"/>
      <c r="H944"/>
      <c r="I944"/>
      <c r="J944"/>
      <c r="K944"/>
      <c r="L944"/>
      <c r="M944"/>
      <c r="N944"/>
      <c r="O944"/>
      <c r="P944"/>
      <c r="Q944"/>
      <c r="R944"/>
      <c r="S944"/>
      <c r="T944"/>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row>
    <row r="945" spans="1:78">
      <c r="A945"/>
      <c r="B945"/>
      <c r="C945"/>
      <c r="D945"/>
      <c r="E945"/>
      <c r="F945"/>
      <c r="G945"/>
      <c r="H945"/>
      <c r="I945"/>
      <c r="J945"/>
      <c r="K945"/>
      <c r="L945"/>
      <c r="M945"/>
      <c r="N945"/>
      <c r="O945"/>
      <c r="P945"/>
      <c r="Q945"/>
      <c r="R945"/>
      <c r="S945"/>
      <c r="T945"/>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row>
    <row r="946" spans="1:78">
      <c r="A946"/>
      <c r="B946"/>
      <c r="C946"/>
      <c r="D946"/>
      <c r="E946"/>
      <c r="F946"/>
      <c r="G946"/>
      <c r="H946"/>
      <c r="I946"/>
      <c r="J946"/>
      <c r="K946"/>
      <c r="L946"/>
      <c r="M946"/>
      <c r="N946"/>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row>
    <row r="947" spans="1:78">
      <c r="A947"/>
      <c r="B947"/>
      <c r="C947"/>
      <c r="D947"/>
      <c r="E947"/>
      <c r="F947"/>
      <c r="G947"/>
      <c r="H947"/>
      <c r="I947"/>
      <c r="J947"/>
      <c r="K947"/>
      <c r="L947"/>
      <c r="M947"/>
      <c r="N947"/>
      <c r="O947"/>
      <c r="P947"/>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row>
    <row r="948" spans="1:78">
      <c r="A948"/>
      <c r="B948"/>
      <c r="C948"/>
      <c r="D948"/>
      <c r="E948"/>
      <c r="F948"/>
      <c r="G948"/>
      <c r="H948"/>
      <c r="I948"/>
      <c r="J948"/>
      <c r="K948"/>
      <c r="L948"/>
      <c r="M948"/>
      <c r="N948"/>
      <c r="O948"/>
      <c r="P948"/>
      <c r="Q948"/>
      <c r="R948"/>
      <c r="S948"/>
      <c r="T948"/>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row>
    <row r="949" spans="1:78">
      <c r="A949"/>
      <c r="B949"/>
      <c r="C949"/>
      <c r="D949"/>
      <c r="E949"/>
      <c r="F949"/>
      <c r="G949"/>
      <c r="H949"/>
      <c r="I949"/>
      <c r="J949"/>
      <c r="K949"/>
      <c r="L949"/>
      <c r="M949"/>
      <c r="N949"/>
      <c r="O949"/>
      <c r="P949"/>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row>
    <row r="950" spans="1:78">
      <c r="A950"/>
      <c r="B950"/>
      <c r="C950"/>
      <c r="D950"/>
      <c r="E950"/>
      <c r="F950"/>
      <c r="G950"/>
      <c r="H950"/>
      <c r="I950"/>
      <c r="J950"/>
      <c r="K950"/>
      <c r="L950"/>
      <c r="M950"/>
      <c r="N950"/>
      <c r="O950"/>
      <c r="P950"/>
      <c r="Q950"/>
      <c r="R950"/>
      <c r="S950"/>
      <c r="T950"/>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row>
    <row r="951" spans="1:78">
      <c r="A951"/>
      <c r="B951"/>
      <c r="C951"/>
      <c r="D951"/>
      <c r="E951"/>
      <c r="F951"/>
      <c r="G951"/>
      <c r="H951"/>
      <c r="I951"/>
      <c r="J951"/>
      <c r="K951"/>
      <c r="L951"/>
      <c r="M951"/>
      <c r="N951"/>
      <c r="O951"/>
      <c r="P951"/>
      <c r="Q951"/>
      <c r="R951"/>
      <c r="S951"/>
      <c r="T951"/>
      <c r="U951"/>
      <c r="V951"/>
      <c r="W951"/>
      <c r="X951"/>
      <c r="Y951"/>
      <c r="Z951"/>
      <c r="AA951"/>
      <c r="AB951"/>
      <c r="AC951"/>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c r="BW951"/>
      <c r="BX951"/>
      <c r="BY951"/>
      <c r="BZ951"/>
    </row>
    <row r="952" spans="1:78">
      <c r="A952"/>
      <c r="B952"/>
      <c r="C952"/>
      <c r="D952"/>
      <c r="E952"/>
      <c r="F952"/>
      <c r="G952"/>
      <c r="H952"/>
      <c r="I952"/>
      <c r="J952"/>
      <c r="K952"/>
      <c r="L952"/>
      <c r="M952"/>
      <c r="N952"/>
      <c r="O952"/>
      <c r="P952"/>
      <c r="Q952"/>
      <c r="R952"/>
      <c r="S952"/>
      <c r="T952"/>
      <c r="U952"/>
      <c r="V952"/>
      <c r="W952"/>
      <c r="X952"/>
      <c r="Y952"/>
      <c r="Z952"/>
      <c r="AA952"/>
      <c r="AB952"/>
      <c r="AC952"/>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c r="BR952"/>
      <c r="BS952"/>
      <c r="BT952"/>
      <c r="BU952"/>
      <c r="BV952"/>
      <c r="BW952"/>
      <c r="BX952"/>
      <c r="BY952"/>
      <c r="BZ952"/>
    </row>
    <row r="953" spans="1:78">
      <c r="A953"/>
      <c r="B953"/>
      <c r="C953"/>
      <c r="D953"/>
      <c r="E953"/>
      <c r="F953"/>
      <c r="G953"/>
      <c r="H953"/>
      <c r="I953"/>
      <c r="J953"/>
      <c r="K953"/>
      <c r="L953"/>
      <c r="M953"/>
      <c r="N953"/>
      <c r="O953"/>
      <c r="P953"/>
      <c r="Q953"/>
      <c r="R953"/>
      <c r="S953"/>
      <c r="T953"/>
      <c r="U953"/>
      <c r="V953"/>
      <c r="W953"/>
      <c r="X953"/>
      <c r="Y953"/>
      <c r="Z953"/>
      <c r="AA953"/>
      <c r="AB953"/>
      <c r="AC953"/>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c r="BR953"/>
      <c r="BS953"/>
      <c r="BT953"/>
      <c r="BU953"/>
      <c r="BV953"/>
      <c r="BW953"/>
      <c r="BX953"/>
      <c r="BY953"/>
      <c r="BZ953"/>
    </row>
    <row r="954" spans="1:78">
      <c r="A954"/>
      <c r="B954"/>
      <c r="C954"/>
      <c r="D954"/>
      <c r="E954"/>
      <c r="F954"/>
      <c r="G954"/>
      <c r="H954"/>
      <c r="I954"/>
      <c r="J954"/>
      <c r="K954"/>
      <c r="L954"/>
      <c r="M954"/>
      <c r="N954"/>
      <c r="O954"/>
      <c r="P954"/>
      <c r="Q954"/>
      <c r="R954"/>
      <c r="S954"/>
      <c r="T954"/>
      <c r="U954"/>
      <c r="V954"/>
      <c r="W954"/>
      <c r="X954"/>
      <c r="Y954"/>
      <c r="Z954"/>
      <c r="AA954"/>
      <c r="AB954"/>
      <c r="AC954"/>
      <c r="AD954"/>
      <c r="AE954"/>
      <c r="AF954"/>
      <c r="AG954"/>
      <c r="AH954"/>
      <c r="AI954"/>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row>
    <row r="955" spans="1:78">
      <c r="A955"/>
      <c r="B955"/>
      <c r="C955"/>
      <c r="D955"/>
      <c r="E955"/>
      <c r="F955"/>
      <c r="G955"/>
      <c r="H955"/>
      <c r="I955"/>
      <c r="J955"/>
      <c r="K955"/>
      <c r="L955"/>
      <c r="M955"/>
      <c r="N955"/>
      <c r="O955"/>
      <c r="P955"/>
      <c r="Q955"/>
      <c r="R955"/>
      <c r="S955"/>
      <c r="T955"/>
      <c r="U955"/>
      <c r="V955"/>
      <c r="W955"/>
      <c r="X955"/>
      <c r="Y955"/>
      <c r="Z955"/>
      <c r="AA955"/>
      <c r="AB955"/>
      <c r="AC955"/>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row>
    <row r="956" spans="1:78">
      <c r="A956"/>
      <c r="B956"/>
      <c r="C956"/>
      <c r="D956"/>
      <c r="E956"/>
      <c r="F956"/>
      <c r="G956"/>
      <c r="H956"/>
      <c r="I956"/>
      <c r="J956"/>
      <c r="K956"/>
      <c r="L956"/>
      <c r="M956"/>
      <c r="N956"/>
      <c r="O956"/>
      <c r="P956"/>
      <c r="Q956"/>
      <c r="R956"/>
      <c r="S956"/>
      <c r="T956"/>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c r="BX956"/>
      <c r="BY956"/>
      <c r="BZ956"/>
    </row>
    <row r="957" spans="1:78">
      <c r="A957"/>
      <c r="B957"/>
      <c r="C957"/>
      <c r="D957"/>
      <c r="E957"/>
      <c r="F957"/>
      <c r="G957"/>
      <c r="H957"/>
      <c r="I957"/>
      <c r="J957"/>
      <c r="K957"/>
      <c r="L957"/>
      <c r="M957"/>
      <c r="N957"/>
      <c r="O957"/>
      <c r="P957"/>
      <c r="Q957"/>
      <c r="R957"/>
      <c r="S957"/>
      <c r="T957"/>
      <c r="U957"/>
      <c r="V957"/>
      <c r="W957"/>
      <c r="X957"/>
      <c r="Y957"/>
      <c r="Z957"/>
      <c r="AA957"/>
      <c r="AB957"/>
      <c r="AC957"/>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c r="BW957"/>
      <c r="BX957"/>
      <c r="BY957"/>
      <c r="BZ957"/>
    </row>
    <row r="958" spans="1:78">
      <c r="A958"/>
      <c r="B958"/>
      <c r="C958"/>
      <c r="D958"/>
      <c r="E958"/>
      <c r="F958"/>
      <c r="G958"/>
      <c r="H958"/>
      <c r="I958"/>
      <c r="J958"/>
      <c r="K958"/>
      <c r="L958"/>
      <c r="M958"/>
      <c r="N958"/>
      <c r="O958"/>
      <c r="P958"/>
      <c r="Q958"/>
      <c r="R958"/>
      <c r="S958"/>
      <c r="T958"/>
      <c r="U958"/>
      <c r="V958"/>
      <c r="W958"/>
      <c r="X958"/>
      <c r="Y958"/>
      <c r="Z958"/>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c r="BW958"/>
      <c r="BX958"/>
      <c r="BY958"/>
      <c r="BZ958"/>
    </row>
    <row r="959" spans="1:78">
      <c r="A959"/>
      <c r="B959"/>
      <c r="C959"/>
      <c r="D959"/>
      <c r="E959"/>
      <c r="F959"/>
      <c r="G959"/>
      <c r="H959"/>
      <c r="I959"/>
      <c r="J959"/>
      <c r="K959"/>
      <c r="L959"/>
      <c r="M959"/>
      <c r="N959"/>
      <c r="O959"/>
      <c r="P959"/>
      <c r="Q959"/>
      <c r="R959"/>
      <c r="S959"/>
      <c r="T959"/>
      <c r="U959"/>
      <c r="V959"/>
      <c r="W959"/>
      <c r="X959"/>
      <c r="Y959"/>
      <c r="Z959"/>
      <c r="AA959"/>
      <c r="AB959"/>
      <c r="AC959"/>
      <c r="AD959"/>
      <c r="AE959"/>
      <c r="AF959"/>
      <c r="AG959"/>
      <c r="AH959"/>
      <c r="AI959"/>
      <c r="AJ959"/>
      <c r="AK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row>
    <row r="960" spans="1:78">
      <c r="A960"/>
      <c r="B960"/>
      <c r="C960"/>
      <c r="D960"/>
      <c r="E960"/>
      <c r="F960"/>
      <c r="G960"/>
      <c r="H960"/>
      <c r="I960"/>
      <c r="J960"/>
      <c r="K960"/>
      <c r="L960"/>
      <c r="M960"/>
      <c r="N960"/>
      <c r="O960"/>
      <c r="P960"/>
      <c r="Q960"/>
      <c r="R960"/>
      <c r="S960"/>
      <c r="T960"/>
      <c r="U960"/>
      <c r="V960"/>
      <c r="W960"/>
      <c r="X960"/>
      <c r="Y960"/>
      <c r="Z960"/>
      <c r="AA960"/>
      <c r="AB960"/>
      <c r="AC960"/>
      <c r="AD960"/>
      <c r="AE960"/>
      <c r="AF960"/>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row>
    <row r="961" spans="1:78">
      <c r="A961"/>
      <c r="B961"/>
      <c r="C961"/>
      <c r="D961"/>
      <c r="E961"/>
      <c r="F961"/>
      <c r="G961"/>
      <c r="H961"/>
      <c r="I961"/>
      <c r="J961"/>
      <c r="K961"/>
      <c r="L961"/>
      <c r="M961"/>
      <c r="N961"/>
      <c r="O961"/>
      <c r="P961"/>
      <c r="Q961"/>
      <c r="R961"/>
      <c r="S961"/>
      <c r="T961"/>
      <c r="U961"/>
      <c r="V961"/>
      <c r="W961"/>
      <c r="X961"/>
      <c r="Y961"/>
      <c r="Z961"/>
      <c r="AA961"/>
      <c r="AB961"/>
      <c r="AC961"/>
      <c r="AD961"/>
      <c r="AE961"/>
      <c r="AF961"/>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row>
    <row r="962" spans="1:78">
      <c r="A962"/>
      <c r="B962"/>
      <c r="C962"/>
      <c r="D962"/>
      <c r="E962"/>
      <c r="F962"/>
      <c r="G962"/>
      <c r="H962"/>
      <c r="I962"/>
      <c r="J962"/>
      <c r="K962"/>
      <c r="L962"/>
      <c r="M962"/>
      <c r="N962"/>
      <c r="O962"/>
      <c r="P962"/>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c r="BW962"/>
      <c r="BX962"/>
      <c r="BY962"/>
      <c r="BZ962"/>
    </row>
    <row r="963" spans="1:78">
      <c r="A963"/>
      <c r="B963"/>
      <c r="C963"/>
      <c r="D963"/>
      <c r="E963"/>
      <c r="F963"/>
      <c r="G963"/>
      <c r="H963"/>
      <c r="I963"/>
      <c r="J963"/>
      <c r="K963"/>
      <c r="L963"/>
      <c r="M963"/>
      <c r="N963"/>
      <c r="O963"/>
      <c r="P963"/>
      <c r="Q963"/>
      <c r="R963"/>
      <c r="S963"/>
      <c r="T963"/>
      <c r="U963"/>
      <c r="V963"/>
      <c r="W963"/>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row>
    <row r="964" spans="1:78">
      <c r="A964"/>
      <c r="B964"/>
      <c r="C964"/>
      <c r="D964"/>
      <c r="E964"/>
      <c r="F964"/>
      <c r="G964"/>
      <c r="H964"/>
      <c r="I964"/>
      <c r="J964"/>
      <c r="K964"/>
      <c r="L964"/>
      <c r="M964"/>
      <c r="N964"/>
      <c r="O964"/>
      <c r="P964"/>
      <c r="Q964"/>
      <c r="R964"/>
      <c r="S964"/>
      <c r="T964"/>
      <c r="U964"/>
      <c r="V964"/>
      <c r="W964"/>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row>
    <row r="965" spans="1:78">
      <c r="A965"/>
      <c r="B965"/>
      <c r="C965"/>
      <c r="D965"/>
      <c r="E965"/>
      <c r="F965"/>
      <c r="G965"/>
      <c r="H965"/>
      <c r="I965"/>
      <c r="J965"/>
      <c r="K965"/>
      <c r="L965"/>
      <c r="M965"/>
      <c r="N965"/>
      <c r="O965"/>
      <c r="P965"/>
      <c r="Q965"/>
      <c r="R965"/>
      <c r="S965"/>
      <c r="T965"/>
      <c r="U965"/>
      <c r="V965"/>
      <c r="W965"/>
      <c r="X965"/>
      <c r="Y965"/>
      <c r="Z965"/>
      <c r="AA965"/>
      <c r="AB965"/>
      <c r="AC965"/>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row>
    <row r="966" spans="1:78">
      <c r="A966"/>
      <c r="B966"/>
      <c r="C966"/>
      <c r="D966"/>
      <c r="E966"/>
      <c r="F966"/>
      <c r="G966"/>
      <c r="H966"/>
      <c r="I966"/>
      <c r="J966"/>
      <c r="K966"/>
      <c r="L966"/>
      <c r="M966"/>
      <c r="N966"/>
      <c r="O966"/>
      <c r="P966"/>
      <c r="Q966"/>
      <c r="R966"/>
      <c r="S966"/>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row>
    <row r="967" spans="1:78">
      <c r="A967"/>
      <c r="B967"/>
      <c r="C967"/>
      <c r="D967"/>
      <c r="E967"/>
      <c r="F967"/>
      <c r="G967"/>
      <c r="H967"/>
      <c r="I967"/>
      <c r="J967"/>
      <c r="K967"/>
      <c r="L967"/>
      <c r="M967"/>
      <c r="N967"/>
      <c r="O967"/>
      <c r="P967"/>
      <c r="Q967"/>
      <c r="R967"/>
      <c r="S967"/>
      <c r="T967"/>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row>
    <row r="968" spans="1:78">
      <c r="A968"/>
      <c r="B968"/>
      <c r="C968"/>
      <c r="D968"/>
      <c r="E968"/>
      <c r="F968"/>
      <c r="G968"/>
      <c r="H968"/>
      <c r="I968"/>
      <c r="J968"/>
      <c r="K968"/>
      <c r="L968"/>
      <c r="M968"/>
      <c r="N968"/>
      <c r="O968"/>
      <c r="P968"/>
      <c r="Q968"/>
      <c r="R968"/>
      <c r="S968"/>
      <c r="T968"/>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row>
    <row r="969" spans="1:78">
      <c r="A969"/>
      <c r="B969"/>
      <c r="C969"/>
      <c r="D969"/>
      <c r="E969"/>
      <c r="F969"/>
      <c r="G969"/>
      <c r="H969"/>
      <c r="I969"/>
      <c r="J969"/>
      <c r="K969"/>
      <c r="L969"/>
      <c r="M969"/>
      <c r="N969"/>
      <c r="O969"/>
      <c r="P969"/>
      <c r="Q969"/>
      <c r="R969"/>
      <c r="S969"/>
      <c r="T969"/>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row>
    <row r="970" spans="1:78">
      <c r="A970"/>
      <c r="B970"/>
      <c r="C970"/>
      <c r="D970"/>
      <c r="E970"/>
      <c r="F970"/>
      <c r="G970"/>
      <c r="H970"/>
      <c r="I970"/>
      <c r="J970"/>
      <c r="K970"/>
      <c r="L970"/>
      <c r="M970"/>
      <c r="N970"/>
      <c r="O970"/>
      <c r="P970"/>
      <c r="Q970"/>
      <c r="R970"/>
      <c r="S970"/>
      <c r="T970"/>
      <c r="U970"/>
      <c r="V970"/>
      <c r="W970"/>
      <c r="X970"/>
      <c r="Y970"/>
      <c r="Z970"/>
      <c r="AA970"/>
      <c r="AB970"/>
      <c r="AC970"/>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row>
    <row r="971" spans="1:78">
      <c r="A971"/>
      <c r="B971"/>
      <c r="C971"/>
      <c r="D971"/>
      <c r="E971"/>
      <c r="F971"/>
      <c r="G971"/>
      <c r="H971"/>
      <c r="I971"/>
      <c r="J971"/>
      <c r="K971"/>
      <c r="L971"/>
      <c r="M971"/>
      <c r="N971"/>
      <c r="O971"/>
      <c r="P971"/>
      <c r="Q971"/>
      <c r="R971"/>
      <c r="S971"/>
      <c r="T971"/>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row>
    <row r="972" spans="1:78">
      <c r="A972"/>
      <c r="B972"/>
      <c r="C972"/>
      <c r="D972"/>
      <c r="E972"/>
      <c r="F972"/>
      <c r="G972"/>
      <c r="H972"/>
      <c r="I972"/>
      <c r="J972"/>
      <c r="K972"/>
      <c r="L972"/>
      <c r="M972"/>
      <c r="N972"/>
      <c r="O972"/>
      <c r="P972"/>
      <c r="Q972"/>
      <c r="R972"/>
      <c r="S972"/>
      <c r="T972"/>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c r="BR972"/>
      <c r="BS972"/>
      <c r="BT972"/>
      <c r="BU972"/>
      <c r="BV972"/>
      <c r="BW972"/>
      <c r="BX972"/>
      <c r="BY972"/>
      <c r="BZ972"/>
    </row>
    <row r="973" spans="1:78">
      <c r="A973"/>
      <c r="B973"/>
      <c r="C973"/>
      <c r="D973"/>
      <c r="E973"/>
      <c r="F973"/>
      <c r="G973"/>
      <c r="H973"/>
      <c r="I973"/>
      <c r="J973"/>
      <c r="K973"/>
      <c r="L973"/>
      <c r="M973"/>
      <c r="N973"/>
      <c r="O973"/>
      <c r="P973"/>
      <c r="Q973"/>
      <c r="R973"/>
      <c r="S973"/>
      <c r="T973"/>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row>
    <row r="974" spans="1:78">
      <c r="A974"/>
      <c r="B974"/>
      <c r="C974"/>
      <c r="D974"/>
      <c r="E974"/>
      <c r="F974"/>
      <c r="G974"/>
      <c r="H974"/>
      <c r="I974"/>
      <c r="J974"/>
      <c r="K974"/>
      <c r="L974"/>
      <c r="M974"/>
      <c r="N974"/>
      <c r="O974"/>
      <c r="P974"/>
      <c r="Q974"/>
      <c r="R974"/>
      <c r="S974"/>
      <c r="T974"/>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row>
    <row r="975" spans="1:78">
      <c r="A975"/>
      <c r="B975"/>
      <c r="C975"/>
      <c r="D975"/>
      <c r="E975"/>
      <c r="F975"/>
      <c r="G975"/>
      <c r="H975"/>
      <c r="I975"/>
      <c r="J975"/>
      <c r="K975"/>
      <c r="L975"/>
      <c r="M975"/>
      <c r="N975"/>
      <c r="O975"/>
      <c r="P975"/>
      <c r="Q975"/>
      <c r="R975"/>
      <c r="S975"/>
      <c r="T975"/>
      <c r="U975"/>
      <c r="V975"/>
      <c r="W975"/>
      <c r="X975"/>
      <c r="Y975"/>
      <c r="Z975"/>
      <c r="AA975"/>
      <c r="AB975"/>
      <c r="AC975"/>
      <c r="AD975"/>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row>
    <row r="976" spans="1:78">
      <c r="A976"/>
      <c r="B976"/>
      <c r="C976"/>
      <c r="D976"/>
      <c r="E976"/>
      <c r="F976"/>
      <c r="G976"/>
      <c r="H976"/>
      <c r="I976"/>
      <c r="J976"/>
      <c r="K976"/>
      <c r="L976"/>
      <c r="M976"/>
      <c r="N976"/>
      <c r="O976"/>
      <c r="P976"/>
      <c r="Q976"/>
      <c r="R976"/>
      <c r="S976"/>
      <c r="T976"/>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c r="BR976"/>
      <c r="BS976"/>
      <c r="BT976"/>
      <c r="BU976"/>
      <c r="BV976"/>
      <c r="BW976"/>
      <c r="BX976"/>
      <c r="BY976"/>
      <c r="BZ976"/>
    </row>
    <row r="977" spans="1:78">
      <c r="A977"/>
      <c r="B977"/>
      <c r="C977"/>
      <c r="D977"/>
      <c r="E977"/>
      <c r="F977"/>
      <c r="G977"/>
      <c r="H977"/>
      <c r="I977"/>
      <c r="J977"/>
      <c r="K977"/>
      <c r="L977"/>
      <c r="M977"/>
      <c r="N977"/>
      <c r="O977"/>
      <c r="P977"/>
      <c r="Q977"/>
      <c r="R977"/>
      <c r="S977"/>
      <c r="T977"/>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c r="BS977"/>
      <c r="BT977"/>
      <c r="BU977"/>
      <c r="BV977"/>
      <c r="BW977"/>
      <c r="BX977"/>
      <c r="BY977"/>
      <c r="BZ977"/>
    </row>
    <row r="978" spans="1:78">
      <c r="A978"/>
      <c r="B978"/>
      <c r="C978"/>
      <c r="D978"/>
      <c r="E978"/>
      <c r="F978"/>
      <c r="G978"/>
      <c r="H978"/>
      <c r="I978"/>
      <c r="J978"/>
      <c r="K978"/>
      <c r="L978"/>
      <c r="M978"/>
      <c r="N978"/>
      <c r="O978"/>
      <c r="P978"/>
      <c r="Q978"/>
      <c r="R978"/>
      <c r="S978"/>
      <c r="T978"/>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c r="BR978"/>
      <c r="BS978"/>
      <c r="BT978"/>
      <c r="BU978"/>
      <c r="BV978"/>
      <c r="BW978"/>
      <c r="BX978"/>
      <c r="BY978"/>
      <c r="BZ978"/>
    </row>
    <row r="979" spans="1:78">
      <c r="A979"/>
      <c r="B979"/>
      <c r="C979"/>
      <c r="D979"/>
      <c r="E979"/>
      <c r="F979"/>
      <c r="G979"/>
      <c r="H979"/>
      <c r="I979"/>
      <c r="J979"/>
      <c r="K979"/>
      <c r="L979"/>
      <c r="M979"/>
      <c r="N979"/>
      <c r="O979"/>
      <c r="P979"/>
      <c r="Q979"/>
      <c r="R979"/>
      <c r="S979"/>
      <c r="T979"/>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c r="BR979"/>
      <c r="BS979"/>
      <c r="BT979"/>
      <c r="BU979"/>
      <c r="BV979"/>
      <c r="BW979"/>
      <c r="BX979"/>
      <c r="BY979"/>
      <c r="BZ979"/>
    </row>
    <row r="980" spans="1:78">
      <c r="A980"/>
      <c r="B980"/>
      <c r="C980"/>
      <c r="D980"/>
      <c r="E980"/>
      <c r="F980"/>
      <c r="G980"/>
      <c r="H980"/>
      <c r="I980"/>
      <c r="J980"/>
      <c r="K980"/>
      <c r="L980"/>
      <c r="M980"/>
      <c r="N980"/>
      <c r="O980"/>
      <c r="P980"/>
      <c r="Q980"/>
      <c r="R980"/>
      <c r="S980"/>
      <c r="T980"/>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c r="BR980"/>
      <c r="BS980"/>
      <c r="BT980"/>
      <c r="BU980"/>
      <c r="BV980"/>
      <c r="BW980"/>
      <c r="BX980"/>
      <c r="BY980"/>
      <c r="BZ980"/>
    </row>
    <row r="981" spans="1:78">
      <c r="A981"/>
      <c r="B981"/>
      <c r="C981"/>
      <c r="D981"/>
      <c r="E981"/>
      <c r="F981"/>
      <c r="G981"/>
      <c r="H981"/>
      <c r="I981"/>
      <c r="J981"/>
      <c r="K981"/>
      <c r="L981"/>
      <c r="M981"/>
      <c r="N981"/>
      <c r="O981"/>
      <c r="P981"/>
      <c r="Q981"/>
      <c r="R981"/>
      <c r="S981"/>
      <c r="T981"/>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c r="BX981"/>
      <c r="BY981"/>
      <c r="BZ981"/>
    </row>
    <row r="982" spans="1:78">
      <c r="A982"/>
      <c r="B982"/>
      <c r="C982"/>
      <c r="D982"/>
      <c r="E982"/>
      <c r="F982"/>
      <c r="G982"/>
      <c r="H982"/>
      <c r="I982"/>
      <c r="J982"/>
      <c r="K982"/>
      <c r="L982"/>
      <c r="M982"/>
      <c r="N982"/>
      <c r="O982"/>
      <c r="P982"/>
      <c r="Q982"/>
      <c r="R982"/>
      <c r="S982"/>
      <c r="T982"/>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c r="BX982"/>
      <c r="BY982"/>
      <c r="BZ982"/>
    </row>
    <row r="983" spans="1:78">
      <c r="A983"/>
      <c r="B983"/>
      <c r="C983"/>
      <c r="D983"/>
      <c r="E983"/>
      <c r="F983"/>
      <c r="G983"/>
      <c r="H983"/>
      <c r="I983"/>
      <c r="J983"/>
      <c r="K983"/>
      <c r="L983"/>
      <c r="M983"/>
      <c r="N983"/>
      <c r="O983"/>
      <c r="P983"/>
      <c r="Q983"/>
      <c r="R983"/>
      <c r="S983"/>
      <c r="T983"/>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c r="BR983"/>
      <c r="BS983"/>
      <c r="BT983"/>
      <c r="BU983"/>
      <c r="BV983"/>
      <c r="BW983"/>
      <c r="BX983"/>
      <c r="BY983"/>
      <c r="BZ983"/>
    </row>
    <row r="984" spans="1:78">
      <c r="A984"/>
      <c r="B984"/>
      <c r="C984"/>
      <c r="D984"/>
      <c r="E984"/>
      <c r="F984"/>
      <c r="G984"/>
      <c r="H984"/>
      <c r="I984"/>
      <c r="J984"/>
      <c r="K984"/>
      <c r="L984"/>
      <c r="M984"/>
      <c r="N984"/>
      <c r="O984"/>
      <c r="P984"/>
      <c r="Q984"/>
      <c r="R984"/>
      <c r="S984"/>
      <c r="T984"/>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c r="BS984"/>
      <c r="BT984"/>
      <c r="BU984"/>
      <c r="BV984"/>
      <c r="BW984"/>
      <c r="BX984"/>
      <c r="BY984"/>
      <c r="BZ984"/>
    </row>
    <row r="985" spans="1:78">
      <c r="A985"/>
      <c r="B985"/>
      <c r="C985"/>
      <c r="D985"/>
      <c r="E985"/>
      <c r="F985"/>
      <c r="G985"/>
      <c r="H985"/>
      <c r="I985"/>
      <c r="J985"/>
      <c r="K985"/>
      <c r="L985"/>
      <c r="M985"/>
      <c r="N985"/>
      <c r="O985"/>
      <c r="P985"/>
      <c r="Q985"/>
      <c r="R985"/>
      <c r="S985"/>
      <c r="T985"/>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c r="BS985"/>
      <c r="BT985"/>
      <c r="BU985"/>
      <c r="BV985"/>
      <c r="BW985"/>
      <c r="BX985"/>
      <c r="BY985"/>
      <c r="BZ985"/>
    </row>
    <row r="986" spans="1:78">
      <c r="A986"/>
      <c r="B986"/>
      <c r="C986"/>
      <c r="D986"/>
      <c r="E986"/>
      <c r="F986"/>
      <c r="G986"/>
      <c r="H986"/>
      <c r="I986"/>
      <c r="J986"/>
      <c r="K986"/>
      <c r="L986"/>
      <c r="M986"/>
      <c r="N986"/>
      <c r="O986"/>
      <c r="P986"/>
      <c r="Q986"/>
      <c r="R986"/>
      <c r="S986"/>
      <c r="T986"/>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c r="BR986"/>
      <c r="BS986"/>
      <c r="BT986"/>
      <c r="BU986"/>
      <c r="BV986"/>
      <c r="BW986"/>
      <c r="BX986"/>
      <c r="BY986"/>
      <c r="BZ986"/>
    </row>
    <row r="987" spans="1:78">
      <c r="A987"/>
      <c r="B987"/>
      <c r="C987"/>
      <c r="D987"/>
      <c r="E987"/>
      <c r="F987"/>
      <c r="G987"/>
      <c r="H987"/>
      <c r="I987"/>
      <c r="J987"/>
      <c r="K987"/>
      <c r="L987"/>
      <c r="M987"/>
      <c r="N987"/>
      <c r="O987"/>
      <c r="P987"/>
      <c r="Q987"/>
      <c r="R987"/>
      <c r="S987"/>
      <c r="T987"/>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c r="BR987"/>
      <c r="BS987"/>
      <c r="BT987"/>
      <c r="BU987"/>
      <c r="BV987"/>
      <c r="BW987"/>
      <c r="BX987"/>
      <c r="BY987"/>
      <c r="BZ987"/>
    </row>
    <row r="988" spans="1:78">
      <c r="A988"/>
      <c r="B988"/>
      <c r="C988"/>
      <c r="D988"/>
      <c r="E988"/>
      <c r="F988"/>
      <c r="G988"/>
      <c r="H988"/>
      <c r="I988"/>
      <c r="J988"/>
      <c r="K988"/>
      <c r="L988"/>
      <c r="M988"/>
      <c r="N988"/>
      <c r="O988"/>
      <c r="P988"/>
      <c r="Q988"/>
      <c r="R988"/>
      <c r="S988"/>
      <c r="T988"/>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row>
    <row r="989" spans="1:78">
      <c r="A989"/>
      <c r="B989"/>
      <c r="C989"/>
      <c r="D989"/>
      <c r="E989"/>
      <c r="F989"/>
      <c r="G989"/>
      <c r="H989"/>
      <c r="I989"/>
      <c r="J989"/>
      <c r="K989"/>
      <c r="L989"/>
      <c r="M989"/>
      <c r="N989"/>
      <c r="O989"/>
      <c r="P989"/>
      <c r="Q989"/>
      <c r="R989"/>
      <c r="S989"/>
      <c r="T989"/>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c r="BR989"/>
      <c r="BS989"/>
      <c r="BT989"/>
      <c r="BU989"/>
      <c r="BV989"/>
      <c r="BW989"/>
      <c r="BX989"/>
      <c r="BY989"/>
      <c r="BZ989"/>
    </row>
    <row r="990" spans="1:78">
      <c r="A990"/>
      <c r="B990"/>
      <c r="C990"/>
      <c r="D990"/>
      <c r="E990"/>
      <c r="F990"/>
      <c r="G990"/>
      <c r="H990"/>
      <c r="I990"/>
      <c r="J990"/>
      <c r="K990"/>
      <c r="L990"/>
      <c r="M990"/>
      <c r="N990"/>
      <c r="O990"/>
      <c r="P990"/>
      <c r="Q990"/>
      <c r="R990"/>
      <c r="S990"/>
      <c r="T990"/>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row>
    <row r="991" spans="1:78">
      <c r="A991"/>
      <c r="B991"/>
      <c r="C991"/>
      <c r="D991"/>
      <c r="E991"/>
      <c r="F991"/>
      <c r="G991"/>
      <c r="H991"/>
      <c r="I991"/>
      <c r="J991"/>
      <c r="K991"/>
      <c r="L991"/>
      <c r="M991"/>
      <c r="N991"/>
      <c r="O991"/>
      <c r="P991"/>
      <c r="Q991"/>
      <c r="R991"/>
      <c r="S991"/>
      <c r="T991"/>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c r="BR991"/>
      <c r="BS991"/>
      <c r="BT991"/>
      <c r="BU991"/>
      <c r="BV991"/>
      <c r="BW991"/>
      <c r="BX991"/>
      <c r="BY991"/>
      <c r="BZ991"/>
    </row>
    <row r="992" spans="1:78">
      <c r="A992"/>
      <c r="B992"/>
      <c r="C992"/>
      <c r="D992"/>
      <c r="E992"/>
      <c r="F992"/>
      <c r="G992"/>
      <c r="H992"/>
      <c r="I992"/>
      <c r="J992"/>
      <c r="K992"/>
      <c r="L992"/>
      <c r="M992"/>
      <c r="N992"/>
      <c r="O992"/>
      <c r="P992"/>
      <c r="Q992"/>
      <c r="R992"/>
      <c r="S992"/>
      <c r="T992"/>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c r="BR992"/>
      <c r="BS992"/>
      <c r="BT992"/>
      <c r="BU992"/>
      <c r="BV992"/>
      <c r="BW992"/>
      <c r="BX992"/>
      <c r="BY992"/>
      <c r="BZ992"/>
    </row>
    <row r="993" spans="1:78">
      <c r="A993"/>
      <c r="B993"/>
      <c r="C993"/>
      <c r="D993"/>
      <c r="E993"/>
      <c r="F993"/>
      <c r="G993"/>
      <c r="H993"/>
      <c r="I993"/>
      <c r="J993"/>
      <c r="K993"/>
      <c r="L993"/>
      <c r="M993"/>
      <c r="N993"/>
      <c r="O993"/>
      <c r="P993"/>
      <c r="Q993"/>
      <c r="R993"/>
      <c r="S993"/>
      <c r="T993"/>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row>
    <row r="994" spans="1:78">
      <c r="A994"/>
      <c r="B994"/>
      <c r="C994"/>
      <c r="D994"/>
      <c r="E994"/>
      <c r="F994"/>
      <c r="G994"/>
      <c r="H994"/>
      <c r="I994"/>
      <c r="J994"/>
      <c r="K994"/>
      <c r="L994"/>
      <c r="M994"/>
      <c r="N994"/>
      <c r="O994"/>
      <c r="P994"/>
      <c r="Q994"/>
      <c r="R994"/>
      <c r="S994"/>
      <c r="T994"/>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row>
    <row r="995" spans="1:78">
      <c r="A995"/>
      <c r="B995"/>
      <c r="C995"/>
      <c r="D995"/>
      <c r="E995"/>
      <c r="F995"/>
      <c r="G995"/>
      <c r="H995"/>
      <c r="I995"/>
      <c r="J995"/>
      <c r="K995"/>
      <c r="L995"/>
      <c r="M995"/>
      <c r="N995"/>
      <c r="O995"/>
      <c r="P995"/>
      <c r="Q995"/>
      <c r="R995"/>
      <c r="S995"/>
      <c r="T995"/>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row>
    <row r="996" spans="1:78">
      <c r="A996"/>
      <c r="B996"/>
      <c r="C996"/>
      <c r="D996"/>
      <c r="E996"/>
      <c r="F996"/>
      <c r="G996"/>
      <c r="H996"/>
      <c r="I996"/>
      <c r="J996"/>
      <c r="K996"/>
      <c r="L996"/>
      <c r="M996"/>
      <c r="N996"/>
      <c r="O996"/>
      <c r="P996"/>
      <c r="Q996"/>
      <c r="R996"/>
      <c r="S996"/>
      <c r="T996"/>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row>
    <row r="997" spans="1:78">
      <c r="A997"/>
      <c r="B997"/>
      <c r="C997"/>
      <c r="D997"/>
      <c r="E997"/>
      <c r="F997"/>
      <c r="G997"/>
      <c r="H997"/>
      <c r="I997"/>
      <c r="J997"/>
      <c r="K997"/>
      <c r="L997"/>
      <c r="M997"/>
      <c r="N997"/>
      <c r="O997"/>
      <c r="P997"/>
      <c r="Q997"/>
      <c r="R997"/>
      <c r="S997"/>
      <c r="T997"/>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row>
    <row r="998" spans="1:78">
      <c r="A998"/>
      <c r="B998"/>
      <c r="C998"/>
      <c r="D998"/>
      <c r="E998"/>
      <c r="F998"/>
      <c r="G998"/>
      <c r="H998"/>
      <c r="I998"/>
      <c r="J998"/>
      <c r="K998"/>
      <c r="L998"/>
      <c r="M998"/>
      <c r="N998"/>
      <c r="O998"/>
      <c r="P998"/>
      <c r="Q998"/>
      <c r="R998"/>
      <c r="S998"/>
      <c r="T998"/>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row>
    <row r="999" spans="1:78">
      <c r="A999"/>
      <c r="B999"/>
      <c r="C999"/>
      <c r="D999"/>
      <c r="E999"/>
      <c r="F999"/>
      <c r="G999"/>
      <c r="H999"/>
      <c r="I999"/>
      <c r="J999"/>
      <c r="K999"/>
      <c r="L999"/>
      <c r="M999"/>
      <c r="N999"/>
      <c r="O999"/>
      <c r="P999"/>
      <c r="Q999"/>
      <c r="R999"/>
      <c r="S999"/>
      <c r="T999"/>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row>
    <row r="1000" spans="1:78">
      <c r="A1000"/>
      <c r="B1000"/>
      <c r="C1000"/>
      <c r="D1000"/>
      <c r="E1000"/>
      <c r="F1000"/>
      <c r="G1000"/>
      <c r="H1000"/>
      <c r="I1000"/>
      <c r="J1000"/>
      <c r="K1000"/>
      <c r="L1000"/>
      <c r="M1000"/>
      <c r="N1000"/>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row>
  </sheetData>
  <mergeCells count="27">
    <mergeCell ref="B142:D142"/>
    <mergeCell ref="B143:D143"/>
    <mergeCell ref="B137:D137"/>
    <mergeCell ref="B138:D138"/>
    <mergeCell ref="B139:D139"/>
    <mergeCell ref="B140:D140"/>
    <mergeCell ref="B141:D141"/>
    <mergeCell ref="B132:D132"/>
    <mergeCell ref="B133:D133"/>
    <mergeCell ref="B134:D134"/>
    <mergeCell ref="B135:D135"/>
    <mergeCell ref="B136:D136"/>
    <mergeCell ref="B125:D125"/>
    <mergeCell ref="B126:D126"/>
    <mergeCell ref="B127:D127"/>
    <mergeCell ref="B128:D128"/>
    <mergeCell ref="A131:E131"/>
    <mergeCell ref="B120:D120"/>
    <mergeCell ref="B121:D121"/>
    <mergeCell ref="B122:D122"/>
    <mergeCell ref="B123:D123"/>
    <mergeCell ref="B124:D124"/>
    <mergeCell ref="A1:G1"/>
    <mergeCell ref="A116:E116"/>
    <mergeCell ref="B117:D117"/>
    <mergeCell ref="B118:D118"/>
    <mergeCell ref="B119:D11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26165-4826-498B-9D26-44C46A913261}">
  <dimension ref="A1:BZ1000"/>
  <sheetViews>
    <sheetView rightToLeft="1" workbookViewId="0">
      <pane ySplit="3" topLeftCell="A60" activePane="bottomLeft" state="frozen"/>
      <selection pane="bottomLeft" activeCell="E140" sqref="B140:E147"/>
    </sheetView>
  </sheetViews>
  <sheetFormatPr defaultRowHeight="14.5"/>
  <cols>
    <col min="1" max="1" width="4.08984375" style="12" bestFit="1" customWidth="1"/>
    <col min="2" max="2" width="10.1796875" style="12" bestFit="1" customWidth="1"/>
    <col min="3" max="3" width="5.81640625" style="12" bestFit="1" customWidth="1"/>
    <col min="4" max="4" width="12.90625" style="12" bestFit="1" customWidth="1"/>
    <col min="5" max="5" width="17.08984375" style="12" bestFit="1" customWidth="1"/>
    <col min="6" max="6" width="5.26953125" style="12" bestFit="1" customWidth="1"/>
    <col min="7" max="7" width="5.08984375" style="12" bestFit="1" customWidth="1"/>
    <col min="8" max="8" width="8.90625" style="4" bestFit="1" customWidth="1"/>
    <col min="9" max="9" width="10.90625" style="4" bestFit="1" customWidth="1"/>
    <col min="10" max="10" width="9.7265625" style="4" bestFit="1" customWidth="1"/>
    <col min="11" max="11" width="10.90625" style="4" bestFit="1" customWidth="1"/>
    <col min="12" max="12" width="44.36328125" style="4" bestFit="1" customWidth="1"/>
    <col min="13" max="13" width="10.1796875" style="4" bestFit="1" customWidth="1"/>
    <col min="14" max="14" width="8.7265625" style="4"/>
    <col min="15" max="15" width="39.6328125" style="4" bestFit="1" customWidth="1"/>
    <col min="16" max="16" width="10.1796875" style="4" bestFit="1" customWidth="1"/>
    <col min="17" max="16384" width="8.7265625" style="4"/>
  </cols>
  <sheetData>
    <row r="1" spans="1:78" ht="18.5">
      <c r="A1" s="61" t="s">
        <v>527</v>
      </c>
      <c r="B1" s="61"/>
      <c r="C1" s="61"/>
      <c r="D1" s="61"/>
      <c r="E1" s="61"/>
      <c r="F1" s="61"/>
      <c r="G1" s="61"/>
      <c r="H1" s="3"/>
      <c r="I1" s="3"/>
      <c r="J1" s="3"/>
      <c r="K1" s="3"/>
      <c r="L1" s="3"/>
      <c r="M1" s="3"/>
      <c r="N1" s="3"/>
      <c r="O1" s="3"/>
      <c r="P1" s="3"/>
    </row>
    <row r="2" spans="1:78">
      <c r="A2" s="5"/>
      <c r="B2" s="5"/>
      <c r="C2" s="5"/>
      <c r="D2" s="5"/>
      <c r="E2" s="5"/>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row>
    <row r="3" spans="1:78">
      <c r="A3" s="51" t="s">
        <v>11</v>
      </c>
      <c r="B3" s="51" t="s">
        <v>13</v>
      </c>
      <c r="C3" s="51" t="s">
        <v>14</v>
      </c>
      <c r="D3" s="51" t="s">
        <v>15</v>
      </c>
      <c r="E3" s="51" t="s">
        <v>16</v>
      </c>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row>
    <row r="4" spans="1:78">
      <c r="A4" s="53">
        <v>1</v>
      </c>
      <c r="B4" s="2" t="str">
        <f>المدخلات!$F$4</f>
        <v>4:00–5:30 م</v>
      </c>
      <c r="C4" s="2">
        <v>1</v>
      </c>
      <c r="D4" s="2" t="s">
        <v>17</v>
      </c>
      <c r="E4" s="2" t="s">
        <v>49</v>
      </c>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row>
    <row r="5" spans="1:78">
      <c r="A5" s="53">
        <v>1</v>
      </c>
      <c r="B5" s="2" t="str">
        <f>المدخلات!$F$4</f>
        <v>4:00–5:30 م</v>
      </c>
      <c r="C5" s="2">
        <v>2</v>
      </c>
      <c r="D5" s="2" t="s">
        <v>17</v>
      </c>
      <c r="E5" s="2" t="s">
        <v>345</v>
      </c>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row>
    <row r="6" spans="1:78">
      <c r="A6" s="53">
        <v>1</v>
      </c>
      <c r="B6" s="2" t="str">
        <f>المدخلات!$F$5</f>
        <v>5:40–7:10 م</v>
      </c>
      <c r="C6" s="2">
        <v>1</v>
      </c>
      <c r="D6" s="2" t="s">
        <v>17</v>
      </c>
      <c r="E6" s="2" t="s">
        <v>67</v>
      </c>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row>
    <row r="7" spans="1:78">
      <c r="A7" s="53">
        <v>1</v>
      </c>
      <c r="B7" s="2" t="str">
        <f>المدخلات!$F$5</f>
        <v>5:40–7:10 م</v>
      </c>
      <c r="C7" s="2">
        <v>2</v>
      </c>
      <c r="D7" s="2" t="s">
        <v>17</v>
      </c>
      <c r="E7" s="2" t="s">
        <v>372</v>
      </c>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row>
    <row r="8" spans="1:78">
      <c r="A8" s="53">
        <v>1</v>
      </c>
      <c r="B8" s="2" t="str">
        <f>المدخلات!$F$6</f>
        <v>7:20–8:50 م</v>
      </c>
      <c r="C8" s="2">
        <v>1</v>
      </c>
      <c r="D8" s="2" t="s">
        <v>17</v>
      </c>
      <c r="E8" s="2" t="s">
        <v>273</v>
      </c>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row>
    <row r="9" spans="1:78">
      <c r="A9" s="53">
        <v>1</v>
      </c>
      <c r="B9" s="2" t="str">
        <f>المدخلات!$F$6</f>
        <v>7:20–8:50 م</v>
      </c>
      <c r="C9" s="2">
        <v>2</v>
      </c>
      <c r="D9" s="2" t="s">
        <v>17</v>
      </c>
      <c r="E9" s="2" t="s">
        <v>452</v>
      </c>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row>
    <row r="10" spans="1:78">
      <c r="A10" s="53">
        <v>2</v>
      </c>
      <c r="B10" s="2" t="str">
        <f>المدخلات!$F$4</f>
        <v>4:00–5:30 م</v>
      </c>
      <c r="C10" s="2">
        <v>1</v>
      </c>
      <c r="D10" s="2" t="s">
        <v>17</v>
      </c>
      <c r="E10" s="2" t="s">
        <v>373</v>
      </c>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row>
    <row r="11" spans="1:78">
      <c r="A11" s="53">
        <v>2</v>
      </c>
      <c r="B11" s="2" t="str">
        <f>المدخلات!$F$4</f>
        <v>4:00–5:30 م</v>
      </c>
      <c r="C11" s="2">
        <v>2</v>
      </c>
      <c r="D11" s="2" t="s">
        <v>17</v>
      </c>
      <c r="E11" s="2" t="s">
        <v>190</v>
      </c>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row>
    <row r="12" spans="1:78">
      <c r="A12" s="53">
        <v>2</v>
      </c>
      <c r="B12" s="2" t="str">
        <f>المدخلات!$F$5</f>
        <v>5:40–7:10 م</v>
      </c>
      <c r="C12" s="2">
        <v>1</v>
      </c>
      <c r="D12" s="2" t="s">
        <v>17</v>
      </c>
      <c r="E12" s="2" t="s">
        <v>29</v>
      </c>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row>
    <row r="13" spans="1:78">
      <c r="A13" s="53">
        <v>2</v>
      </c>
      <c r="B13" s="2" t="str">
        <f>المدخلات!$F$5</f>
        <v>5:40–7:10 م</v>
      </c>
      <c r="C13" s="2">
        <v>2</v>
      </c>
      <c r="D13" s="2" t="s">
        <v>17</v>
      </c>
      <c r="E13" s="2" t="s">
        <v>322</v>
      </c>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row>
    <row r="14" spans="1:78">
      <c r="A14" s="53">
        <v>2</v>
      </c>
      <c r="B14" s="2" t="str">
        <f>المدخلات!$F$6</f>
        <v>7:20–8:50 م</v>
      </c>
      <c r="C14" s="2">
        <v>1</v>
      </c>
      <c r="D14" s="2" t="s">
        <v>17</v>
      </c>
      <c r="E14" s="2" t="s">
        <v>50</v>
      </c>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row>
    <row r="15" spans="1:78">
      <c r="A15" s="53">
        <v>2</v>
      </c>
      <c r="B15" s="2" t="str">
        <f>المدخلات!$F$6</f>
        <v>7:20–8:50 م</v>
      </c>
      <c r="C15" s="2">
        <v>2</v>
      </c>
      <c r="D15" s="2" t="s">
        <v>17</v>
      </c>
      <c r="E15" s="2" t="s">
        <v>340</v>
      </c>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row>
    <row r="16" spans="1:78">
      <c r="A16" s="53">
        <v>3</v>
      </c>
      <c r="B16" s="2" t="str">
        <f>المدخلات!$F$4</f>
        <v>4:00–5:30 م</v>
      </c>
      <c r="C16" s="2">
        <v>1</v>
      </c>
      <c r="D16" s="2" t="s">
        <v>17</v>
      </c>
      <c r="E16" s="2" t="s">
        <v>311</v>
      </c>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row>
    <row r="17" spans="1:78">
      <c r="A17" s="53">
        <v>3</v>
      </c>
      <c r="B17" s="2" t="str">
        <f>المدخلات!$F$4</f>
        <v>4:00–5:30 م</v>
      </c>
      <c r="C17" s="2">
        <v>2</v>
      </c>
      <c r="D17" s="2" t="s">
        <v>17</v>
      </c>
      <c r="E17" s="2" t="s">
        <v>31</v>
      </c>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row>
    <row r="18" spans="1:78">
      <c r="A18" s="53">
        <v>3</v>
      </c>
      <c r="B18" s="2" t="str">
        <f>المدخلات!$F$5</f>
        <v>5:40–7:10 م</v>
      </c>
      <c r="C18" s="2">
        <v>1</v>
      </c>
      <c r="D18" s="2" t="s">
        <v>17</v>
      </c>
      <c r="E18" s="2" t="s">
        <v>221</v>
      </c>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row>
    <row r="19" spans="1:78">
      <c r="A19" s="53">
        <v>3</v>
      </c>
      <c r="B19" s="2" t="str">
        <f>المدخلات!$F$5</f>
        <v>5:40–7:10 م</v>
      </c>
      <c r="C19" s="2">
        <v>2</v>
      </c>
      <c r="D19" s="2" t="s">
        <v>17</v>
      </c>
      <c r="E19" s="2" t="s">
        <v>70</v>
      </c>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row>
    <row r="20" spans="1:78">
      <c r="A20" s="53">
        <v>3</v>
      </c>
      <c r="B20" s="2" t="str">
        <f>المدخلات!$F$6</f>
        <v>7:20–8:50 م</v>
      </c>
      <c r="C20" s="2">
        <v>1</v>
      </c>
      <c r="D20" s="2" t="s">
        <v>17</v>
      </c>
      <c r="E20" s="2" t="s">
        <v>306</v>
      </c>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row>
    <row r="21" spans="1:78">
      <c r="A21" s="53">
        <v>3</v>
      </c>
      <c r="B21" s="2" t="str">
        <f>المدخلات!$F$6</f>
        <v>7:20–8:50 م</v>
      </c>
      <c r="C21" s="2">
        <v>2</v>
      </c>
      <c r="D21" s="2" t="s">
        <v>17</v>
      </c>
      <c r="E21" s="2" t="s">
        <v>59</v>
      </c>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row>
    <row r="22" spans="1:78">
      <c r="A22" s="53">
        <v>4</v>
      </c>
      <c r="B22" s="2" t="str">
        <f>المدخلات!$F$4</f>
        <v>4:00–5:30 م</v>
      </c>
      <c r="C22" s="2">
        <v>1</v>
      </c>
      <c r="D22" s="2" t="s">
        <v>17</v>
      </c>
      <c r="E22" s="2" t="s">
        <v>301</v>
      </c>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row>
    <row r="23" spans="1:78">
      <c r="A23" s="53">
        <v>4</v>
      </c>
      <c r="B23" s="2" t="str">
        <f>المدخلات!$F$4</f>
        <v>4:00–5:30 م</v>
      </c>
      <c r="C23" s="2">
        <v>2</v>
      </c>
      <c r="D23" s="2" t="s">
        <v>17</v>
      </c>
      <c r="E23" s="2" t="s">
        <v>203</v>
      </c>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row>
    <row r="24" spans="1:78">
      <c r="A24" s="53">
        <v>4</v>
      </c>
      <c r="B24" s="2" t="str">
        <f>المدخلات!$F$5</f>
        <v>5:40–7:10 م</v>
      </c>
      <c r="C24" s="2">
        <v>1</v>
      </c>
      <c r="D24" s="2" t="s">
        <v>17</v>
      </c>
      <c r="E24" s="2" t="s">
        <v>341</v>
      </c>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row>
    <row r="25" spans="1:78">
      <c r="A25" s="53">
        <v>4</v>
      </c>
      <c r="B25" s="2" t="str">
        <f>المدخلات!$F$5</f>
        <v>5:40–7:10 م</v>
      </c>
      <c r="C25" s="2">
        <v>2</v>
      </c>
      <c r="D25" s="2" t="s">
        <v>17</v>
      </c>
      <c r="E25" s="2" t="s">
        <v>20</v>
      </c>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row>
    <row r="26" spans="1:78">
      <c r="A26" s="53">
        <v>4</v>
      </c>
      <c r="B26" s="2" t="str">
        <f>المدخلات!$F$6</f>
        <v>7:20–8:50 م</v>
      </c>
      <c r="C26" s="2">
        <v>1</v>
      </c>
      <c r="D26" s="2" t="s">
        <v>17</v>
      </c>
      <c r="E26" s="2" t="s">
        <v>71</v>
      </c>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row>
    <row r="27" spans="1:78">
      <c r="A27" s="53">
        <v>4</v>
      </c>
      <c r="B27" s="2" t="str">
        <f>المدخلات!$F$6</f>
        <v>7:20–8:50 م</v>
      </c>
      <c r="C27" s="2">
        <v>2</v>
      </c>
      <c r="D27" s="2" t="s">
        <v>17</v>
      </c>
      <c r="E27" s="2" t="s">
        <v>464</v>
      </c>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row>
    <row r="28" spans="1:78">
      <c r="A28" s="53">
        <v>5</v>
      </c>
      <c r="B28" s="2" t="str">
        <f>المدخلات!$F$4</f>
        <v>4:00–5:30 م</v>
      </c>
      <c r="C28" s="2">
        <v>1</v>
      </c>
      <c r="D28" s="2" t="s">
        <v>17</v>
      </c>
      <c r="E28" s="2" t="s">
        <v>53</v>
      </c>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row>
    <row r="29" spans="1:78">
      <c r="A29" s="53">
        <v>5</v>
      </c>
      <c r="B29" s="2" t="str">
        <f>المدخلات!$F$4</f>
        <v>4:00–5:30 م</v>
      </c>
      <c r="C29" s="2">
        <v>2</v>
      </c>
      <c r="D29" s="2" t="s">
        <v>17</v>
      </c>
      <c r="E29" s="2" t="s">
        <v>469</v>
      </c>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row>
    <row r="30" spans="1:78">
      <c r="A30" s="53">
        <v>5</v>
      </c>
      <c r="B30" s="2" t="str">
        <f>المدخلات!$F$5</f>
        <v>5:40–7:10 م</v>
      </c>
      <c r="C30" s="2">
        <v>1</v>
      </c>
      <c r="D30" s="2" t="s">
        <v>17</v>
      </c>
      <c r="E30" s="2" t="s">
        <v>44</v>
      </c>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row>
    <row r="31" spans="1:78">
      <c r="A31" s="53">
        <v>5</v>
      </c>
      <c r="B31" s="2" t="str">
        <f>المدخلات!$F$5</f>
        <v>5:40–7:10 م</v>
      </c>
      <c r="C31" s="2">
        <v>2</v>
      </c>
      <c r="D31" s="2" t="s">
        <v>17</v>
      </c>
      <c r="E31" s="2" t="s">
        <v>333</v>
      </c>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row>
    <row r="32" spans="1:78">
      <c r="A32" s="53">
        <v>5</v>
      </c>
      <c r="B32" s="2" t="str">
        <f>المدخلات!$F$6</f>
        <v>7:20–8:50 م</v>
      </c>
      <c r="C32" s="2">
        <v>1</v>
      </c>
      <c r="D32" s="2" t="s">
        <v>17</v>
      </c>
      <c r="E32" s="2" t="s">
        <v>72</v>
      </c>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row>
    <row r="33" spans="1:78">
      <c r="A33" s="53">
        <v>5</v>
      </c>
      <c r="B33" s="2" t="str">
        <f>المدخلات!$F$6</f>
        <v>7:20–8:50 م</v>
      </c>
      <c r="C33" s="2">
        <v>2</v>
      </c>
      <c r="D33" s="2" t="s">
        <v>17</v>
      </c>
      <c r="E33" s="2" t="s">
        <v>286</v>
      </c>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row>
    <row r="34" spans="1:78">
      <c r="A34" s="53">
        <v>6</v>
      </c>
      <c r="B34" s="2" t="str">
        <f>المدخلات!$F$4</f>
        <v>4:00–5:30 م</v>
      </c>
      <c r="C34" s="2">
        <v>1</v>
      </c>
      <c r="D34" s="2" t="s">
        <v>17</v>
      </c>
      <c r="E34" s="2" t="s">
        <v>209</v>
      </c>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row>
    <row r="35" spans="1:78">
      <c r="A35" s="53">
        <v>6</v>
      </c>
      <c r="B35" s="2" t="str">
        <f>المدخلات!$F$4</f>
        <v>4:00–5:30 م</v>
      </c>
      <c r="C35" s="2">
        <v>2</v>
      </c>
      <c r="D35" s="2" t="s">
        <v>17</v>
      </c>
      <c r="E35" s="2" t="s">
        <v>73</v>
      </c>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row>
    <row r="36" spans="1:78">
      <c r="A36" s="53">
        <v>6</v>
      </c>
      <c r="B36" s="2" t="str">
        <f>المدخلات!$F$5</f>
        <v>5:40–7:10 م</v>
      </c>
      <c r="C36" s="2">
        <v>1</v>
      </c>
      <c r="D36" s="2" t="s">
        <v>17</v>
      </c>
      <c r="E36" s="2" t="s">
        <v>270</v>
      </c>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row>
    <row r="37" spans="1:78">
      <c r="A37" s="53">
        <v>6</v>
      </c>
      <c r="B37" s="2" t="str">
        <f>المدخلات!$F$5</f>
        <v>5:40–7:10 م</v>
      </c>
      <c r="C37" s="2">
        <v>2</v>
      </c>
      <c r="D37" s="2" t="s">
        <v>17</v>
      </c>
      <c r="E37" s="2" t="s">
        <v>472</v>
      </c>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row>
    <row r="38" spans="1:78">
      <c r="A38" s="53">
        <v>6</v>
      </c>
      <c r="B38" s="2" t="str">
        <f>المدخلات!$F$6</f>
        <v>7:20–8:50 م</v>
      </c>
      <c r="C38" s="2">
        <v>1</v>
      </c>
      <c r="D38" s="2" t="s">
        <v>17</v>
      </c>
      <c r="E38" s="2" t="s">
        <v>336</v>
      </c>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row>
    <row r="39" spans="1:78">
      <c r="A39" s="53">
        <v>6</v>
      </c>
      <c r="B39" s="2" t="str">
        <f>المدخلات!$F$6</f>
        <v>7:20–8:50 م</v>
      </c>
      <c r="C39" s="2">
        <v>2</v>
      </c>
      <c r="D39" s="2" t="s">
        <v>17</v>
      </c>
      <c r="E39" s="2" t="s">
        <v>54</v>
      </c>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row>
    <row r="40" spans="1:78">
      <c r="A40" s="53">
        <v>7</v>
      </c>
      <c r="B40" s="2" t="str">
        <f>المدخلات!$F$4</f>
        <v>4:00–5:30 م</v>
      </c>
      <c r="C40" s="2">
        <v>1</v>
      </c>
      <c r="D40" s="2" t="s">
        <v>17</v>
      </c>
      <c r="E40" s="2" t="s">
        <v>307</v>
      </c>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row>
    <row r="41" spans="1:78">
      <c r="A41" s="53">
        <v>7</v>
      </c>
      <c r="B41" s="2" t="str">
        <f>المدخلات!$F$4</f>
        <v>4:00–5:30 م</v>
      </c>
      <c r="C41" s="2">
        <v>2</v>
      </c>
      <c r="D41" s="2" t="s">
        <v>17</v>
      </c>
      <c r="E41" s="2" t="s">
        <v>337</v>
      </c>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row>
    <row r="42" spans="1:78">
      <c r="A42" s="53">
        <v>7</v>
      </c>
      <c r="B42" s="2" t="str">
        <f>المدخلات!$F$5</f>
        <v>5:40–7:10 م</v>
      </c>
      <c r="C42" s="2">
        <v>1</v>
      </c>
      <c r="D42" s="2" t="s">
        <v>17</v>
      </c>
      <c r="E42" s="2" t="s">
        <v>55</v>
      </c>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row>
    <row r="43" spans="1:78">
      <c r="A43" s="53">
        <v>7</v>
      </c>
      <c r="B43" s="2" t="str">
        <f>المدخلات!$F$5</f>
        <v>5:40–7:10 م</v>
      </c>
      <c r="C43" s="2">
        <v>2</v>
      </c>
      <c r="D43" s="2" t="s">
        <v>17</v>
      </c>
      <c r="E43" s="2" t="s">
        <v>40</v>
      </c>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row>
    <row r="44" spans="1:78">
      <c r="A44" s="53">
        <v>7</v>
      </c>
      <c r="B44" s="2" t="str">
        <f>المدخلات!$F$6</f>
        <v>7:20–8:50 م</v>
      </c>
      <c r="C44" s="2">
        <v>1</v>
      </c>
      <c r="D44" s="2" t="s">
        <v>17</v>
      </c>
      <c r="E44" s="2" t="s">
        <v>210</v>
      </c>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row>
    <row r="45" spans="1:78">
      <c r="A45" s="53">
        <v>7</v>
      </c>
      <c r="B45" s="2" t="str">
        <f>المدخلات!$F$6</f>
        <v>7:20–8:50 م</v>
      </c>
      <c r="C45" s="2">
        <v>2</v>
      </c>
      <c r="D45" s="2" t="s">
        <v>17</v>
      </c>
      <c r="E45" s="2" t="s">
        <v>18</v>
      </c>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row>
    <row r="46" spans="1:78">
      <c r="A46" s="53">
        <v>8</v>
      </c>
      <c r="B46" s="2" t="str">
        <f>المدخلات!$F$4</f>
        <v>4:00–5:30 م</v>
      </c>
      <c r="C46" s="2">
        <v>1</v>
      </c>
      <c r="D46" s="2" t="s">
        <v>17</v>
      </c>
      <c r="E46" s="2" t="s">
        <v>41</v>
      </c>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row>
    <row r="47" spans="1:78">
      <c r="A47" s="53">
        <v>8</v>
      </c>
      <c r="B47" s="2" t="str">
        <f>المدخلات!$F$4</f>
        <v>4:00–5:30 م</v>
      </c>
      <c r="C47" s="2">
        <v>2</v>
      </c>
      <c r="D47" s="2" t="s">
        <v>17</v>
      </c>
      <c r="E47" s="2" t="s">
        <v>267</v>
      </c>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row>
    <row r="48" spans="1:78">
      <c r="A48" s="53">
        <v>8</v>
      </c>
      <c r="B48" s="2" t="str">
        <f>المدخلات!$F$5</f>
        <v>5:40–7:10 م</v>
      </c>
      <c r="C48" s="2">
        <v>1</v>
      </c>
      <c r="D48" s="2" t="s">
        <v>17</v>
      </c>
      <c r="E48" s="2" t="s">
        <v>182</v>
      </c>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row>
    <row r="49" spans="1:78">
      <c r="A49" s="53">
        <v>8</v>
      </c>
      <c r="B49" s="2" t="str">
        <f>المدخلات!$F$5</f>
        <v>5:40–7:10 م</v>
      </c>
      <c r="C49" s="2">
        <v>2</v>
      </c>
      <c r="D49" s="2" t="s">
        <v>17</v>
      </c>
      <c r="E49" s="2" t="s">
        <v>212</v>
      </c>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row>
    <row r="50" spans="1:78">
      <c r="A50" s="53">
        <v>8</v>
      </c>
      <c r="B50" s="2" t="str">
        <f>المدخلات!$F$6</f>
        <v>7:20–8:50 م</v>
      </c>
      <c r="C50" s="2">
        <v>1</v>
      </c>
      <c r="D50" s="2" t="s">
        <v>17</v>
      </c>
      <c r="E50" s="2" t="s">
        <v>302</v>
      </c>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row>
    <row r="51" spans="1:78">
      <c r="A51" s="53">
        <v>8</v>
      </c>
      <c r="B51" s="2" t="str">
        <f>المدخلات!$F$6</f>
        <v>7:20–8:50 م</v>
      </c>
      <c r="C51" s="2">
        <v>2</v>
      </c>
      <c r="D51" s="2" t="s">
        <v>17</v>
      </c>
      <c r="E51" s="2" t="s">
        <v>74</v>
      </c>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row>
    <row r="52" spans="1:78">
      <c r="A52" s="53">
        <v>9</v>
      </c>
      <c r="B52" s="2" t="str">
        <f>المدخلات!$F$4</f>
        <v>4:00–5:30 م</v>
      </c>
      <c r="C52" s="2">
        <v>1</v>
      </c>
      <c r="D52" s="2" t="s">
        <v>17</v>
      </c>
      <c r="E52" s="2" t="s">
        <v>24</v>
      </c>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row>
    <row r="53" spans="1:78">
      <c r="A53" s="53">
        <v>9</v>
      </c>
      <c r="B53" s="2" t="str">
        <f>المدخلات!$F$4</f>
        <v>4:00–5:30 م</v>
      </c>
      <c r="C53" s="2">
        <v>2</v>
      </c>
      <c r="D53" s="2" t="s">
        <v>17</v>
      </c>
      <c r="E53" s="2" t="s">
        <v>193</v>
      </c>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row>
    <row r="54" spans="1:78">
      <c r="A54" s="53">
        <v>9</v>
      </c>
      <c r="B54" s="2" t="str">
        <f>المدخلات!$F$5</f>
        <v>5:40–7:10 م</v>
      </c>
      <c r="C54" s="2">
        <v>1</v>
      </c>
      <c r="D54" s="2" t="s">
        <v>17</v>
      </c>
      <c r="E54" s="2" t="s">
        <v>287</v>
      </c>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row>
    <row r="55" spans="1:78">
      <c r="A55" s="53">
        <v>9</v>
      </c>
      <c r="B55" s="2" t="str">
        <f>المدخلات!$F$5</f>
        <v>5:40–7:10 م</v>
      </c>
      <c r="C55" s="2">
        <v>2</v>
      </c>
      <c r="D55" s="2" t="s">
        <v>17</v>
      </c>
      <c r="E55" s="2" t="s">
        <v>75</v>
      </c>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row>
    <row r="56" spans="1:78">
      <c r="A56" s="53">
        <v>9</v>
      </c>
      <c r="B56" s="2" t="str">
        <f>المدخلات!$F$6</f>
        <v>7:20–8:50 م</v>
      </c>
      <c r="C56" s="2">
        <v>1</v>
      </c>
      <c r="D56" s="2" t="s">
        <v>17</v>
      </c>
      <c r="E56" s="2" t="s">
        <v>25</v>
      </c>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row>
    <row r="57" spans="1:78">
      <c r="A57" s="53">
        <v>9</v>
      </c>
      <c r="B57" s="2" t="str">
        <f>المدخلات!$F$6</f>
        <v>7:20–8:50 م</v>
      </c>
      <c r="C57" s="2">
        <v>2</v>
      </c>
      <c r="D57" s="2" t="s">
        <v>17</v>
      </c>
      <c r="E57" s="2" t="s">
        <v>348</v>
      </c>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row>
    <row r="58" spans="1:78">
      <c r="A58" s="53">
        <v>10</v>
      </c>
      <c r="B58" s="2" t="str">
        <f>المدخلات!$F$4</f>
        <v>4:00–5:30 م</v>
      </c>
      <c r="C58" s="2">
        <v>1</v>
      </c>
      <c r="D58" s="2" t="s">
        <v>17</v>
      </c>
      <c r="E58" s="2" t="s">
        <v>56</v>
      </c>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row>
    <row r="59" spans="1:78">
      <c r="A59" s="53">
        <v>10</v>
      </c>
      <c r="B59" s="2" t="str">
        <f>المدخلات!$F$4</f>
        <v>4:00–5:30 م</v>
      </c>
      <c r="C59" s="2">
        <v>2</v>
      </c>
      <c r="D59" s="2" t="s">
        <v>17</v>
      </c>
      <c r="E59" s="2" t="s">
        <v>76</v>
      </c>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row>
    <row r="60" spans="1:78">
      <c r="A60" s="53">
        <v>10</v>
      </c>
      <c r="B60" s="2" t="str">
        <f>المدخلات!$F$5</f>
        <v>5:40–7:10 م</v>
      </c>
      <c r="C60" s="2">
        <v>1</v>
      </c>
      <c r="D60" s="2" t="s">
        <v>17</v>
      </c>
      <c r="E60" s="2" t="s">
        <v>528</v>
      </c>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row>
    <row r="61" spans="1:78">
      <c r="A61" s="53">
        <v>10</v>
      </c>
      <c r="B61" s="2" t="str">
        <f>المدخلات!$F$5</f>
        <v>5:40–7:10 م</v>
      </c>
      <c r="C61" s="2">
        <v>2</v>
      </c>
      <c r="D61" s="2" t="s">
        <v>17</v>
      </c>
      <c r="E61" s="2" t="s">
        <v>342</v>
      </c>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row>
    <row r="62" spans="1:78">
      <c r="A62" s="53">
        <v>10</v>
      </c>
      <c r="B62" s="2" t="str">
        <f>المدخلات!$F$6</f>
        <v>7:20–8:50 م</v>
      </c>
      <c r="C62" s="2">
        <v>1</v>
      </c>
      <c r="D62" s="2" t="s">
        <v>17</v>
      </c>
      <c r="E62" s="2" t="s">
        <v>266</v>
      </c>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row>
    <row r="63" spans="1:78">
      <c r="A63" s="53">
        <v>10</v>
      </c>
      <c r="B63" s="2" t="str">
        <f>المدخلات!$F$6</f>
        <v>7:20–8:50 م</v>
      </c>
      <c r="C63" s="2">
        <v>2</v>
      </c>
      <c r="D63" s="2" t="s">
        <v>17</v>
      </c>
      <c r="E63" s="2" t="s">
        <v>197</v>
      </c>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row>
    <row r="64" spans="1:78">
      <c r="A64" s="53">
        <v>11</v>
      </c>
      <c r="B64" s="2" t="str">
        <f>المدخلات!$F$4</f>
        <v>4:00–5:30 م</v>
      </c>
      <c r="C64" s="2">
        <v>1</v>
      </c>
      <c r="D64" s="2" t="s">
        <v>17</v>
      </c>
      <c r="E64" s="2" t="s">
        <v>343</v>
      </c>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row>
    <row r="65" spans="1:78">
      <c r="A65" s="53">
        <v>11</v>
      </c>
      <c r="B65" s="2" t="str">
        <f>المدخلات!$F$4</f>
        <v>4:00–5:30 م</v>
      </c>
      <c r="C65" s="2">
        <v>2</v>
      </c>
      <c r="D65" s="2" t="s">
        <v>17</v>
      </c>
      <c r="E65" s="2" t="s">
        <v>529</v>
      </c>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row>
    <row r="66" spans="1:78">
      <c r="A66" s="53">
        <v>11</v>
      </c>
      <c r="B66" s="2" t="str">
        <f>المدخلات!$F$5</f>
        <v>5:40–7:10 م</v>
      </c>
      <c r="C66" s="2">
        <v>1</v>
      </c>
      <c r="D66" s="2" t="s">
        <v>17</v>
      </c>
      <c r="E66" s="2" t="s">
        <v>30</v>
      </c>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row>
    <row r="67" spans="1:78">
      <c r="A67" s="53">
        <v>11</v>
      </c>
      <c r="B67" s="2" t="str">
        <f>المدخلات!$F$5</f>
        <v>5:40–7:10 م</v>
      </c>
      <c r="C67" s="2">
        <v>2</v>
      </c>
      <c r="D67" s="2" t="s">
        <v>17</v>
      </c>
      <c r="E67" s="2" t="s">
        <v>77</v>
      </c>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row>
    <row r="68" spans="1:78">
      <c r="A68" s="53">
        <v>11</v>
      </c>
      <c r="B68" s="2" t="str">
        <f>المدخلات!$F$6</f>
        <v>7:20–8:50 م</v>
      </c>
      <c r="C68" s="2">
        <v>1</v>
      </c>
      <c r="D68" s="2" t="s">
        <v>17</v>
      </c>
      <c r="E68" s="2" t="s">
        <v>330</v>
      </c>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row>
    <row r="69" spans="1:78">
      <c r="A69" s="53">
        <v>11</v>
      </c>
      <c r="B69" s="2" t="str">
        <f>المدخلات!$F$6</f>
        <v>7:20–8:50 م</v>
      </c>
      <c r="C69" s="2">
        <v>2</v>
      </c>
      <c r="D69" s="2" t="s">
        <v>17</v>
      </c>
      <c r="E69" s="2" t="s">
        <v>57</v>
      </c>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row>
    <row r="70" spans="1:78">
      <c r="A70" s="53">
        <v>12</v>
      </c>
      <c r="B70" s="2" t="str">
        <f>المدخلات!$F$4</f>
        <v>4:00–5:30 م</v>
      </c>
      <c r="C70" s="2">
        <v>1</v>
      </c>
      <c r="D70" s="2" t="s">
        <v>17</v>
      </c>
      <c r="E70" s="2" t="s">
        <v>341</v>
      </c>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row>
    <row r="71" spans="1:78">
      <c r="A71" s="53">
        <v>12</v>
      </c>
      <c r="B71" s="2" t="str">
        <f>المدخلات!$F$4</f>
        <v>4:00–5:30 م</v>
      </c>
      <c r="C71" s="2">
        <v>2</v>
      </c>
      <c r="D71" s="2" t="s">
        <v>17</v>
      </c>
      <c r="E71" s="2" t="s">
        <v>20</v>
      </c>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row>
    <row r="72" spans="1:78">
      <c r="A72" s="53">
        <v>12</v>
      </c>
      <c r="B72" s="2" t="str">
        <f>المدخلات!$F$5</f>
        <v>5:40–7:10 م</v>
      </c>
      <c r="C72" s="2">
        <v>1</v>
      </c>
      <c r="D72" s="2" t="s">
        <v>17</v>
      </c>
      <c r="E72" s="2" t="s">
        <v>464</v>
      </c>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row>
    <row r="73" spans="1:78">
      <c r="A73" s="53">
        <v>12</v>
      </c>
      <c r="B73" s="2" t="str">
        <f>المدخلات!$F$5</f>
        <v>5:40–7:10 م</v>
      </c>
      <c r="C73" s="2">
        <v>2</v>
      </c>
      <c r="D73" s="2" t="s">
        <v>17</v>
      </c>
      <c r="E73" s="2" t="s">
        <v>301</v>
      </c>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row>
    <row r="74" spans="1:78">
      <c r="A74" s="53">
        <v>12</v>
      </c>
      <c r="B74" s="2" t="str">
        <f>المدخلات!$F$6</f>
        <v>7:20–8:50 م</v>
      </c>
      <c r="C74" s="2">
        <v>1</v>
      </c>
      <c r="D74" s="2" t="s">
        <v>17</v>
      </c>
      <c r="E74" s="2" t="s">
        <v>203</v>
      </c>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row>
    <row r="75" spans="1:78">
      <c r="A75" s="53">
        <v>12</v>
      </c>
      <c r="B75" s="2" t="str">
        <f>المدخلات!$F$6</f>
        <v>7:20–8:50 م</v>
      </c>
      <c r="C75" s="2">
        <v>2</v>
      </c>
      <c r="D75" s="2" t="s">
        <v>17</v>
      </c>
      <c r="E75" s="2" t="s">
        <v>71</v>
      </c>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row>
    <row r="76" spans="1:78">
      <c r="A76" s="53">
        <v>13</v>
      </c>
      <c r="B76" s="2" t="str">
        <f>المدخلات!$F$4</f>
        <v>4:00–5:30 م</v>
      </c>
      <c r="C76" s="2">
        <v>1</v>
      </c>
      <c r="D76" s="2" t="s">
        <v>17</v>
      </c>
      <c r="E76" s="2" t="s">
        <v>72</v>
      </c>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row>
    <row r="77" spans="1:78">
      <c r="A77" s="53">
        <v>13</v>
      </c>
      <c r="B77" s="2" t="str">
        <f>المدخلات!$F$4</f>
        <v>4:00–5:30 م</v>
      </c>
      <c r="C77" s="2">
        <v>2</v>
      </c>
      <c r="D77" s="2" t="s">
        <v>17</v>
      </c>
      <c r="E77" s="2" t="s">
        <v>53</v>
      </c>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row>
    <row r="78" spans="1:78">
      <c r="A78" s="53">
        <v>13</v>
      </c>
      <c r="B78" s="2" t="str">
        <f>المدخلات!$F$5</f>
        <v>5:40–7:10 م</v>
      </c>
      <c r="C78" s="2">
        <v>1</v>
      </c>
      <c r="D78" s="2" t="s">
        <v>17</v>
      </c>
      <c r="E78" s="2" t="s">
        <v>469</v>
      </c>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row>
    <row r="79" spans="1:78">
      <c r="A79" s="53">
        <v>13</v>
      </c>
      <c r="B79" s="2" t="str">
        <f>المدخلات!$F$5</f>
        <v>5:40–7:10 م</v>
      </c>
      <c r="C79" s="2">
        <v>2</v>
      </c>
      <c r="D79" s="2" t="s">
        <v>17</v>
      </c>
      <c r="E79" s="2" t="s">
        <v>333</v>
      </c>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row>
    <row r="80" spans="1:78">
      <c r="A80" s="53">
        <v>13</v>
      </c>
      <c r="B80" s="2" t="str">
        <f>المدخلات!$F$6</f>
        <v>7:20–8:50 م</v>
      </c>
      <c r="C80" s="2">
        <v>1</v>
      </c>
      <c r="D80" s="2" t="s">
        <v>17</v>
      </c>
      <c r="E80" s="2" t="s">
        <v>286</v>
      </c>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row>
    <row r="81" spans="1:78">
      <c r="A81" s="53">
        <v>13</v>
      </c>
      <c r="B81" s="2" t="str">
        <f>المدخلات!$F$6</f>
        <v>7:20–8:50 م</v>
      </c>
      <c r="C81" s="2">
        <v>2</v>
      </c>
      <c r="D81" s="2" t="s">
        <v>17</v>
      </c>
      <c r="E81" s="2" t="s">
        <v>44</v>
      </c>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row>
    <row r="82" spans="1:78">
      <c r="A82" s="53">
        <v>14</v>
      </c>
      <c r="B82" s="2" t="str">
        <f>المدخلات!$F$4</f>
        <v>4:00–5:30 م</v>
      </c>
      <c r="C82" s="2">
        <v>1</v>
      </c>
      <c r="D82" s="2" t="s">
        <v>17</v>
      </c>
      <c r="E82" s="2" t="s">
        <v>336</v>
      </c>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row>
    <row r="83" spans="1:78">
      <c r="A83" s="53">
        <v>14</v>
      </c>
      <c r="B83" s="2" t="str">
        <f>المدخلات!$F$4</f>
        <v>4:00–5:30 م</v>
      </c>
      <c r="C83" s="2">
        <v>2</v>
      </c>
      <c r="D83" s="2" t="s">
        <v>17</v>
      </c>
      <c r="E83" s="2" t="s">
        <v>472</v>
      </c>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row>
    <row r="84" spans="1:78">
      <c r="A84" s="53">
        <v>14</v>
      </c>
      <c r="B84" s="2" t="str">
        <f>المدخلات!$F$5</f>
        <v>5:40–7:10 م</v>
      </c>
      <c r="C84" s="2">
        <v>1</v>
      </c>
      <c r="D84" s="2" t="s">
        <v>17</v>
      </c>
      <c r="E84" s="2" t="s">
        <v>209</v>
      </c>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row>
    <row r="85" spans="1:78">
      <c r="A85" s="53">
        <v>14</v>
      </c>
      <c r="B85" s="2" t="str">
        <f>المدخلات!$F$5</f>
        <v>5:40–7:10 م</v>
      </c>
      <c r="C85" s="2">
        <v>2</v>
      </c>
      <c r="D85" s="2" t="s">
        <v>17</v>
      </c>
      <c r="E85" s="2" t="s">
        <v>73</v>
      </c>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row>
    <row r="86" spans="1:78">
      <c r="A86" s="53">
        <v>14</v>
      </c>
      <c r="B86" s="2" t="str">
        <f>المدخلات!$F$6</f>
        <v>7:20–8:50 م</v>
      </c>
      <c r="C86" s="2">
        <v>1</v>
      </c>
      <c r="D86" s="2" t="s">
        <v>17</v>
      </c>
      <c r="E86" s="2" t="s">
        <v>270</v>
      </c>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row>
    <row r="87" spans="1:78">
      <c r="A87" s="53">
        <v>14</v>
      </c>
      <c r="B87" s="2" t="str">
        <f>المدخلات!$F$6</f>
        <v>7:20–8:50 م</v>
      </c>
      <c r="C87" s="2">
        <v>2</v>
      </c>
      <c r="D87" s="2" t="s">
        <v>17</v>
      </c>
      <c r="E87" s="2" t="s">
        <v>54</v>
      </c>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row>
    <row r="88" spans="1:78">
      <c r="A88" s="53">
        <v>15</v>
      </c>
      <c r="B88" s="2" t="str">
        <f>المدخلات!$F$4</f>
        <v>4:00–5:30 م</v>
      </c>
      <c r="C88" s="2">
        <v>1</v>
      </c>
      <c r="D88" s="2" t="s">
        <v>17</v>
      </c>
      <c r="E88" s="2" t="s">
        <v>210</v>
      </c>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row>
    <row r="89" spans="1:78">
      <c r="A89" s="53">
        <v>15</v>
      </c>
      <c r="B89" s="2" t="str">
        <f>المدخلات!$F$4</f>
        <v>4:00–5:30 م</v>
      </c>
      <c r="C89" s="2">
        <v>2</v>
      </c>
      <c r="D89" s="2" t="s">
        <v>17</v>
      </c>
      <c r="E89" s="2" t="s">
        <v>18</v>
      </c>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row>
    <row r="90" spans="1:78">
      <c r="A90" s="53">
        <v>15</v>
      </c>
      <c r="B90" s="2" t="str">
        <f>المدخلات!$F$5</f>
        <v>5:40–7:10 م</v>
      </c>
      <c r="C90" s="2">
        <v>1</v>
      </c>
      <c r="D90" s="2" t="s">
        <v>17</v>
      </c>
      <c r="E90" s="2" t="s">
        <v>40</v>
      </c>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row>
    <row r="91" spans="1:78">
      <c r="A91" s="53">
        <v>15</v>
      </c>
      <c r="B91" s="2" t="str">
        <f>المدخلات!$F$5</f>
        <v>5:40–7:10 م</v>
      </c>
      <c r="C91" s="2">
        <v>2</v>
      </c>
      <c r="D91" s="2" t="s">
        <v>17</v>
      </c>
      <c r="E91" s="2" t="s">
        <v>55</v>
      </c>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row>
    <row r="92" spans="1:78">
      <c r="A92" s="53">
        <v>15</v>
      </c>
      <c r="B92" s="2" t="str">
        <f>المدخلات!$F$6</f>
        <v>7:20–8:50 م</v>
      </c>
      <c r="C92" s="2">
        <v>1</v>
      </c>
      <c r="D92" s="2" t="s">
        <v>17</v>
      </c>
      <c r="E92" s="2" t="s">
        <v>307</v>
      </c>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row>
    <row r="93" spans="1:78">
      <c r="A93" s="53">
        <v>15</v>
      </c>
      <c r="B93" s="2" t="str">
        <f>المدخلات!$F$6</f>
        <v>7:20–8:50 م</v>
      </c>
      <c r="C93" s="2">
        <v>2</v>
      </c>
      <c r="D93" s="2" t="s">
        <v>17</v>
      </c>
      <c r="E93" s="2" t="s">
        <v>337</v>
      </c>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row>
    <row r="94" spans="1:78">
      <c r="A94" s="53">
        <v>16</v>
      </c>
      <c r="B94" s="2" t="str">
        <f>المدخلات!$F$4</f>
        <v>4:00–5:30 م</v>
      </c>
      <c r="C94" s="2">
        <v>1</v>
      </c>
      <c r="D94" s="2" t="s">
        <v>17</v>
      </c>
      <c r="E94" s="2" t="s">
        <v>74</v>
      </c>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row>
    <row r="95" spans="1:78">
      <c r="A95" s="53">
        <v>16</v>
      </c>
      <c r="B95" s="2" t="str">
        <f>المدخلات!$F$4</f>
        <v>4:00–5:30 م</v>
      </c>
      <c r="C95" s="2">
        <v>2</v>
      </c>
      <c r="D95" s="2" t="s">
        <v>17</v>
      </c>
      <c r="E95" s="2" t="s">
        <v>41</v>
      </c>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row>
    <row r="96" spans="1:78">
      <c r="A96" s="53">
        <v>16</v>
      </c>
      <c r="B96" s="2" t="str">
        <f>المدخلات!$F$5</f>
        <v>5:40–7:10 م</v>
      </c>
      <c r="C96" s="2">
        <v>1</v>
      </c>
      <c r="D96" s="2" t="s">
        <v>17</v>
      </c>
      <c r="E96" s="2" t="s">
        <v>302</v>
      </c>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row>
    <row r="97" spans="1:78">
      <c r="A97" s="53">
        <v>16</v>
      </c>
      <c r="B97" s="2" t="str">
        <f>المدخلات!$F$5</f>
        <v>5:40–7:10 م</v>
      </c>
      <c r="C97" s="2">
        <v>2</v>
      </c>
      <c r="D97" s="2" t="s">
        <v>17</v>
      </c>
      <c r="E97" s="2" t="s">
        <v>267</v>
      </c>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row>
    <row r="98" spans="1:78">
      <c r="A98" s="53">
        <v>16</v>
      </c>
      <c r="B98" s="2" t="str">
        <f>المدخلات!$F$6</f>
        <v>7:20–8:50 م</v>
      </c>
      <c r="C98" s="2">
        <v>1</v>
      </c>
      <c r="D98" s="2" t="s">
        <v>17</v>
      </c>
      <c r="E98" s="2" t="s">
        <v>212</v>
      </c>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row>
    <row r="99" spans="1:78">
      <c r="A99" s="53">
        <v>16</v>
      </c>
      <c r="B99" s="2" t="str">
        <f>المدخلات!$F$6</f>
        <v>7:20–8:50 م</v>
      </c>
      <c r="C99" s="2">
        <v>2</v>
      </c>
      <c r="D99" s="2" t="s">
        <v>17</v>
      </c>
      <c r="E99" s="2" t="s">
        <v>182</v>
      </c>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row>
    <row r="100" spans="1:78">
      <c r="A100" s="53">
        <v>17</v>
      </c>
      <c r="B100" s="2" t="str">
        <f>المدخلات!$F$4</f>
        <v>4:00–5:30 م</v>
      </c>
      <c r="C100" s="2">
        <v>1</v>
      </c>
      <c r="D100" s="2" t="s">
        <v>17</v>
      </c>
      <c r="E100" s="2" t="s">
        <v>193</v>
      </c>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row>
    <row r="101" spans="1:78">
      <c r="A101" s="53">
        <v>17</v>
      </c>
      <c r="B101" s="2" t="str">
        <f>المدخلات!$F$4</f>
        <v>4:00–5:30 م</v>
      </c>
      <c r="C101" s="2">
        <v>2</v>
      </c>
      <c r="D101" s="2" t="s">
        <v>17</v>
      </c>
      <c r="E101" s="2" t="s">
        <v>348</v>
      </c>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row>
    <row r="102" spans="1:78">
      <c r="A102" s="53">
        <v>17</v>
      </c>
      <c r="B102" s="2" t="str">
        <f>المدخلات!$F$5</f>
        <v>5:40–7:10 م</v>
      </c>
      <c r="C102" s="2">
        <v>1</v>
      </c>
      <c r="D102" s="2" t="s">
        <v>17</v>
      </c>
      <c r="E102" s="2" t="s">
        <v>75</v>
      </c>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row>
    <row r="103" spans="1:78">
      <c r="A103" s="53">
        <v>17</v>
      </c>
      <c r="B103" s="2" t="str">
        <f>المدخلات!$F$5</f>
        <v>5:40–7:10 م</v>
      </c>
      <c r="C103" s="2">
        <v>2</v>
      </c>
      <c r="D103" s="2" t="s">
        <v>17</v>
      </c>
      <c r="E103" s="2" t="s">
        <v>24</v>
      </c>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row>
    <row r="104" spans="1:78">
      <c r="A104" s="53">
        <v>17</v>
      </c>
      <c r="B104" s="2" t="str">
        <f>المدخلات!$F$6</f>
        <v>7:20–8:50 م</v>
      </c>
      <c r="C104" s="2">
        <v>1</v>
      </c>
      <c r="D104" s="2" t="s">
        <v>17</v>
      </c>
      <c r="E104" s="2" t="s">
        <v>25</v>
      </c>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row>
    <row r="105" spans="1:78">
      <c r="A105" s="53">
        <v>17</v>
      </c>
      <c r="B105" s="2" t="str">
        <f>المدخلات!$F$6</f>
        <v>7:20–8:50 م</v>
      </c>
      <c r="C105" s="2">
        <v>2</v>
      </c>
      <c r="D105" s="2" t="s">
        <v>17</v>
      </c>
      <c r="E105" s="2" t="s">
        <v>287</v>
      </c>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row>
    <row r="106" spans="1:78">
      <c r="A106" s="53">
        <v>18</v>
      </c>
      <c r="B106" s="2" t="str">
        <f>المدخلات!$F$4</f>
        <v>4:00–5:30 م</v>
      </c>
      <c r="C106" s="2">
        <v>1</v>
      </c>
      <c r="D106" s="2" t="s">
        <v>17</v>
      </c>
      <c r="E106" s="2" t="s">
        <v>528</v>
      </c>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row>
    <row r="107" spans="1:78">
      <c r="A107" s="53">
        <v>18</v>
      </c>
      <c r="B107" s="2" t="str">
        <f>المدخلات!$F$4</f>
        <v>4:00–5:30 م</v>
      </c>
      <c r="C107" s="2">
        <v>2</v>
      </c>
      <c r="D107" s="2" t="s">
        <v>17</v>
      </c>
      <c r="E107" s="2" t="s">
        <v>56</v>
      </c>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row>
    <row r="108" spans="1:78">
      <c r="A108" s="53">
        <v>18</v>
      </c>
      <c r="B108" s="2" t="str">
        <f>المدخلات!$F$5</f>
        <v>5:40–7:10 م</v>
      </c>
      <c r="C108" s="2">
        <v>1</v>
      </c>
      <c r="D108" s="2" t="s">
        <v>17</v>
      </c>
      <c r="E108" s="2" t="s">
        <v>197</v>
      </c>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row>
    <row r="109" spans="1:78">
      <c r="A109" s="53">
        <v>18</v>
      </c>
      <c r="B109" s="2" t="str">
        <f>المدخلات!$F$5</f>
        <v>5:40–7:10 م</v>
      </c>
      <c r="C109" s="2">
        <v>2</v>
      </c>
      <c r="D109" s="2" t="s">
        <v>17</v>
      </c>
      <c r="E109" s="2" t="s">
        <v>342</v>
      </c>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row>
    <row r="110" spans="1:78">
      <c r="A110" s="53">
        <v>18</v>
      </c>
      <c r="B110" s="2" t="str">
        <f>المدخلات!$F$6</f>
        <v>7:20–8:50 م</v>
      </c>
      <c r="C110" s="2">
        <v>1</v>
      </c>
      <c r="D110" s="2" t="s">
        <v>17</v>
      </c>
      <c r="E110" s="2" t="s">
        <v>76</v>
      </c>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row>
    <row r="111" spans="1:78">
      <c r="A111" s="53">
        <v>18</v>
      </c>
      <c r="B111" s="2" t="str">
        <f>المدخلات!$F$6</f>
        <v>7:20–8:50 م</v>
      </c>
      <c r="C111" s="2">
        <v>2</v>
      </c>
      <c r="D111" s="2" t="s">
        <v>17</v>
      </c>
      <c r="E111" s="2" t="s">
        <v>266</v>
      </c>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row>
    <row r="112" spans="1:78">
      <c r="A112" s="53">
        <v>19</v>
      </c>
      <c r="B112" s="2" t="str">
        <f>المدخلات!$F$4</f>
        <v>4:00–5:30 م</v>
      </c>
      <c r="C112" s="2">
        <v>1</v>
      </c>
      <c r="D112" s="2" t="s">
        <v>17</v>
      </c>
      <c r="E112" s="2" t="s">
        <v>30</v>
      </c>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row>
    <row r="113" spans="1:78">
      <c r="A113" s="53">
        <v>19</v>
      </c>
      <c r="B113" s="2" t="str">
        <f>المدخلات!$F$4</f>
        <v>4:00–5:30 م</v>
      </c>
      <c r="C113" s="2">
        <v>2</v>
      </c>
      <c r="D113" s="2" t="s">
        <v>17</v>
      </c>
      <c r="E113" s="2" t="s">
        <v>57</v>
      </c>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row>
    <row r="114" spans="1:78">
      <c r="A114" s="53">
        <v>19</v>
      </c>
      <c r="B114" s="2" t="str">
        <f>المدخلات!$F$5</f>
        <v>5:40–7:10 م</v>
      </c>
      <c r="C114" s="2">
        <v>1</v>
      </c>
      <c r="D114" s="2" t="s">
        <v>17</v>
      </c>
      <c r="E114" s="2" t="s">
        <v>330</v>
      </c>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row>
    <row r="115" spans="1:78">
      <c r="A115" s="53">
        <v>19</v>
      </c>
      <c r="B115" s="2" t="str">
        <f>المدخلات!$F$5</f>
        <v>5:40–7:10 م</v>
      </c>
      <c r="C115" s="2">
        <v>2</v>
      </c>
      <c r="D115" s="2" t="s">
        <v>17</v>
      </c>
      <c r="E115" s="2" t="s">
        <v>529</v>
      </c>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row>
    <row r="116" spans="1:78">
      <c r="A116" s="53">
        <v>19</v>
      </c>
      <c r="B116" s="2" t="str">
        <f>المدخلات!$F$6</f>
        <v>7:20–8:50 م</v>
      </c>
      <c r="C116" s="2">
        <v>1</v>
      </c>
      <c r="D116" s="2" t="s">
        <v>17</v>
      </c>
      <c r="E116" s="2" t="s">
        <v>343</v>
      </c>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row>
    <row r="117" spans="1:78">
      <c r="A117" s="53">
        <v>19</v>
      </c>
      <c r="B117" s="2" t="str">
        <f>المدخلات!$F$6</f>
        <v>7:20–8:50 م</v>
      </c>
      <c r="C117" s="2">
        <v>2</v>
      </c>
      <c r="D117" s="2" t="s">
        <v>17</v>
      </c>
      <c r="E117" s="2" t="s">
        <v>77</v>
      </c>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row>
    <row r="118" spans="1:78">
      <c r="A118" s="53">
        <v>20</v>
      </c>
      <c r="B118" s="2" t="str">
        <f>المدخلات!$F$4</f>
        <v>4:00–5:30 م</v>
      </c>
      <c r="C118" s="2">
        <v>1</v>
      </c>
      <c r="D118" s="2" t="s">
        <v>17</v>
      </c>
      <c r="E118" s="2" t="s">
        <v>49</v>
      </c>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row>
    <row r="119" spans="1:78">
      <c r="A119" s="53">
        <v>20</v>
      </c>
      <c r="B119" s="2" t="str">
        <f>المدخلات!$F$4</f>
        <v>4:00–5:30 م</v>
      </c>
      <c r="C119" s="2">
        <v>2</v>
      </c>
      <c r="D119" s="2" t="s">
        <v>17</v>
      </c>
      <c r="E119" s="2" t="s">
        <v>67</v>
      </c>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row>
    <row r="120" spans="1:78">
      <c r="A120" s="53">
        <v>20</v>
      </c>
      <c r="B120" s="2" t="str">
        <f>المدخلات!$F$5</f>
        <v>5:40–7:10 م</v>
      </c>
      <c r="C120" s="2">
        <v>1</v>
      </c>
      <c r="D120" s="2" t="s">
        <v>17</v>
      </c>
      <c r="E120" s="2" t="s">
        <v>452</v>
      </c>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row>
    <row r="121" spans="1:78">
      <c r="A121" s="53">
        <v>20</v>
      </c>
      <c r="B121" s="2" t="str">
        <f>المدخلات!$F$5</f>
        <v>5:40–7:10 م</v>
      </c>
      <c r="C121" s="2">
        <v>2</v>
      </c>
      <c r="D121" s="2" t="s">
        <v>17</v>
      </c>
      <c r="E121" s="2" t="s">
        <v>372</v>
      </c>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row>
    <row r="122" spans="1:78">
      <c r="A122" s="53">
        <v>20</v>
      </c>
      <c r="B122" s="2" t="str">
        <f>المدخلات!$F$6</f>
        <v>7:20–8:50 م</v>
      </c>
      <c r="C122" s="2">
        <v>1</v>
      </c>
      <c r="D122" s="2" t="s">
        <v>17</v>
      </c>
      <c r="E122" s="2" t="s">
        <v>345</v>
      </c>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row>
    <row r="123" spans="1:78">
      <c r="A123" s="53">
        <v>20</v>
      </c>
      <c r="B123" s="2" t="str">
        <f>المدخلات!$F$6</f>
        <v>7:20–8:50 م</v>
      </c>
      <c r="C123" s="2">
        <v>2</v>
      </c>
      <c r="D123" s="2" t="s">
        <v>17</v>
      </c>
      <c r="E123" s="2" t="s">
        <v>273</v>
      </c>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row>
    <row r="124" spans="1:78">
      <c r="A124" s="53">
        <v>21</v>
      </c>
      <c r="B124" s="2" t="str">
        <f>المدخلات!$F$4</f>
        <v>4:00–5:30 م</v>
      </c>
      <c r="C124" s="2">
        <v>1</v>
      </c>
      <c r="D124" s="2" t="s">
        <v>17</v>
      </c>
      <c r="E124" s="2" t="s">
        <v>373</v>
      </c>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row>
    <row r="125" spans="1:78">
      <c r="A125" s="53">
        <v>21</v>
      </c>
      <c r="B125" s="2" t="str">
        <f>المدخلات!$F$4</f>
        <v>4:00–5:30 م</v>
      </c>
      <c r="C125" s="2">
        <v>2</v>
      </c>
      <c r="D125" s="2" t="s">
        <v>17</v>
      </c>
      <c r="E125" s="2" t="s">
        <v>322</v>
      </c>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row>
    <row r="126" spans="1:78">
      <c r="A126" s="53">
        <v>21</v>
      </c>
      <c r="B126" s="2" t="str">
        <f>المدخلات!$F$5</f>
        <v>5:40–7:10 م</v>
      </c>
      <c r="C126" s="2">
        <v>1</v>
      </c>
      <c r="D126" s="2" t="s">
        <v>17</v>
      </c>
      <c r="E126" s="2" t="s">
        <v>29</v>
      </c>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row>
    <row r="127" spans="1:78">
      <c r="A127" s="53">
        <v>21</v>
      </c>
      <c r="B127" s="2" t="str">
        <f>المدخلات!$F$5</f>
        <v>5:40–7:10 م</v>
      </c>
      <c r="C127" s="2">
        <v>2</v>
      </c>
      <c r="D127" s="2" t="s">
        <v>17</v>
      </c>
      <c r="E127" s="2" t="s">
        <v>50</v>
      </c>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row>
    <row r="128" spans="1:78">
      <c r="A128" s="53">
        <v>21</v>
      </c>
      <c r="B128" s="2" t="str">
        <f>المدخلات!$F$6</f>
        <v>7:20–8:50 م</v>
      </c>
      <c r="C128" s="2">
        <v>1</v>
      </c>
      <c r="D128" s="2" t="s">
        <v>17</v>
      </c>
      <c r="E128" s="2" t="s">
        <v>340</v>
      </c>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row>
    <row r="129" spans="1:78">
      <c r="A129" s="53">
        <v>21</v>
      </c>
      <c r="B129" s="2" t="str">
        <f>المدخلات!$F$6</f>
        <v>7:20–8:50 م</v>
      </c>
      <c r="C129" s="2">
        <v>2</v>
      </c>
      <c r="D129" s="2" t="s">
        <v>17</v>
      </c>
      <c r="E129" s="2" t="s">
        <v>190</v>
      </c>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row>
    <row r="130" spans="1:78">
      <c r="A130" s="53">
        <v>22</v>
      </c>
      <c r="B130" s="2" t="str">
        <f>المدخلات!$F$4</f>
        <v>4:00–5:30 م</v>
      </c>
      <c r="C130" s="2">
        <v>1</v>
      </c>
      <c r="D130" s="2" t="s">
        <v>17</v>
      </c>
      <c r="E130" s="2" t="s">
        <v>31</v>
      </c>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row>
    <row r="131" spans="1:78">
      <c r="A131" s="53">
        <v>22</v>
      </c>
      <c r="B131" s="2" t="str">
        <f>المدخلات!$F$4</f>
        <v>4:00–5:30 م</v>
      </c>
      <c r="C131" s="2">
        <v>2</v>
      </c>
      <c r="D131" s="2" t="s">
        <v>17</v>
      </c>
      <c r="E131" s="2" t="s">
        <v>306</v>
      </c>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row>
    <row r="132" spans="1:78">
      <c r="A132" s="53">
        <v>22</v>
      </c>
      <c r="B132" s="2" t="str">
        <f>المدخلات!$F$5</f>
        <v>5:40–7:10 م</v>
      </c>
      <c r="C132" s="2">
        <v>1</v>
      </c>
      <c r="D132" s="2" t="s">
        <v>17</v>
      </c>
      <c r="E132" s="2" t="s">
        <v>59</v>
      </c>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row>
    <row r="133" spans="1:78">
      <c r="A133" s="53">
        <v>22</v>
      </c>
      <c r="B133" s="2" t="str">
        <f>المدخلات!$F$5</f>
        <v>5:40–7:10 م</v>
      </c>
      <c r="C133" s="2">
        <v>2</v>
      </c>
      <c r="D133" s="2" t="s">
        <v>17</v>
      </c>
      <c r="E133" s="2" t="s">
        <v>70</v>
      </c>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row>
    <row r="134" spans="1:78">
      <c r="A134" s="53">
        <v>22</v>
      </c>
      <c r="B134" s="2" t="str">
        <f>المدخلات!$F$6</f>
        <v>7:20–8:50 م</v>
      </c>
      <c r="C134" s="2">
        <v>1</v>
      </c>
      <c r="D134" s="2" t="s">
        <v>17</v>
      </c>
      <c r="E134" s="2" t="s">
        <v>311</v>
      </c>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row>
    <row r="135" spans="1:78">
      <c r="A135" s="53">
        <v>22</v>
      </c>
      <c r="B135" s="2" t="str">
        <f>المدخلات!$F$6</f>
        <v>7:20–8:50 م</v>
      </c>
      <c r="C135" s="2">
        <v>2</v>
      </c>
      <c r="D135" s="2" t="s">
        <v>17</v>
      </c>
      <c r="E135" s="2" t="s">
        <v>221</v>
      </c>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row>
    <row r="136" spans="1:78">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row>
    <row r="137" spans="1:78">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row>
    <row r="138" spans="1:78" ht="20" customHeight="1">
      <c r="A138" s="64" t="s">
        <v>914</v>
      </c>
      <c r="B138" s="64"/>
      <c r="C138" s="64"/>
      <c r="D138" s="64"/>
      <c r="E138" s="64"/>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row>
    <row r="139" spans="1:78">
      <c r="A139" s="65" t="s">
        <v>240</v>
      </c>
      <c r="B139" s="66" t="s">
        <v>769</v>
      </c>
      <c r="C139" s="66"/>
      <c r="D139" s="66"/>
      <c r="E139" s="65" t="s">
        <v>770</v>
      </c>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row>
    <row r="140" spans="1:78">
      <c r="A140" s="67">
        <v>1</v>
      </c>
      <c r="B140" s="68" t="s">
        <v>915</v>
      </c>
      <c r="C140" s="68"/>
      <c r="D140" s="68"/>
      <c r="E140" s="70" t="s">
        <v>778</v>
      </c>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row>
    <row r="141" spans="1:78">
      <c r="A141" s="67">
        <v>2</v>
      </c>
      <c r="B141" s="68" t="s">
        <v>916</v>
      </c>
      <c r="C141" s="68"/>
      <c r="D141" s="68"/>
      <c r="E141" s="70" t="s">
        <v>778</v>
      </c>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row>
    <row r="142" spans="1:78">
      <c r="A142" s="67">
        <v>3</v>
      </c>
      <c r="B142" s="68" t="s">
        <v>917</v>
      </c>
      <c r="C142" s="68"/>
      <c r="D142" s="68"/>
      <c r="E142" s="70" t="s">
        <v>778</v>
      </c>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row>
    <row r="143" spans="1:78">
      <c r="A143" s="67">
        <v>4</v>
      </c>
      <c r="B143" s="68" t="s">
        <v>918</v>
      </c>
      <c r="C143" s="68"/>
      <c r="D143" s="68"/>
      <c r="E143" s="70" t="s">
        <v>778</v>
      </c>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row>
    <row r="144" spans="1:78">
      <c r="A144" s="67">
        <v>5</v>
      </c>
      <c r="B144" s="68" t="s">
        <v>919</v>
      </c>
      <c r="C144" s="68"/>
      <c r="D144" s="68"/>
      <c r="E144" s="70" t="s">
        <v>778</v>
      </c>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row>
    <row r="145" spans="1:78">
      <c r="A145" s="67">
        <v>6</v>
      </c>
      <c r="B145" s="68" t="s">
        <v>920</v>
      </c>
      <c r="C145" s="68"/>
      <c r="D145" s="68"/>
      <c r="E145" s="70" t="s">
        <v>778</v>
      </c>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row>
    <row r="146" spans="1:78">
      <c r="A146" s="67">
        <v>7</v>
      </c>
      <c r="B146" s="68" t="s">
        <v>921</v>
      </c>
      <c r="C146" s="68"/>
      <c r="D146" s="68"/>
      <c r="E146" s="70" t="s">
        <v>778</v>
      </c>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row>
    <row r="147" spans="1:78">
      <c r="A147" s="67">
        <v>8</v>
      </c>
      <c r="B147" s="68" t="s">
        <v>922</v>
      </c>
      <c r="C147" s="68"/>
      <c r="D147" s="68"/>
      <c r="E147" s="70" t="s">
        <v>787</v>
      </c>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row>
    <row r="148" spans="1:78">
      <c r="A148" s="67">
        <v>9</v>
      </c>
      <c r="B148" s="68" t="s">
        <v>923</v>
      </c>
      <c r="C148" s="68"/>
      <c r="D148" s="68"/>
      <c r="E148" s="70" t="s">
        <v>787</v>
      </c>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row>
    <row r="149" spans="1:78">
      <c r="A149" s="67">
        <v>10</v>
      </c>
      <c r="B149" s="68" t="s">
        <v>924</v>
      </c>
      <c r="C149" s="68"/>
      <c r="D149" s="68"/>
      <c r="E149" s="70" t="s">
        <v>787</v>
      </c>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row>
    <row r="150" spans="1:78">
      <c r="A150" s="67">
        <v>11</v>
      </c>
      <c r="B150" s="68" t="s">
        <v>925</v>
      </c>
      <c r="C150" s="68"/>
      <c r="D150" s="68"/>
      <c r="E150" s="70" t="s">
        <v>787</v>
      </c>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row>
    <row r="151" spans="1:78">
      <c r="A151" s="67">
        <v>12</v>
      </c>
      <c r="B151" s="68" t="s">
        <v>926</v>
      </c>
      <c r="C151" s="68"/>
      <c r="D151" s="68"/>
      <c r="E151" s="70" t="s">
        <v>787</v>
      </c>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row>
    <row r="152" spans="1:78">
      <c r="A152" s="69"/>
      <c r="B152" s="69"/>
      <c r="C152" s="69"/>
      <c r="D152" s="69"/>
      <c r="E152" s="69"/>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row>
    <row r="153" spans="1:78">
      <c r="A153" s="69"/>
      <c r="B153" s="69"/>
      <c r="C153" s="69"/>
      <c r="D153" s="69"/>
      <c r="E153" s="69"/>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row>
    <row r="154" spans="1:78" ht="20" customHeight="1">
      <c r="A154" s="64" t="s">
        <v>927</v>
      </c>
      <c r="B154" s="64"/>
      <c r="C154" s="64"/>
      <c r="D154" s="64"/>
      <c r="E154" s="6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row>
    <row r="155" spans="1:78">
      <c r="A155" s="65" t="s">
        <v>240</v>
      </c>
      <c r="B155" s="66" t="s">
        <v>769</v>
      </c>
      <c r="C155" s="66"/>
      <c r="D155" s="66"/>
      <c r="E155" s="65" t="s">
        <v>770</v>
      </c>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row>
    <row r="156" spans="1:78">
      <c r="A156" s="67">
        <v>1</v>
      </c>
      <c r="B156" s="68" t="s">
        <v>928</v>
      </c>
      <c r="C156" s="68"/>
      <c r="D156" s="68"/>
      <c r="E156" s="70" t="s">
        <v>778</v>
      </c>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row>
    <row r="157" spans="1:78">
      <c r="A157" s="67">
        <v>2</v>
      </c>
      <c r="B157" s="68" t="s">
        <v>929</v>
      </c>
      <c r="C157" s="68"/>
      <c r="D157" s="68"/>
      <c r="E157" s="70" t="s">
        <v>778</v>
      </c>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row>
    <row r="158" spans="1:78">
      <c r="A158" s="67">
        <v>3</v>
      </c>
      <c r="B158" s="68" t="s">
        <v>930</v>
      </c>
      <c r="C158" s="68"/>
      <c r="D158" s="68"/>
      <c r="E158" s="70" t="s">
        <v>778</v>
      </c>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row>
    <row r="159" spans="1:78">
      <c r="A159" s="67">
        <v>4</v>
      </c>
      <c r="B159" s="68" t="s">
        <v>931</v>
      </c>
      <c r="C159" s="68"/>
      <c r="D159" s="68"/>
      <c r="E159" s="70" t="s">
        <v>778</v>
      </c>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row>
    <row r="160" spans="1:78">
      <c r="A160" s="67">
        <v>5</v>
      </c>
      <c r="B160" s="68" t="s">
        <v>932</v>
      </c>
      <c r="C160" s="68"/>
      <c r="D160" s="68"/>
      <c r="E160" s="70" t="s">
        <v>778</v>
      </c>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row>
    <row r="161" spans="1:78">
      <c r="A161" s="67">
        <v>6</v>
      </c>
      <c r="B161" s="68" t="s">
        <v>933</v>
      </c>
      <c r="C161" s="68"/>
      <c r="D161" s="68"/>
      <c r="E161" s="70" t="s">
        <v>778</v>
      </c>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row>
    <row r="162" spans="1:78">
      <c r="A162" s="67">
        <v>7</v>
      </c>
      <c r="B162" s="68" t="s">
        <v>934</v>
      </c>
      <c r="C162" s="68"/>
      <c r="D162" s="68"/>
      <c r="E162" s="70" t="s">
        <v>778</v>
      </c>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row>
    <row r="163" spans="1:78">
      <c r="A163" s="67">
        <v>8</v>
      </c>
      <c r="B163" s="68" t="s">
        <v>935</v>
      </c>
      <c r="C163" s="68"/>
      <c r="D163" s="68"/>
      <c r="E163" s="70" t="s">
        <v>772</v>
      </c>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row>
    <row r="164" spans="1:78">
      <c r="A164" s="67">
        <v>9</v>
      </c>
      <c r="B164" s="68" t="s">
        <v>936</v>
      </c>
      <c r="C164" s="68"/>
      <c r="D164" s="68"/>
      <c r="E164" s="70" t="s">
        <v>772</v>
      </c>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row>
    <row r="165" spans="1:78">
      <c r="A165" s="67">
        <v>10</v>
      </c>
      <c r="B165" s="68" t="s">
        <v>937</v>
      </c>
      <c r="C165" s="68"/>
      <c r="D165" s="68"/>
      <c r="E165" s="70" t="s">
        <v>772</v>
      </c>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row>
    <row r="166" spans="1:78">
      <c r="A166" s="67">
        <v>11</v>
      </c>
      <c r="B166" s="68" t="s">
        <v>938</v>
      </c>
      <c r="C166" s="68"/>
      <c r="D166" s="68"/>
      <c r="E166" s="70" t="s">
        <v>772</v>
      </c>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row>
    <row r="167" spans="1:78">
      <c r="A167" s="67">
        <v>12</v>
      </c>
      <c r="B167" s="68" t="s">
        <v>939</v>
      </c>
      <c r="C167" s="68"/>
      <c r="D167" s="68"/>
      <c r="E167" s="70" t="s">
        <v>772</v>
      </c>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row>
    <row r="168" spans="1:78">
      <c r="A168" s="69"/>
      <c r="B168" s="69"/>
      <c r="C168" s="69"/>
      <c r="D168" s="69"/>
      <c r="E168" s="69"/>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row>
    <row r="169" spans="1:78">
      <c r="A169" s="69"/>
      <c r="B169" s="69"/>
      <c r="C169" s="69"/>
      <c r="D169" s="69"/>
      <c r="E169" s="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row>
    <row r="170" spans="1:78">
      <c r="A170" s="69"/>
      <c r="B170" s="69"/>
      <c r="C170" s="69"/>
      <c r="D170" s="69"/>
      <c r="E170" s="69"/>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row>
    <row r="171" spans="1:78">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row>
    <row r="172" spans="1:78">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row>
    <row r="173" spans="1:78">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row>
    <row r="174" spans="1:78">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row>
    <row r="175" spans="1:78">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row>
    <row r="176" spans="1:78">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row>
    <row r="177" spans="1:78">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row>
    <row r="178" spans="1:78">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row>
    <row r="179" spans="1:78">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row>
    <row r="180" spans="1:78">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row>
    <row r="181" spans="1:78">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row>
    <row r="182" spans="1:78">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row>
    <row r="183" spans="1:78">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row>
    <row r="184" spans="1:78">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row>
    <row r="185" spans="1:78">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row>
    <row r="186" spans="1:78">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row>
    <row r="187" spans="1:78">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row>
    <row r="188" spans="1:78">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row>
    <row r="189" spans="1:78">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row>
    <row r="190" spans="1:78">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row>
    <row r="191" spans="1:78">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row>
    <row r="192" spans="1:78">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row>
    <row r="193" spans="1:78">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row>
    <row r="194" spans="1:78">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row>
    <row r="195" spans="1:78">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row>
    <row r="196" spans="1:78">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row>
    <row r="197" spans="1:78">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row>
    <row r="198" spans="1:78">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row>
    <row r="199" spans="1:78">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row>
    <row r="200" spans="1:78">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row>
    <row r="201" spans="1:78">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row>
    <row r="202" spans="1:78">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row>
    <row r="203" spans="1:78">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row>
    <row r="204" spans="1:78">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row>
    <row r="205" spans="1:78">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row>
    <row r="206" spans="1:78">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row>
    <row r="207" spans="1:78">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row>
    <row r="208" spans="1:78">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row>
    <row r="209" spans="1:78">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row>
    <row r="210" spans="1:78">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row>
    <row r="211" spans="1:78">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row>
    <row r="212" spans="1:78">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row>
    <row r="213" spans="1:78">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row>
    <row r="214" spans="1:78">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row>
    <row r="215" spans="1:78">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row>
    <row r="216" spans="1:78">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row>
    <row r="217" spans="1:78">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row>
    <row r="218" spans="1:78">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row>
    <row r="219" spans="1:78">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row>
    <row r="220" spans="1:78">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row>
    <row r="221" spans="1:78">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row>
    <row r="222" spans="1:78">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row>
    <row r="223" spans="1:78">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row>
    <row r="224" spans="1:78">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row>
    <row r="225" spans="1:78">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row>
    <row r="226" spans="1:78">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row>
    <row r="227" spans="1:78">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row>
    <row r="228" spans="1:78">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row>
    <row r="229" spans="1:78">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row>
    <row r="230" spans="1:78">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row>
    <row r="231" spans="1:78">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row>
    <row r="232" spans="1:78">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row>
    <row r="233" spans="1:78">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row>
    <row r="234" spans="1:78">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row>
    <row r="235" spans="1:78">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row>
    <row r="236" spans="1:78">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row>
    <row r="237" spans="1:78">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row>
    <row r="238" spans="1:78">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row>
    <row r="239" spans="1:78">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row>
    <row r="240" spans="1:78">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row>
    <row r="241" spans="1:78">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row>
    <row r="242" spans="1:78">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row>
    <row r="243" spans="1:78">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row>
    <row r="244" spans="1:78">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row>
    <row r="245" spans="1:78">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row>
    <row r="246" spans="1:78">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row>
    <row r="247" spans="1:78">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row>
    <row r="248" spans="1:78">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row>
    <row r="249" spans="1:78">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row>
    <row r="250" spans="1:78">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row>
    <row r="251" spans="1:78">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row>
    <row r="252" spans="1:78">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row>
    <row r="253" spans="1:78">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row>
    <row r="254" spans="1:78">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row>
    <row r="255" spans="1:78">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row>
    <row r="256" spans="1:78">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row>
    <row r="257" spans="1:78">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row>
    <row r="258" spans="1:78">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row>
    <row r="259" spans="1:78">
      <c r="A259"/>
      <c r="B259"/>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row>
    <row r="260" spans="1:78">
      <c r="A260"/>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row>
    <row r="261" spans="1:78">
      <c r="A261"/>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row>
    <row r="262" spans="1:78">
      <c r="A262"/>
      <c r="B262"/>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row>
    <row r="263" spans="1:78">
      <c r="A263"/>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row>
    <row r="264" spans="1:78">
      <c r="A264"/>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row>
    <row r="265" spans="1:78">
      <c r="A265"/>
      <c r="B265"/>
      <c r="C265"/>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row>
    <row r="266" spans="1:78">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row>
    <row r="267" spans="1:78">
      <c r="A267"/>
      <c r="B267"/>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row>
    <row r="268" spans="1:78">
      <c r="A268"/>
      <c r="B268"/>
      <c r="C268"/>
      <c r="D268"/>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row>
    <row r="269" spans="1:78">
      <c r="A269"/>
      <c r="B269"/>
      <c r="C269"/>
      <c r="D269"/>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row>
    <row r="270" spans="1:78">
      <c r="A270"/>
      <c r="B270"/>
      <c r="C270"/>
      <c r="D270"/>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row>
    <row r="271" spans="1:78">
      <c r="A271"/>
      <c r="B271"/>
      <c r="C271"/>
      <c r="D271"/>
      <c r="E271"/>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row>
    <row r="272" spans="1:78">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row>
    <row r="273" spans="1:78">
      <c r="A273"/>
      <c r="B273"/>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row>
    <row r="274" spans="1:78">
      <c r="A274"/>
      <c r="B274"/>
      <c r="C274"/>
      <c r="D274"/>
      <c r="E274"/>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row>
    <row r="275" spans="1:78">
      <c r="A275"/>
      <c r="B275"/>
      <c r="C275"/>
      <c r="D275"/>
      <c r="E275"/>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row>
    <row r="276" spans="1:78">
      <c r="A276"/>
      <c r="B276"/>
      <c r="C276"/>
      <c r="D276"/>
      <c r="E276"/>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row>
    <row r="277" spans="1:78">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row>
    <row r="278" spans="1:78">
      <c r="A278"/>
      <c r="B278"/>
      <c r="C278"/>
      <c r="D278"/>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row>
    <row r="279" spans="1:78">
      <c r="A279"/>
      <c r="B279"/>
      <c r="C279"/>
      <c r="D279"/>
      <c r="E279"/>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row>
    <row r="280" spans="1:78">
      <c r="A280"/>
      <c r="B280"/>
      <c r="C280"/>
      <c r="D280"/>
      <c r="E280"/>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row>
    <row r="281" spans="1:78">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row>
    <row r="282" spans="1:78">
      <c r="A282"/>
      <c r="B282"/>
      <c r="C282"/>
      <c r="D282"/>
      <c r="E282"/>
      <c r="F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row>
    <row r="283" spans="1:78">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row>
    <row r="284" spans="1:78">
      <c r="A284"/>
      <c r="B284"/>
      <c r="C284"/>
      <c r="D284"/>
      <c r="E284"/>
      <c r="F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row>
    <row r="285" spans="1:78">
      <c r="A285"/>
      <c r="B285"/>
      <c r="C285"/>
      <c r="D285"/>
      <c r="E285"/>
      <c r="F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row>
    <row r="286" spans="1:78">
      <c r="A286"/>
      <c r="B286"/>
      <c r="C286"/>
      <c r="D286"/>
      <c r="E286"/>
      <c r="F286"/>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row>
    <row r="287" spans="1:78">
      <c r="A287"/>
      <c r="B287"/>
      <c r="C287"/>
      <c r="D287"/>
      <c r="E287"/>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row>
    <row r="288" spans="1:78">
      <c r="A288"/>
      <c r="B288"/>
      <c r="C288"/>
      <c r="D288"/>
      <c r="E288"/>
      <c r="F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row>
    <row r="289" spans="1:78">
      <c r="A289"/>
      <c r="B289"/>
      <c r="C289"/>
      <c r="D289"/>
      <c r="E289"/>
      <c r="F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row>
    <row r="290" spans="1:78">
      <c r="A290"/>
      <c r="B290"/>
      <c r="C290"/>
      <c r="D290"/>
      <c r="E290"/>
      <c r="F290"/>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row>
    <row r="291" spans="1:78">
      <c r="A291"/>
      <c r="B291"/>
      <c r="C291"/>
      <c r="D291"/>
      <c r="E291"/>
      <c r="F291"/>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row>
    <row r="292" spans="1:78">
      <c r="A292"/>
      <c r="B292"/>
      <c r="C292"/>
      <c r="D292"/>
      <c r="E292"/>
      <c r="F292"/>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row>
    <row r="293" spans="1:78">
      <c r="A293"/>
      <c r="B293"/>
      <c r="C293"/>
      <c r="D293"/>
      <c r="E293"/>
      <c r="F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row>
    <row r="294" spans="1:78">
      <c r="A294"/>
      <c r="B294"/>
      <c r="C294"/>
      <c r="D294"/>
      <c r="E294"/>
      <c r="F294"/>
      <c r="G294"/>
      <c r="H294"/>
      <c r="I294"/>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row>
    <row r="295" spans="1:78">
      <c r="A295"/>
      <c r="B295"/>
      <c r="C295"/>
      <c r="D295"/>
      <c r="E295"/>
      <c r="F295"/>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row>
    <row r="296" spans="1:78">
      <c r="A296"/>
      <c r="B296"/>
      <c r="C296"/>
      <c r="D296"/>
      <c r="E296"/>
      <c r="F296"/>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row>
    <row r="297" spans="1:78">
      <c r="A297"/>
      <c r="B297"/>
      <c r="C297"/>
      <c r="D297"/>
      <c r="E297"/>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row>
    <row r="298" spans="1:78">
      <c r="A298"/>
      <c r="B298"/>
      <c r="C298"/>
      <c r="D298"/>
      <c r="E298"/>
      <c r="F298"/>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row>
    <row r="299" spans="1:78">
      <c r="A299"/>
      <c r="B299"/>
      <c r="C299"/>
      <c r="D299"/>
      <c r="E299"/>
      <c r="F299"/>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row>
    <row r="300" spans="1:78">
      <c r="A300"/>
      <c r="B300"/>
      <c r="C300"/>
      <c r="D300"/>
      <c r="E300"/>
      <c r="F300"/>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row>
    <row r="301" spans="1:78">
      <c r="A301"/>
      <c r="B301"/>
      <c r="C301"/>
      <c r="D301"/>
      <c r="E301"/>
      <c r="F301"/>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row>
    <row r="302" spans="1:78">
      <c r="A302"/>
      <c r="B302"/>
      <c r="C302"/>
      <c r="D302"/>
      <c r="E302"/>
      <c r="F302"/>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row>
    <row r="303" spans="1:78">
      <c r="A303"/>
      <c r="B303"/>
      <c r="C303"/>
      <c r="D303"/>
      <c r="E303"/>
      <c r="F303"/>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row>
    <row r="304" spans="1:78">
      <c r="A304"/>
      <c r="B304"/>
      <c r="C304"/>
      <c r="D304"/>
      <c r="E304"/>
      <c r="F304"/>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row>
    <row r="305" spans="1:78">
      <c r="A305"/>
      <c r="B305"/>
      <c r="C305"/>
      <c r="D305"/>
      <c r="E305"/>
      <c r="F305"/>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row>
    <row r="306" spans="1:78">
      <c r="A306"/>
      <c r="B306"/>
      <c r="C306"/>
      <c r="D306"/>
      <c r="E306"/>
      <c r="F306"/>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row>
    <row r="307" spans="1:78">
      <c r="A307"/>
      <c r="B307"/>
      <c r="C307"/>
      <c r="D307"/>
      <c r="E307"/>
      <c r="F307"/>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row>
    <row r="308" spans="1:78">
      <c r="A308"/>
      <c r="B308"/>
      <c r="C308"/>
      <c r="D308"/>
      <c r="E308"/>
      <c r="F308"/>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row>
    <row r="309" spans="1:78">
      <c r="A309"/>
      <c r="B309"/>
      <c r="C309"/>
      <c r="D309"/>
      <c r="E309"/>
      <c r="F309"/>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row>
    <row r="310" spans="1:78">
      <c r="A310"/>
      <c r="B310"/>
      <c r="C310"/>
      <c r="D310"/>
      <c r="E310"/>
      <c r="F310"/>
      <c r="G310"/>
      <c r="H310"/>
      <c r="I310"/>
      <c r="J310"/>
      <c r="K310"/>
      <c r="L310"/>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row>
    <row r="311" spans="1:78">
      <c r="A311"/>
      <c r="B311"/>
      <c r="C311"/>
      <c r="D311"/>
      <c r="E311"/>
      <c r="F311"/>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row>
    <row r="312" spans="1:78">
      <c r="A312"/>
      <c r="B312"/>
      <c r="C312"/>
      <c r="D312"/>
      <c r="E312"/>
      <c r="F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row>
    <row r="313" spans="1:78">
      <c r="A313"/>
      <c r="B313"/>
      <c r="C313"/>
      <c r="D313"/>
      <c r="E313"/>
      <c r="F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row>
    <row r="314" spans="1:78">
      <c r="A314"/>
      <c r="B314"/>
      <c r="C314"/>
      <c r="D314"/>
      <c r="E314"/>
      <c r="F314"/>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row>
    <row r="315" spans="1:78">
      <c r="A315"/>
      <c r="B315"/>
      <c r="C315"/>
      <c r="D315"/>
      <c r="E315"/>
      <c r="F315"/>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row>
    <row r="316" spans="1:78">
      <c r="A316"/>
      <c r="B316"/>
      <c r="C316"/>
      <c r="D316"/>
      <c r="E316"/>
      <c r="F316"/>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row>
    <row r="317" spans="1:78">
      <c r="A317"/>
      <c r="B317"/>
      <c r="C317"/>
      <c r="D317"/>
      <c r="E317"/>
      <c r="F317"/>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row>
    <row r="318" spans="1:78">
      <c r="A318"/>
      <c r="B318"/>
      <c r="C318"/>
      <c r="D318"/>
      <c r="E318"/>
      <c r="F318"/>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row>
    <row r="319" spans="1:78">
      <c r="A319"/>
      <c r="B319"/>
      <c r="C319"/>
      <c r="D319"/>
      <c r="E319"/>
      <c r="F319"/>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row>
    <row r="320" spans="1:78">
      <c r="A320"/>
      <c r="B320"/>
      <c r="C320"/>
      <c r="D320"/>
      <c r="E320"/>
      <c r="F320"/>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row>
    <row r="321" spans="1:78">
      <c r="A321"/>
      <c r="B321"/>
      <c r="C321"/>
      <c r="D321"/>
      <c r="E321"/>
      <c r="F321"/>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row>
    <row r="322" spans="1:78">
      <c r="A322"/>
      <c r="B322"/>
      <c r="C322"/>
      <c r="D322"/>
      <c r="E322"/>
      <c r="F322"/>
      <c r="G322"/>
      <c r="H322"/>
      <c r="I322"/>
      <c r="J322"/>
      <c r="K322"/>
      <c r="L322"/>
      <c r="M322"/>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row>
    <row r="323" spans="1:78">
      <c r="A323"/>
      <c r="B323"/>
      <c r="C323"/>
      <c r="D323"/>
      <c r="E323"/>
      <c r="F323"/>
      <c r="G323"/>
      <c r="H323"/>
      <c r="I323"/>
      <c r="J323"/>
      <c r="K323"/>
      <c r="L323"/>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row>
    <row r="324" spans="1:78">
      <c r="A324"/>
      <c r="B324"/>
      <c r="C324"/>
      <c r="D324"/>
      <c r="E324"/>
      <c r="F324"/>
      <c r="G324"/>
      <c r="H324"/>
      <c r="I324"/>
      <c r="J324"/>
      <c r="K324"/>
      <c r="L324"/>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row>
    <row r="325" spans="1:78">
      <c r="A325"/>
      <c r="B325"/>
      <c r="C325"/>
      <c r="D325"/>
      <c r="E325"/>
      <c r="F325"/>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row>
    <row r="326" spans="1:78">
      <c r="A326"/>
      <c r="B326"/>
      <c r="C326"/>
      <c r="D326"/>
      <c r="E326"/>
      <c r="F326"/>
      <c r="G326"/>
      <c r="H326"/>
      <c r="I326"/>
      <c r="J326"/>
      <c r="K326"/>
      <c r="L326"/>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row>
    <row r="327" spans="1:78">
      <c r="A327"/>
      <c r="B327"/>
      <c r="C327"/>
      <c r="D327"/>
      <c r="E327"/>
      <c r="F327"/>
      <c r="G327"/>
      <c r="H327"/>
      <c r="I327"/>
      <c r="J327"/>
      <c r="K327"/>
      <c r="L327"/>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row>
    <row r="328" spans="1:78">
      <c r="A328"/>
      <c r="B328"/>
      <c r="C328"/>
      <c r="D328"/>
      <c r="E328"/>
      <c r="F328"/>
      <c r="G328"/>
      <c r="H328"/>
      <c r="I328"/>
      <c r="J328"/>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row>
    <row r="329" spans="1:78">
      <c r="A329"/>
      <c r="B329"/>
      <c r="C329"/>
      <c r="D329"/>
      <c r="E329"/>
      <c r="F329"/>
      <c r="G329"/>
      <c r="H329"/>
      <c r="I329"/>
      <c r="J329"/>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row>
    <row r="330" spans="1:78">
      <c r="A330"/>
      <c r="B330"/>
      <c r="C330"/>
      <c r="D330"/>
      <c r="E330"/>
      <c r="F330"/>
      <c r="G330"/>
      <c r="H330"/>
      <c r="I330"/>
      <c r="J330"/>
      <c r="K330"/>
      <c r="L330"/>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row>
    <row r="331" spans="1:78">
      <c r="A331"/>
      <c r="B331"/>
      <c r="C331"/>
      <c r="D331"/>
      <c r="E331"/>
      <c r="F331"/>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row>
    <row r="332" spans="1:78">
      <c r="A332"/>
      <c r="B332"/>
      <c r="C332"/>
      <c r="D332"/>
      <c r="E332"/>
      <c r="F332"/>
      <c r="G332"/>
      <c r="H332"/>
      <c r="I332"/>
      <c r="J332"/>
      <c r="K332"/>
      <c r="L332"/>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row>
    <row r="333" spans="1:78">
      <c r="A333"/>
      <c r="B333"/>
      <c r="C333"/>
      <c r="D333"/>
      <c r="E333"/>
      <c r="F333"/>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row>
    <row r="334" spans="1:78">
      <c r="A334"/>
      <c r="B334"/>
      <c r="C334"/>
      <c r="D334"/>
      <c r="E334"/>
      <c r="F334"/>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row>
    <row r="335" spans="1:78">
      <c r="A335"/>
      <c r="B335"/>
      <c r="C335"/>
      <c r="D335"/>
      <c r="E335"/>
      <c r="F335"/>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row>
    <row r="336" spans="1:78">
      <c r="A336"/>
      <c r="B336"/>
      <c r="C336"/>
      <c r="D336"/>
      <c r="E336"/>
      <c r="F336"/>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row>
    <row r="337" spans="1:78">
      <c r="A337"/>
      <c r="B337"/>
      <c r="C337"/>
      <c r="D337"/>
      <c r="E337"/>
      <c r="F337"/>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row>
    <row r="338" spans="1:78">
      <c r="A338"/>
      <c r="B338"/>
      <c r="C338"/>
      <c r="D338"/>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row>
    <row r="339" spans="1:78">
      <c r="A339"/>
      <c r="B339"/>
      <c r="C339"/>
      <c r="D339"/>
      <c r="E339"/>
      <c r="F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row>
    <row r="340" spans="1:78">
      <c r="A340"/>
      <c r="B340"/>
      <c r="C340"/>
      <c r="D340"/>
      <c r="E340"/>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row>
    <row r="341" spans="1:78">
      <c r="A341"/>
      <c r="B341"/>
      <c r="C341"/>
      <c r="D341"/>
      <c r="E341"/>
      <c r="F341"/>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row>
    <row r="342" spans="1:78">
      <c r="A342"/>
      <c r="B342"/>
      <c r="C342"/>
      <c r="D342"/>
      <c r="E342"/>
      <c r="F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row>
    <row r="343" spans="1:78">
      <c r="A343"/>
      <c r="B343"/>
      <c r="C343"/>
      <c r="D343"/>
      <c r="E343"/>
      <c r="F343"/>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row>
    <row r="344" spans="1:78">
      <c r="A344"/>
      <c r="B344"/>
      <c r="C344"/>
      <c r="D344"/>
      <c r="E344"/>
      <c r="F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row>
    <row r="345" spans="1:78">
      <c r="A345"/>
      <c r="B345"/>
      <c r="C345"/>
      <c r="D345"/>
      <c r="E345"/>
      <c r="F345"/>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row>
    <row r="346" spans="1:78">
      <c r="A346"/>
      <c r="B346"/>
      <c r="C346"/>
      <c r="D346"/>
      <c r="E346"/>
      <c r="F346"/>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row>
    <row r="347" spans="1:78">
      <c r="A347"/>
      <c r="B347"/>
      <c r="C347"/>
      <c r="D347"/>
      <c r="E347"/>
      <c r="F347"/>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row>
    <row r="348" spans="1:78">
      <c r="A348"/>
      <c r="B348"/>
      <c r="C348"/>
      <c r="D348"/>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row>
    <row r="349" spans="1:78">
      <c r="A349"/>
      <c r="B349"/>
      <c r="C349"/>
      <c r="D349"/>
      <c r="E349"/>
      <c r="F349"/>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row>
    <row r="350" spans="1:78">
      <c r="A350"/>
      <c r="B350"/>
      <c r="C350"/>
      <c r="D350"/>
      <c r="E350"/>
      <c r="F35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row>
    <row r="351" spans="1:78">
      <c r="A351"/>
      <c r="B351"/>
      <c r="C351"/>
      <c r="D351"/>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row>
    <row r="352" spans="1:78">
      <c r="A352"/>
      <c r="B352"/>
      <c r="C352"/>
      <c r="D352"/>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row>
    <row r="353" spans="1:78">
      <c r="A353"/>
      <c r="B353"/>
      <c r="C353"/>
      <c r="D353"/>
      <c r="E353"/>
      <c r="F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row>
    <row r="354" spans="1:78">
      <c r="A354"/>
      <c r="B354"/>
      <c r="C354"/>
      <c r="D354"/>
      <c r="E354"/>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row>
    <row r="355" spans="1:78">
      <c r="A355"/>
      <c r="B355"/>
      <c r="C355"/>
      <c r="D355"/>
      <c r="E355"/>
      <c r="F355"/>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row>
    <row r="356" spans="1:78">
      <c r="A356"/>
      <c r="B356"/>
      <c r="C356"/>
      <c r="D356"/>
      <c r="E356"/>
      <c r="F356"/>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row>
    <row r="357" spans="1:78">
      <c r="A357"/>
      <c r="B357"/>
      <c r="C357"/>
      <c r="D357"/>
      <c r="E357"/>
      <c r="F357"/>
      <c r="G357"/>
      <c r="H357"/>
      <c r="I357"/>
      <c r="J357"/>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row>
    <row r="358" spans="1:78">
      <c r="A358"/>
      <c r="B358"/>
      <c r="C358"/>
      <c r="D358"/>
      <c r="E358"/>
      <c r="F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row>
    <row r="359" spans="1:78">
      <c r="A359"/>
      <c r="B359"/>
      <c r="C359"/>
      <c r="D359"/>
      <c r="E359"/>
      <c r="F359"/>
      <c r="G359"/>
      <c r="H359"/>
      <c r="I359"/>
      <c r="J359"/>
      <c r="K359"/>
      <c r="L359"/>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row>
    <row r="360" spans="1:78">
      <c r="A360"/>
      <c r="B360"/>
      <c r="C360"/>
      <c r="D360"/>
      <c r="E360"/>
      <c r="F360"/>
      <c r="G360"/>
      <c r="H360"/>
      <c r="I360"/>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row>
    <row r="361" spans="1:78">
      <c r="A361"/>
      <c r="B361"/>
      <c r="C361"/>
      <c r="D361"/>
      <c r="E361"/>
      <c r="F361"/>
      <c r="G361"/>
      <c r="H361"/>
      <c r="I361"/>
      <c r="J361"/>
      <c r="K361"/>
      <c r="L361"/>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row>
    <row r="362" spans="1:78">
      <c r="A362"/>
      <c r="B362"/>
      <c r="C362"/>
      <c r="D362"/>
      <c r="E362"/>
      <c r="F362"/>
      <c r="G362"/>
      <c r="H362"/>
      <c r="I362"/>
      <c r="J36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row>
    <row r="363" spans="1:78">
      <c r="A363"/>
      <c r="B363"/>
      <c r="C363"/>
      <c r="D363"/>
      <c r="E363"/>
      <c r="F363"/>
      <c r="G363"/>
      <c r="H363"/>
      <c r="I363"/>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row>
    <row r="364" spans="1:78">
      <c r="A364"/>
      <c r="B364"/>
      <c r="C364"/>
      <c r="D364"/>
      <c r="E364"/>
      <c r="F364"/>
      <c r="G364"/>
      <c r="H364"/>
      <c r="I364"/>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row>
    <row r="365" spans="1:78">
      <c r="A365"/>
      <c r="B365"/>
      <c r="C365"/>
      <c r="D365"/>
      <c r="E365"/>
      <c r="F365"/>
      <c r="G365"/>
      <c r="H365"/>
      <c r="I365"/>
      <c r="J365"/>
      <c r="K365"/>
      <c r="L365"/>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row>
    <row r="366" spans="1:78">
      <c r="A366"/>
      <c r="B366"/>
      <c r="C366"/>
      <c r="D366"/>
      <c r="E366"/>
      <c r="F366"/>
      <c r="G366"/>
      <c r="H366"/>
      <c r="I366"/>
      <c r="J366"/>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row>
    <row r="367" spans="1:78">
      <c r="A367"/>
      <c r="B367"/>
      <c r="C367"/>
      <c r="D367"/>
      <c r="E367"/>
      <c r="F367"/>
      <c r="G367"/>
      <c r="H367"/>
      <c r="I367"/>
      <c r="J367"/>
      <c r="K367"/>
      <c r="L367"/>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row>
    <row r="368" spans="1:78">
      <c r="A368"/>
      <c r="B368"/>
      <c r="C368"/>
      <c r="D368"/>
      <c r="E368"/>
      <c r="F368"/>
      <c r="G368"/>
      <c r="H368"/>
      <c r="I368"/>
      <c r="J368"/>
      <c r="K368"/>
      <c r="L368"/>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row>
    <row r="369" spans="1:78">
      <c r="A369"/>
      <c r="B369"/>
      <c r="C369"/>
      <c r="D369"/>
      <c r="E369"/>
      <c r="F369"/>
      <c r="G369"/>
      <c r="H369"/>
      <c r="I369"/>
      <c r="J369"/>
      <c r="K369"/>
      <c r="L369"/>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row>
    <row r="370" spans="1:78">
      <c r="A370"/>
      <c r="B370"/>
      <c r="C370"/>
      <c r="D370"/>
      <c r="E370"/>
      <c r="F370"/>
      <c r="G370"/>
      <c r="H370"/>
      <c r="I370"/>
      <c r="J370"/>
      <c r="K370"/>
      <c r="L370"/>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row>
    <row r="371" spans="1:78">
      <c r="A371"/>
      <c r="B371"/>
      <c r="C371"/>
      <c r="D371"/>
      <c r="E371"/>
      <c r="F371"/>
      <c r="G371"/>
      <c r="H371"/>
      <c r="I371"/>
      <c r="J371"/>
      <c r="K371"/>
      <c r="L371"/>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row>
    <row r="372" spans="1:78">
      <c r="A372"/>
      <c r="B372"/>
      <c r="C372"/>
      <c r="D372"/>
      <c r="E372"/>
      <c r="F372"/>
      <c r="G372"/>
      <c r="H372"/>
      <c r="I372"/>
      <c r="J372"/>
      <c r="K372"/>
      <c r="L372"/>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row>
    <row r="373" spans="1:78">
      <c r="A373"/>
      <c r="B373"/>
      <c r="C373"/>
      <c r="D373"/>
      <c r="E373"/>
      <c r="F373"/>
      <c r="G373"/>
      <c r="H373"/>
      <c r="I373"/>
      <c r="J373"/>
      <c r="K373"/>
      <c r="L373"/>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row>
    <row r="374" spans="1:78">
      <c r="A374"/>
      <c r="B374"/>
      <c r="C374"/>
      <c r="D374"/>
      <c r="E374"/>
      <c r="F374"/>
      <c r="G374"/>
      <c r="H374"/>
      <c r="I374"/>
      <c r="J374"/>
      <c r="K374"/>
      <c r="L374"/>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row>
    <row r="375" spans="1:78">
      <c r="A375"/>
      <c r="B375"/>
      <c r="C375"/>
      <c r="D375"/>
      <c r="E375"/>
      <c r="F375"/>
      <c r="G375"/>
      <c r="H375"/>
      <c r="I375"/>
      <c r="J375"/>
      <c r="K375"/>
      <c r="L375"/>
      <c r="M375"/>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row>
    <row r="376" spans="1:78">
      <c r="A376"/>
      <c r="B376"/>
      <c r="C376"/>
      <c r="D376"/>
      <c r="E376"/>
      <c r="F376"/>
      <c r="G376"/>
      <c r="H376"/>
      <c r="I376"/>
      <c r="J376"/>
      <c r="K376"/>
      <c r="L376"/>
      <c r="M376"/>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row>
    <row r="377" spans="1:78">
      <c r="A377"/>
      <c r="B377"/>
      <c r="C377"/>
      <c r="D377"/>
      <c r="E377"/>
      <c r="F377"/>
      <c r="G377"/>
      <c r="H377"/>
      <c r="I377"/>
      <c r="J377"/>
      <c r="K377"/>
      <c r="L377"/>
      <c r="M377"/>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row>
    <row r="378" spans="1:78">
      <c r="A378"/>
      <c r="B378"/>
      <c r="C378"/>
      <c r="D378"/>
      <c r="E378"/>
      <c r="F378"/>
      <c r="G378"/>
      <c r="H378"/>
      <c r="I378"/>
      <c r="J378"/>
      <c r="K378"/>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row>
    <row r="379" spans="1:78">
      <c r="A379"/>
      <c r="B379"/>
      <c r="C379"/>
      <c r="D379"/>
      <c r="E379"/>
      <c r="F379"/>
      <c r="G379"/>
      <c r="H379"/>
      <c r="I379"/>
      <c r="J379"/>
      <c r="K379"/>
      <c r="L379"/>
      <c r="M379"/>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row>
    <row r="380" spans="1:78">
      <c r="A380"/>
      <c r="B380"/>
      <c r="C380"/>
      <c r="D380"/>
      <c r="E380"/>
      <c r="F380"/>
      <c r="G380"/>
      <c r="H380"/>
      <c r="I380"/>
      <c r="J380"/>
      <c r="K380"/>
      <c r="L380"/>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row>
    <row r="381" spans="1:78">
      <c r="A381"/>
      <c r="B381"/>
      <c r="C381"/>
      <c r="D381"/>
      <c r="E381"/>
      <c r="F381"/>
      <c r="G381"/>
      <c r="H381"/>
      <c r="I381"/>
      <c r="J381"/>
      <c r="K381"/>
      <c r="L381"/>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row>
    <row r="382" spans="1:78">
      <c r="A382"/>
      <c r="B382"/>
      <c r="C382"/>
      <c r="D382"/>
      <c r="E382"/>
      <c r="F382"/>
      <c r="G382"/>
      <c r="H382"/>
      <c r="I382"/>
      <c r="J382"/>
      <c r="K382"/>
      <c r="L382"/>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row>
    <row r="383" spans="1:78">
      <c r="A383"/>
      <c r="B383"/>
      <c r="C383"/>
      <c r="D383"/>
      <c r="E383"/>
      <c r="F383"/>
      <c r="G383"/>
      <c r="H383"/>
      <c r="I383"/>
      <c r="J383"/>
      <c r="K383"/>
      <c r="L383"/>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row>
    <row r="384" spans="1:78">
      <c r="A384"/>
      <c r="B384"/>
      <c r="C384"/>
      <c r="D384"/>
      <c r="E384"/>
      <c r="F384"/>
      <c r="G384"/>
      <c r="H384"/>
      <c r="I384"/>
      <c r="J384"/>
      <c r="K384"/>
      <c r="L384"/>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row>
    <row r="385" spans="1:78">
      <c r="A385"/>
      <c r="B385"/>
      <c r="C385"/>
      <c r="D385"/>
      <c r="E385"/>
      <c r="F385"/>
      <c r="G385"/>
      <c r="H385"/>
      <c r="I385"/>
      <c r="J385"/>
      <c r="K385"/>
      <c r="L385"/>
      <c r="M385"/>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row>
    <row r="386" spans="1:78">
      <c r="A386"/>
      <c r="B386"/>
      <c r="C386"/>
      <c r="D386"/>
      <c r="E386"/>
      <c r="F386"/>
      <c r="G386"/>
      <c r="H386"/>
      <c r="I386"/>
      <c r="J386"/>
      <c r="K386"/>
      <c r="L386"/>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row>
    <row r="387" spans="1:78">
      <c r="A387"/>
      <c r="B387"/>
      <c r="C387"/>
      <c r="D387"/>
      <c r="E387"/>
      <c r="F387"/>
      <c r="G387"/>
      <c r="H387"/>
      <c r="I387"/>
      <c r="J387"/>
      <c r="K387"/>
      <c r="L387"/>
      <c r="M387"/>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row>
    <row r="388" spans="1:78">
      <c r="A388"/>
      <c r="B388"/>
      <c r="C388"/>
      <c r="D388"/>
      <c r="E388"/>
      <c r="F388"/>
      <c r="G388"/>
      <c r="H388"/>
      <c r="I388"/>
      <c r="J388"/>
      <c r="K388"/>
      <c r="L388"/>
      <c r="M388"/>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row>
    <row r="389" spans="1:78">
      <c r="A389"/>
      <c r="B389"/>
      <c r="C389"/>
      <c r="D389"/>
      <c r="E389"/>
      <c r="F389"/>
      <c r="G389"/>
      <c r="H389"/>
      <c r="I389"/>
      <c r="J389"/>
      <c r="K389"/>
      <c r="L389"/>
      <c r="M389"/>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row>
    <row r="390" spans="1:78">
      <c r="A390"/>
      <c r="B390"/>
      <c r="C390"/>
      <c r="D390"/>
      <c r="E390"/>
      <c r="F390"/>
      <c r="G390"/>
      <c r="H390"/>
      <c r="I390"/>
      <c r="J390"/>
      <c r="K390"/>
      <c r="L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row>
    <row r="391" spans="1:78">
      <c r="A391"/>
      <c r="B391"/>
      <c r="C391"/>
      <c r="D391"/>
      <c r="E391"/>
      <c r="F391"/>
      <c r="G391"/>
      <c r="H391"/>
      <c r="I391"/>
      <c r="J391"/>
      <c r="K391"/>
      <c r="L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row>
    <row r="392" spans="1:78">
      <c r="A392"/>
      <c r="B392"/>
      <c r="C392"/>
      <c r="D392"/>
      <c r="E392"/>
      <c r="F392"/>
      <c r="G392"/>
      <c r="H392"/>
      <c r="I392"/>
      <c r="J392"/>
      <c r="K392"/>
      <c r="L392"/>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row>
    <row r="393" spans="1:78">
      <c r="A393"/>
      <c r="B393"/>
      <c r="C393"/>
      <c r="D393"/>
      <c r="E393"/>
      <c r="F393"/>
      <c r="G393"/>
      <c r="H393"/>
      <c r="I393"/>
      <c r="J393"/>
      <c r="K393"/>
      <c r="L393"/>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row>
    <row r="394" spans="1:78">
      <c r="A394"/>
      <c r="B394"/>
      <c r="C394"/>
      <c r="D394"/>
      <c r="E394"/>
      <c r="F394"/>
      <c r="G394"/>
      <c r="H394"/>
      <c r="I394"/>
      <c r="J394"/>
      <c r="K394"/>
      <c r="L394"/>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row>
    <row r="395" spans="1:78">
      <c r="A395"/>
      <c r="B395"/>
      <c r="C395"/>
      <c r="D395"/>
      <c r="E395"/>
      <c r="F395"/>
      <c r="G395"/>
      <c r="H395"/>
      <c r="I395"/>
      <c r="J395"/>
      <c r="K395"/>
      <c r="L39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row>
    <row r="396" spans="1:78">
      <c r="A396"/>
      <c r="B396"/>
      <c r="C396"/>
      <c r="D396"/>
      <c r="E396"/>
      <c r="F396"/>
      <c r="G396"/>
      <c r="H396"/>
      <c r="I396"/>
      <c r="J396"/>
      <c r="K396"/>
      <c r="L396"/>
      <c r="M396"/>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row>
    <row r="397" spans="1:78">
      <c r="A397"/>
      <c r="B397"/>
      <c r="C397"/>
      <c r="D397"/>
      <c r="E397"/>
      <c r="F397"/>
      <c r="G397"/>
      <c r="H397"/>
      <c r="I397"/>
      <c r="J397"/>
      <c r="K397"/>
      <c r="L397"/>
      <c r="M397"/>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row>
    <row r="398" spans="1:78">
      <c r="A398"/>
      <c r="B398"/>
      <c r="C398"/>
      <c r="D398"/>
      <c r="E398"/>
      <c r="F398"/>
      <c r="G398"/>
      <c r="H398"/>
      <c r="I398"/>
      <c r="J398"/>
      <c r="K398"/>
      <c r="L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row>
    <row r="399" spans="1:78">
      <c r="A399"/>
      <c r="B399"/>
      <c r="C399"/>
      <c r="D399"/>
      <c r="E399"/>
      <c r="F399"/>
      <c r="G399"/>
      <c r="H399"/>
      <c r="I399"/>
      <c r="J399"/>
      <c r="K399"/>
      <c r="L399"/>
      <c r="M399"/>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row>
    <row r="400" spans="1:78">
      <c r="A400"/>
      <c r="B400"/>
      <c r="C400"/>
      <c r="D400"/>
      <c r="E400"/>
      <c r="F400"/>
      <c r="G400"/>
      <c r="H400"/>
      <c r="I400"/>
      <c r="J400"/>
      <c r="K400"/>
      <c r="L400"/>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row>
    <row r="401" spans="1:78">
      <c r="A401"/>
      <c r="B401"/>
      <c r="C401"/>
      <c r="D401"/>
      <c r="E401"/>
      <c r="F401"/>
      <c r="G401"/>
      <c r="H401"/>
      <c r="I401"/>
      <c r="J401"/>
      <c r="K401"/>
      <c r="L401"/>
      <c r="M401"/>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row>
    <row r="402" spans="1:78">
      <c r="A402"/>
      <c r="B402"/>
      <c r="C402"/>
      <c r="D402"/>
      <c r="E402"/>
      <c r="F402"/>
      <c r="G402"/>
      <c r="H402"/>
      <c r="I402"/>
      <c r="J402"/>
      <c r="K402"/>
      <c r="L402"/>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row>
    <row r="403" spans="1:78">
      <c r="A403"/>
      <c r="B403"/>
      <c r="C403"/>
      <c r="D403"/>
      <c r="E403"/>
      <c r="F403"/>
      <c r="G403"/>
      <c r="H403"/>
      <c r="I403"/>
      <c r="J403"/>
      <c r="K403"/>
      <c r="L403"/>
      <c r="M403"/>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row>
    <row r="404" spans="1:78">
      <c r="A404"/>
      <c r="B404"/>
      <c r="C404"/>
      <c r="D404"/>
      <c r="E404"/>
      <c r="F404"/>
      <c r="G404"/>
      <c r="H404"/>
      <c r="I404"/>
      <c r="J404"/>
      <c r="K404"/>
      <c r="L404"/>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row>
    <row r="405" spans="1:78">
      <c r="A405"/>
      <c r="B405"/>
      <c r="C405"/>
      <c r="D405"/>
      <c r="E405"/>
      <c r="F405"/>
      <c r="G405"/>
      <c r="H405"/>
      <c r="I405"/>
      <c r="J405"/>
      <c r="K405"/>
      <c r="L405"/>
      <c r="M405"/>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row>
    <row r="406" spans="1:78">
      <c r="A406"/>
      <c r="B406"/>
      <c r="C406"/>
      <c r="D406"/>
      <c r="E406"/>
      <c r="F406"/>
      <c r="G406"/>
      <c r="H406"/>
      <c r="I406"/>
      <c r="J406"/>
      <c r="K406"/>
      <c r="L406"/>
      <c r="M406"/>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row>
    <row r="407" spans="1:78">
      <c r="A407"/>
      <c r="B407"/>
      <c r="C407"/>
      <c r="D407"/>
      <c r="E407"/>
      <c r="F407"/>
      <c r="G407"/>
      <c r="H407"/>
      <c r="I407"/>
      <c r="J407"/>
      <c r="K407"/>
      <c r="L407"/>
      <c r="M407"/>
      <c r="N407"/>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row>
    <row r="408" spans="1:78">
      <c r="A408"/>
      <c r="B408"/>
      <c r="C408"/>
      <c r="D408"/>
      <c r="E408"/>
      <c r="F408"/>
      <c r="G408"/>
      <c r="H408"/>
      <c r="I408"/>
      <c r="J408"/>
      <c r="K408"/>
      <c r="L408"/>
      <c r="M408"/>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row>
    <row r="409" spans="1:78">
      <c r="A409"/>
      <c r="B409"/>
      <c r="C409"/>
      <c r="D409"/>
      <c r="E409"/>
      <c r="F409"/>
      <c r="G409"/>
      <c r="H409"/>
      <c r="I409"/>
      <c r="J409"/>
      <c r="K409"/>
      <c r="L409"/>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row>
    <row r="410" spans="1:78">
      <c r="A410"/>
      <c r="B410"/>
      <c r="C410"/>
      <c r="D410"/>
      <c r="E410"/>
      <c r="F410"/>
      <c r="G410"/>
      <c r="H410"/>
      <c r="I410"/>
      <c r="J410"/>
      <c r="K410"/>
      <c r="L410"/>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row>
    <row r="411" spans="1:78">
      <c r="A411"/>
      <c r="B411"/>
      <c r="C411"/>
      <c r="D411"/>
      <c r="E411"/>
      <c r="F411"/>
      <c r="G411"/>
      <c r="H411"/>
      <c r="I411"/>
      <c r="J411"/>
      <c r="K411"/>
      <c r="L411"/>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row>
    <row r="412" spans="1:78">
      <c r="A412"/>
      <c r="B412"/>
      <c r="C412"/>
      <c r="D412"/>
      <c r="E412"/>
      <c r="F412"/>
      <c r="G412"/>
      <c r="H412"/>
      <c r="I412"/>
      <c r="J412"/>
      <c r="K412"/>
      <c r="L412"/>
      <c r="M412"/>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row>
    <row r="413" spans="1:78">
      <c r="A413"/>
      <c r="B413"/>
      <c r="C413"/>
      <c r="D413"/>
      <c r="E413"/>
      <c r="F413"/>
      <c r="G413"/>
      <c r="H413"/>
      <c r="I413"/>
      <c r="J413"/>
      <c r="K413"/>
      <c r="L413"/>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row>
    <row r="414" spans="1:78">
      <c r="A414"/>
      <c r="B414"/>
      <c r="C414"/>
      <c r="D414"/>
      <c r="E414"/>
      <c r="F414"/>
      <c r="G414"/>
      <c r="H414"/>
      <c r="I414"/>
      <c r="J414"/>
      <c r="K414"/>
      <c r="L414"/>
      <c r="M414"/>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row>
    <row r="415" spans="1:78">
      <c r="A415"/>
      <c r="B415"/>
      <c r="C415"/>
      <c r="D415"/>
      <c r="E415"/>
      <c r="F415"/>
      <c r="G415"/>
      <c r="H415"/>
      <c r="I415"/>
      <c r="J415"/>
      <c r="K415"/>
      <c r="L415"/>
      <c r="M415"/>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row>
    <row r="416" spans="1:78">
      <c r="A416"/>
      <c r="B416"/>
      <c r="C416"/>
      <c r="D416"/>
      <c r="E416"/>
      <c r="F416"/>
      <c r="G416"/>
      <c r="H416"/>
      <c r="I416"/>
      <c r="J416"/>
      <c r="K416"/>
      <c r="L416"/>
      <c r="M416"/>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row>
    <row r="417" spans="1:78">
      <c r="A417"/>
      <c r="B417"/>
      <c r="C417"/>
      <c r="D417"/>
      <c r="E417"/>
      <c r="F417"/>
      <c r="G417"/>
      <c r="H417"/>
      <c r="I417"/>
      <c r="J417"/>
      <c r="K417"/>
      <c r="L417"/>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row>
    <row r="418" spans="1:78">
      <c r="A418"/>
      <c r="B418"/>
      <c r="C418"/>
      <c r="D418"/>
      <c r="E418"/>
      <c r="F418"/>
      <c r="G418"/>
      <c r="H418"/>
      <c r="I418"/>
      <c r="J418"/>
      <c r="K418"/>
      <c r="L418"/>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row>
    <row r="419" spans="1:78">
      <c r="A419"/>
      <c r="B419"/>
      <c r="C419"/>
      <c r="D419"/>
      <c r="E419"/>
      <c r="F419"/>
      <c r="G419"/>
      <c r="H419"/>
      <c r="I419"/>
      <c r="J419"/>
      <c r="K419"/>
      <c r="L419"/>
      <c r="M419"/>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row>
    <row r="420" spans="1:78">
      <c r="A420"/>
      <c r="B420"/>
      <c r="C420"/>
      <c r="D420"/>
      <c r="E420"/>
      <c r="F420"/>
      <c r="G420"/>
      <c r="H420"/>
      <c r="I420"/>
      <c r="J420"/>
      <c r="K420"/>
      <c r="L420"/>
      <c r="M420"/>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row>
    <row r="421" spans="1:78">
      <c r="A421"/>
      <c r="B421"/>
      <c r="C421"/>
      <c r="D421"/>
      <c r="E421"/>
      <c r="F421"/>
      <c r="G421"/>
      <c r="H421"/>
      <c r="I421"/>
      <c r="J421"/>
      <c r="K421"/>
      <c r="L421"/>
      <c r="M421"/>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row>
    <row r="422" spans="1:78">
      <c r="A422"/>
      <c r="B422"/>
      <c r="C422"/>
      <c r="D422"/>
      <c r="E422"/>
      <c r="F422"/>
      <c r="G422"/>
      <c r="H422"/>
      <c r="I422"/>
      <c r="J422"/>
      <c r="K422"/>
      <c r="L422"/>
      <c r="M422"/>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row>
    <row r="423" spans="1:78">
      <c r="A423"/>
      <c r="B423"/>
      <c r="C423"/>
      <c r="D423"/>
      <c r="E423"/>
      <c r="F423"/>
      <c r="G423"/>
      <c r="H423"/>
      <c r="I423"/>
      <c r="J423"/>
      <c r="K423"/>
      <c r="L423"/>
      <c r="M423"/>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row>
    <row r="424" spans="1:78">
      <c r="A424"/>
      <c r="B424"/>
      <c r="C424"/>
      <c r="D424"/>
      <c r="E424"/>
      <c r="F424"/>
      <c r="G424"/>
      <c r="H424"/>
      <c r="I424"/>
      <c r="J424"/>
      <c r="K424"/>
      <c r="L424"/>
      <c r="M424"/>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row>
    <row r="425" spans="1:78">
      <c r="A425"/>
      <c r="B425"/>
      <c r="C425"/>
      <c r="D425"/>
      <c r="E425"/>
      <c r="F425"/>
      <c r="G425"/>
      <c r="H425"/>
      <c r="I425"/>
      <c r="J425"/>
      <c r="K425"/>
      <c r="L425"/>
      <c r="M425"/>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row>
    <row r="426" spans="1:78">
      <c r="A426"/>
      <c r="B426"/>
      <c r="C426"/>
      <c r="D426"/>
      <c r="E426"/>
      <c r="F426"/>
      <c r="G426"/>
      <c r="H426"/>
      <c r="I426"/>
      <c r="J426"/>
      <c r="K426"/>
      <c r="L426"/>
      <c r="M426"/>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row>
    <row r="427" spans="1:78">
      <c r="A427"/>
      <c r="B427"/>
      <c r="C427"/>
      <c r="D427"/>
      <c r="E427"/>
      <c r="F427"/>
      <c r="G427"/>
      <c r="H427"/>
      <c r="I427"/>
      <c r="J427"/>
      <c r="K427"/>
      <c r="L427"/>
      <c r="M427"/>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row>
    <row r="428" spans="1:78">
      <c r="A428"/>
      <c r="B428"/>
      <c r="C428"/>
      <c r="D428"/>
      <c r="E428"/>
      <c r="F428"/>
      <c r="G428"/>
      <c r="H428"/>
      <c r="I428"/>
      <c r="J428"/>
      <c r="K428"/>
      <c r="L428"/>
      <c r="M428"/>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row>
    <row r="429" spans="1:78">
      <c r="A429"/>
      <c r="B429"/>
      <c r="C429"/>
      <c r="D429"/>
      <c r="E429"/>
      <c r="F429"/>
      <c r="G429"/>
      <c r="H429"/>
      <c r="I429"/>
      <c r="J429"/>
      <c r="K429"/>
      <c r="L429"/>
      <c r="M429"/>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row>
    <row r="430" spans="1:78">
      <c r="A430"/>
      <c r="B430"/>
      <c r="C430"/>
      <c r="D430"/>
      <c r="E430"/>
      <c r="F430"/>
      <c r="G430"/>
      <c r="H430"/>
      <c r="I430"/>
      <c r="J430"/>
      <c r="K430"/>
      <c r="L430"/>
      <c r="M430"/>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row>
    <row r="431" spans="1:78">
      <c r="A431"/>
      <c r="B431"/>
      <c r="C431"/>
      <c r="D431"/>
      <c r="E431"/>
      <c r="F431"/>
      <c r="G431"/>
      <c r="H431"/>
      <c r="I431"/>
      <c r="J431"/>
      <c r="K431"/>
      <c r="L431"/>
      <c r="M431"/>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row>
    <row r="432" spans="1:78">
      <c r="A432"/>
      <c r="B432"/>
      <c r="C432"/>
      <c r="D432"/>
      <c r="E432"/>
      <c r="F432"/>
      <c r="G432"/>
      <c r="H432"/>
      <c r="I432"/>
      <c r="J432"/>
      <c r="K432"/>
      <c r="L432"/>
      <c r="M432"/>
      <c r="N432"/>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row>
    <row r="433" spans="1:78">
      <c r="A433"/>
      <c r="B433"/>
      <c r="C433"/>
      <c r="D433"/>
      <c r="E433"/>
      <c r="F433"/>
      <c r="G433"/>
      <c r="H433"/>
      <c r="I433"/>
      <c r="J433"/>
      <c r="K433"/>
      <c r="L433"/>
      <c r="M433"/>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row>
    <row r="434" spans="1:78">
      <c r="A434"/>
      <c r="B434"/>
      <c r="C434"/>
      <c r="D434"/>
      <c r="E434"/>
      <c r="F434"/>
      <c r="G434"/>
      <c r="H434"/>
      <c r="I434"/>
      <c r="J434"/>
      <c r="K434"/>
      <c r="L434"/>
      <c r="M434"/>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row>
    <row r="435" spans="1:78">
      <c r="A435"/>
      <c r="B435"/>
      <c r="C435"/>
      <c r="D435"/>
      <c r="E435"/>
      <c r="F435"/>
      <c r="G435"/>
      <c r="H435"/>
      <c r="I435"/>
      <c r="J435"/>
      <c r="K435"/>
      <c r="L435"/>
      <c r="M435"/>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row>
    <row r="436" spans="1:78">
      <c r="A436"/>
      <c r="B436"/>
      <c r="C436"/>
      <c r="D436"/>
      <c r="E436"/>
      <c r="F436"/>
      <c r="G436"/>
      <c r="H436"/>
      <c r="I436"/>
      <c r="J436"/>
      <c r="K436"/>
      <c r="L436"/>
      <c r="M436"/>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row>
    <row r="437" spans="1:78">
      <c r="A437"/>
      <c r="B437"/>
      <c r="C437"/>
      <c r="D437"/>
      <c r="E437"/>
      <c r="F437"/>
      <c r="G437"/>
      <c r="H437"/>
      <c r="I437"/>
      <c r="J437"/>
      <c r="K437"/>
      <c r="L437"/>
      <c r="M437"/>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row>
    <row r="438" spans="1:78">
      <c r="A438"/>
      <c r="B438"/>
      <c r="C438"/>
      <c r="D438"/>
      <c r="E438"/>
      <c r="F438"/>
      <c r="G438"/>
      <c r="H438"/>
      <c r="I438"/>
      <c r="J438"/>
      <c r="K438"/>
      <c r="L438"/>
      <c r="M438"/>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row>
    <row r="439" spans="1:78">
      <c r="A439"/>
      <c r="B439"/>
      <c r="C439"/>
      <c r="D439"/>
      <c r="E439"/>
      <c r="F439"/>
      <c r="G439"/>
      <c r="H439"/>
      <c r="I439"/>
      <c r="J439"/>
      <c r="K439"/>
      <c r="L439"/>
      <c r="M439"/>
      <c r="N439"/>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row>
    <row r="440" spans="1:78">
      <c r="A440"/>
      <c r="B440"/>
      <c r="C440"/>
      <c r="D440"/>
      <c r="E440"/>
      <c r="F440"/>
      <c r="G440"/>
      <c r="H440"/>
      <c r="I440"/>
      <c r="J440"/>
      <c r="K440"/>
      <c r="L440"/>
      <c r="M440"/>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row>
    <row r="441" spans="1:78">
      <c r="A441"/>
      <c r="B441"/>
      <c r="C441"/>
      <c r="D441"/>
      <c r="E441"/>
      <c r="F441"/>
      <c r="G441"/>
      <c r="H441"/>
      <c r="I441"/>
      <c r="J441"/>
      <c r="K441"/>
      <c r="L441"/>
      <c r="M441"/>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row>
    <row r="442" spans="1:78">
      <c r="A442"/>
      <c r="B442"/>
      <c r="C442"/>
      <c r="D442"/>
      <c r="E442"/>
      <c r="F442"/>
      <c r="G442"/>
      <c r="H442"/>
      <c r="I442"/>
      <c r="J442"/>
      <c r="K442"/>
      <c r="L442"/>
      <c r="M442"/>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row>
    <row r="443" spans="1:78">
      <c r="A443"/>
      <c r="B443"/>
      <c r="C443"/>
      <c r="D443"/>
      <c r="E443"/>
      <c r="F443"/>
      <c r="G443"/>
      <c r="H443"/>
      <c r="I443"/>
      <c r="J443"/>
      <c r="K443"/>
      <c r="L443"/>
      <c r="M443"/>
      <c r="N443"/>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row>
    <row r="444" spans="1:78">
      <c r="A444"/>
      <c r="B444"/>
      <c r="C444"/>
      <c r="D444"/>
      <c r="E444"/>
      <c r="F444"/>
      <c r="G444"/>
      <c r="H444"/>
      <c r="I444"/>
      <c r="J444"/>
      <c r="K444"/>
      <c r="L444"/>
      <c r="M444"/>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row>
    <row r="445" spans="1:78">
      <c r="A445"/>
      <c r="B445"/>
      <c r="C445"/>
      <c r="D445"/>
      <c r="E445"/>
      <c r="F445"/>
      <c r="G445"/>
      <c r="H445"/>
      <c r="I445"/>
      <c r="J445"/>
      <c r="K445"/>
      <c r="L445"/>
      <c r="M445"/>
      <c r="N445"/>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row>
    <row r="446" spans="1:78">
      <c r="A446"/>
      <c r="B446"/>
      <c r="C446"/>
      <c r="D446"/>
      <c r="E446"/>
      <c r="F446"/>
      <c r="G446"/>
      <c r="H446"/>
      <c r="I446"/>
      <c r="J446"/>
      <c r="K446"/>
      <c r="L446"/>
      <c r="M446"/>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row>
    <row r="447" spans="1:78">
      <c r="A447"/>
      <c r="B447"/>
      <c r="C447"/>
      <c r="D447"/>
      <c r="E447"/>
      <c r="F447"/>
      <c r="G447"/>
      <c r="H447"/>
      <c r="I447"/>
      <c r="J447"/>
      <c r="K447"/>
      <c r="L447"/>
      <c r="M447"/>
      <c r="N447"/>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row>
    <row r="448" spans="1:78">
      <c r="A448"/>
      <c r="B448"/>
      <c r="C448"/>
      <c r="D448"/>
      <c r="E448"/>
      <c r="F448"/>
      <c r="G448"/>
      <c r="H448"/>
      <c r="I448"/>
      <c r="J448"/>
      <c r="K448"/>
      <c r="L448"/>
      <c r="M448"/>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row>
    <row r="449" spans="1:78">
      <c r="A449"/>
      <c r="B449"/>
      <c r="C449"/>
      <c r="D449"/>
      <c r="E449"/>
      <c r="F449"/>
      <c r="G449"/>
      <c r="H449"/>
      <c r="I449"/>
      <c r="J449"/>
      <c r="K449"/>
      <c r="L449"/>
      <c r="M449"/>
      <c r="N449"/>
      <c r="O449"/>
      <c r="P449"/>
      <c r="Q449"/>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row>
    <row r="450" spans="1:78">
      <c r="A450"/>
      <c r="B450"/>
      <c r="C450"/>
      <c r="D450"/>
      <c r="E450"/>
      <c r="F450"/>
      <c r="G450"/>
      <c r="H450"/>
      <c r="I450"/>
      <c r="J450"/>
      <c r="K450"/>
      <c r="L450"/>
      <c r="M450"/>
      <c r="N450"/>
      <c r="O450"/>
      <c r="P450"/>
      <c r="Q450"/>
      <c r="R450"/>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row>
    <row r="451" spans="1:78">
      <c r="A451"/>
      <c r="B451"/>
      <c r="C451"/>
      <c r="D451"/>
      <c r="E451"/>
      <c r="F451"/>
      <c r="G451"/>
      <c r="H451"/>
      <c r="I451"/>
      <c r="J451"/>
      <c r="K451"/>
      <c r="L451"/>
      <c r="M451"/>
      <c r="N451"/>
      <c r="O451"/>
      <c r="P451"/>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row>
    <row r="452" spans="1:78">
      <c r="A452"/>
      <c r="B452"/>
      <c r="C452"/>
      <c r="D452"/>
      <c r="E452"/>
      <c r="F452"/>
      <c r="G452"/>
      <c r="H452"/>
      <c r="I452"/>
      <c r="J452"/>
      <c r="K452"/>
      <c r="L452"/>
      <c r="M452"/>
      <c r="N452"/>
      <c r="O452"/>
      <c r="P452"/>
      <c r="Q452"/>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row>
    <row r="453" spans="1:78">
      <c r="A453"/>
      <c r="B453"/>
      <c r="C453"/>
      <c r="D453"/>
      <c r="E453"/>
      <c r="F453"/>
      <c r="G453"/>
      <c r="H453"/>
      <c r="I453"/>
      <c r="J453"/>
      <c r="K453"/>
      <c r="L453"/>
      <c r="M453"/>
      <c r="N453"/>
      <c r="O453"/>
      <c r="P453"/>
      <c r="Q453"/>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row>
    <row r="454" spans="1:78">
      <c r="A454"/>
      <c r="B454"/>
      <c r="C454"/>
      <c r="D454"/>
      <c r="E454"/>
      <c r="F454"/>
      <c r="G454"/>
      <c r="H454"/>
      <c r="I454"/>
      <c r="J454"/>
      <c r="K454"/>
      <c r="L454"/>
      <c r="M454"/>
      <c r="N454"/>
      <c r="O454"/>
      <c r="P454"/>
      <c r="Q454"/>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row>
    <row r="455" spans="1:78">
      <c r="A455"/>
      <c r="B455"/>
      <c r="C455"/>
      <c r="D455"/>
      <c r="E455"/>
      <c r="F455"/>
      <c r="G455"/>
      <c r="H455"/>
      <c r="I455"/>
      <c r="J455"/>
      <c r="K455"/>
      <c r="L455"/>
      <c r="M455"/>
      <c r="N455"/>
      <c r="O455"/>
      <c r="P455"/>
      <c r="Q455"/>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row>
    <row r="456" spans="1:78">
      <c r="A456"/>
      <c r="B456"/>
      <c r="C456"/>
      <c r="D456"/>
      <c r="E456"/>
      <c r="F456"/>
      <c r="G456"/>
      <c r="H456"/>
      <c r="I456"/>
      <c r="J456"/>
      <c r="K456"/>
      <c r="L456"/>
      <c r="M456"/>
      <c r="N456"/>
      <c r="O456"/>
      <c r="P456"/>
      <c r="Q456"/>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row>
    <row r="457" spans="1:78">
      <c r="A457"/>
      <c r="B457"/>
      <c r="C457"/>
      <c r="D457"/>
      <c r="E457"/>
      <c r="F457"/>
      <c r="G457"/>
      <c r="H457"/>
      <c r="I457"/>
      <c r="J457"/>
      <c r="K457"/>
      <c r="L457"/>
      <c r="M457"/>
      <c r="N457"/>
      <c r="O457"/>
      <c r="P457"/>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row>
    <row r="458" spans="1:78">
      <c r="A458"/>
      <c r="B458"/>
      <c r="C458"/>
      <c r="D458"/>
      <c r="E458"/>
      <c r="F458"/>
      <c r="G458"/>
      <c r="H458"/>
      <c r="I458"/>
      <c r="J458"/>
      <c r="K458"/>
      <c r="L458"/>
      <c r="M458"/>
      <c r="N458"/>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row>
    <row r="459" spans="1:78">
      <c r="A459"/>
      <c r="B459"/>
      <c r="C459"/>
      <c r="D459"/>
      <c r="E459"/>
      <c r="F459"/>
      <c r="G459"/>
      <c r="H459"/>
      <c r="I459"/>
      <c r="J459"/>
      <c r="K459"/>
      <c r="L459"/>
      <c r="M459"/>
      <c r="N459"/>
      <c r="O459"/>
      <c r="P459"/>
      <c r="Q459"/>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row>
    <row r="460" spans="1:78">
      <c r="A460"/>
      <c r="B460"/>
      <c r="C460"/>
      <c r="D460"/>
      <c r="E460"/>
      <c r="F460"/>
      <c r="G460"/>
      <c r="H460"/>
      <c r="I460"/>
      <c r="J460"/>
      <c r="K460"/>
      <c r="L460"/>
      <c r="M460"/>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row>
    <row r="461" spans="1:78">
      <c r="A461"/>
      <c r="B461"/>
      <c r="C461"/>
      <c r="D461"/>
      <c r="E461"/>
      <c r="F461"/>
      <c r="G461"/>
      <c r="H461"/>
      <c r="I461"/>
      <c r="J461"/>
      <c r="K461"/>
      <c r="L461"/>
      <c r="M461"/>
      <c r="N461"/>
      <c r="O461"/>
      <c r="P461"/>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row>
    <row r="462" spans="1:78">
      <c r="A462"/>
      <c r="B462"/>
      <c r="C462"/>
      <c r="D462"/>
      <c r="E462"/>
      <c r="F462"/>
      <c r="G462"/>
      <c r="H462"/>
      <c r="I462"/>
      <c r="J462"/>
      <c r="K462"/>
      <c r="L462"/>
      <c r="M462"/>
      <c r="N462"/>
      <c r="O462"/>
      <c r="P462"/>
      <c r="Q462"/>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row>
    <row r="463" spans="1:78">
      <c r="A463"/>
      <c r="B463"/>
      <c r="C463"/>
      <c r="D463"/>
      <c r="E463"/>
      <c r="F463"/>
      <c r="G463"/>
      <c r="H463"/>
      <c r="I463"/>
      <c r="J463"/>
      <c r="K463"/>
      <c r="L463"/>
      <c r="M463"/>
      <c r="N463"/>
      <c r="O463"/>
      <c r="P463"/>
      <c r="Q463"/>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row>
    <row r="464" spans="1:78">
      <c r="A464"/>
      <c r="B464"/>
      <c r="C464"/>
      <c r="D464"/>
      <c r="E464"/>
      <c r="F464"/>
      <c r="G464"/>
      <c r="H464"/>
      <c r="I464"/>
      <c r="J464"/>
      <c r="K464"/>
      <c r="L464"/>
      <c r="M464"/>
      <c r="N464"/>
      <c r="O464"/>
      <c r="P464"/>
      <c r="Q464"/>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row>
    <row r="465" spans="1:78">
      <c r="A465"/>
      <c r="B465"/>
      <c r="C465"/>
      <c r="D465"/>
      <c r="E465"/>
      <c r="F465"/>
      <c r="G465"/>
      <c r="H465"/>
      <c r="I465"/>
      <c r="J465"/>
      <c r="K465"/>
      <c r="L465"/>
      <c r="M465"/>
      <c r="N465"/>
      <c r="O465"/>
      <c r="P465"/>
      <c r="Q465"/>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row>
    <row r="466" spans="1:78">
      <c r="A466"/>
      <c r="B466"/>
      <c r="C466"/>
      <c r="D466"/>
      <c r="E466"/>
      <c r="F466"/>
      <c r="G466"/>
      <c r="H466"/>
      <c r="I466"/>
      <c r="J466"/>
      <c r="K466"/>
      <c r="L466"/>
      <c r="M466"/>
      <c r="N466"/>
      <c r="O466"/>
      <c r="P466"/>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row>
    <row r="467" spans="1:78">
      <c r="A467"/>
      <c r="B467"/>
      <c r="C467"/>
      <c r="D467"/>
      <c r="E467"/>
      <c r="F467"/>
      <c r="G467"/>
      <c r="H467"/>
      <c r="I467"/>
      <c r="J467"/>
      <c r="K467"/>
      <c r="L467"/>
      <c r="M467"/>
      <c r="N467"/>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row>
    <row r="468" spans="1:78">
      <c r="A468"/>
      <c r="B468"/>
      <c r="C468"/>
      <c r="D468"/>
      <c r="E468"/>
      <c r="F468"/>
      <c r="G468"/>
      <c r="H468"/>
      <c r="I468"/>
      <c r="J468"/>
      <c r="K468"/>
      <c r="L468"/>
      <c r="M468"/>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row>
    <row r="469" spans="1:78">
      <c r="A469"/>
      <c r="B469"/>
      <c r="C469"/>
      <c r="D469"/>
      <c r="E469"/>
      <c r="F469"/>
      <c r="G469"/>
      <c r="H469"/>
      <c r="I469"/>
      <c r="J469"/>
      <c r="K469"/>
      <c r="L469"/>
      <c r="M469"/>
      <c r="N469"/>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row>
    <row r="470" spans="1:78">
      <c r="A470"/>
      <c r="B470"/>
      <c r="C470"/>
      <c r="D470"/>
      <c r="E470"/>
      <c r="F470"/>
      <c r="G470"/>
      <c r="H470"/>
      <c r="I470"/>
      <c r="J470"/>
      <c r="K470"/>
      <c r="L470"/>
      <c r="M470"/>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row>
    <row r="471" spans="1:78">
      <c r="A471"/>
      <c r="B471"/>
      <c r="C471"/>
      <c r="D471"/>
      <c r="E471"/>
      <c r="F471"/>
      <c r="G471"/>
      <c r="H471"/>
      <c r="I471"/>
      <c r="J471"/>
      <c r="K471"/>
      <c r="L471"/>
      <c r="M471"/>
      <c r="N471"/>
      <c r="O471"/>
      <c r="P471"/>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row>
    <row r="472" spans="1:78">
      <c r="A472"/>
      <c r="B472"/>
      <c r="C472"/>
      <c r="D472"/>
      <c r="E472"/>
      <c r="F472"/>
      <c r="G472"/>
      <c r="H472"/>
      <c r="I472"/>
      <c r="J472"/>
      <c r="K472"/>
      <c r="L472"/>
      <c r="M472"/>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row>
    <row r="473" spans="1:78">
      <c r="A473"/>
      <c r="B473"/>
      <c r="C473"/>
      <c r="D473"/>
      <c r="E473"/>
      <c r="F473"/>
      <c r="G473"/>
      <c r="H473"/>
      <c r="I473"/>
      <c r="J473"/>
      <c r="K473"/>
      <c r="L473"/>
      <c r="M473"/>
      <c r="N473"/>
      <c r="O473"/>
      <c r="P473"/>
      <c r="Q473"/>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row>
    <row r="474" spans="1:78">
      <c r="A474"/>
      <c r="B474"/>
      <c r="C474"/>
      <c r="D474"/>
      <c r="E474"/>
      <c r="F474"/>
      <c r="G474"/>
      <c r="H474"/>
      <c r="I474"/>
      <c r="J474"/>
      <c r="K474"/>
      <c r="L474"/>
      <c r="M474"/>
      <c r="N474"/>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row>
    <row r="475" spans="1:78">
      <c r="A475"/>
      <c r="B475"/>
      <c r="C475"/>
      <c r="D475"/>
      <c r="E475"/>
      <c r="F475"/>
      <c r="G475"/>
      <c r="H475"/>
      <c r="I475"/>
      <c r="J475"/>
      <c r="K475"/>
      <c r="L475"/>
      <c r="M475"/>
      <c r="N475"/>
      <c r="O475"/>
      <c r="P475"/>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row>
    <row r="476" spans="1:78">
      <c r="A476"/>
      <c r="B476"/>
      <c r="C476"/>
      <c r="D476"/>
      <c r="E476"/>
      <c r="F476"/>
      <c r="G476"/>
      <c r="H476"/>
      <c r="I476"/>
      <c r="J476"/>
      <c r="K476"/>
      <c r="L476"/>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row>
    <row r="477" spans="1:78">
      <c r="A477"/>
      <c r="B477"/>
      <c r="C477"/>
      <c r="D477"/>
      <c r="E477"/>
      <c r="F477"/>
      <c r="G477"/>
      <c r="H477"/>
      <c r="I477"/>
      <c r="J477"/>
      <c r="K477"/>
      <c r="L477"/>
      <c r="M477"/>
      <c r="N477"/>
      <c r="O477"/>
      <c r="P477"/>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row>
    <row r="478" spans="1:78">
      <c r="A478"/>
      <c r="B478"/>
      <c r="C478"/>
      <c r="D478"/>
      <c r="E478"/>
      <c r="F478"/>
      <c r="G478"/>
      <c r="H478"/>
      <c r="I478"/>
      <c r="J478"/>
      <c r="K478"/>
      <c r="L478"/>
      <c r="M478"/>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row>
    <row r="479" spans="1:78">
      <c r="A479"/>
      <c r="B479"/>
      <c r="C479"/>
      <c r="D479"/>
      <c r="E479"/>
      <c r="F479"/>
      <c r="G479"/>
      <c r="H479"/>
      <c r="I479"/>
      <c r="J479"/>
      <c r="K479"/>
      <c r="L479"/>
      <c r="M479"/>
      <c r="N479"/>
      <c r="O479"/>
      <c r="P479"/>
      <c r="Q479"/>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row>
    <row r="480" spans="1:78">
      <c r="A480"/>
      <c r="B480"/>
      <c r="C480"/>
      <c r="D480"/>
      <c r="E480"/>
      <c r="F480"/>
      <c r="G480"/>
      <c r="H480"/>
      <c r="I480"/>
      <c r="J480"/>
      <c r="K480"/>
      <c r="L480"/>
      <c r="M480"/>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row>
    <row r="481" spans="1:78">
      <c r="A481"/>
      <c r="B481"/>
      <c r="C481"/>
      <c r="D481"/>
      <c r="E481"/>
      <c r="F481"/>
      <c r="G481"/>
      <c r="H481"/>
      <c r="I481"/>
      <c r="J481"/>
      <c r="K481"/>
      <c r="L481"/>
      <c r="M481"/>
      <c r="N481"/>
      <c r="O481"/>
      <c r="P481"/>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row>
    <row r="482" spans="1:78">
      <c r="A482"/>
      <c r="B482"/>
      <c r="C482"/>
      <c r="D482"/>
      <c r="E482"/>
      <c r="F482"/>
      <c r="G482"/>
      <c r="H482"/>
      <c r="I482"/>
      <c r="J482"/>
      <c r="K482"/>
      <c r="L482"/>
      <c r="M482"/>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row>
    <row r="483" spans="1:78">
      <c r="A483"/>
      <c r="B483"/>
      <c r="C483"/>
      <c r="D483"/>
      <c r="E483"/>
      <c r="F483"/>
      <c r="G483"/>
      <c r="H483"/>
      <c r="I483"/>
      <c r="J483"/>
      <c r="K483"/>
      <c r="L483"/>
      <c r="M483"/>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row>
    <row r="484" spans="1:78">
      <c r="A484"/>
      <c r="B484"/>
      <c r="C484"/>
      <c r="D484"/>
      <c r="E484"/>
      <c r="F484"/>
      <c r="G484"/>
      <c r="H484"/>
      <c r="I484"/>
      <c r="J484"/>
      <c r="K484"/>
      <c r="L484"/>
      <c r="M484"/>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row>
    <row r="485" spans="1:78">
      <c r="A485"/>
      <c r="B485"/>
      <c r="C485"/>
      <c r="D485"/>
      <c r="E485"/>
      <c r="F485"/>
      <c r="G485"/>
      <c r="H485"/>
      <c r="I485"/>
      <c r="J485"/>
      <c r="K485"/>
      <c r="L485"/>
      <c r="M485"/>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row>
    <row r="486" spans="1:78">
      <c r="A486"/>
      <c r="B486"/>
      <c r="C486"/>
      <c r="D486"/>
      <c r="E486"/>
      <c r="F486"/>
      <c r="G486"/>
      <c r="H486"/>
      <c r="I486"/>
      <c r="J486"/>
      <c r="K486"/>
      <c r="L486"/>
      <c r="M486"/>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row>
    <row r="487" spans="1:78">
      <c r="A487"/>
      <c r="B487"/>
      <c r="C487"/>
      <c r="D487"/>
      <c r="E487"/>
      <c r="F487"/>
      <c r="G487"/>
      <c r="H487"/>
      <c r="I487"/>
      <c r="J487"/>
      <c r="K487"/>
      <c r="L487"/>
      <c r="M487"/>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row>
    <row r="488" spans="1:78">
      <c r="A488"/>
      <c r="B488"/>
      <c r="C488"/>
      <c r="D488"/>
      <c r="E488"/>
      <c r="F488"/>
      <c r="G488"/>
      <c r="H488"/>
      <c r="I488"/>
      <c r="J488"/>
      <c r="K488"/>
      <c r="L488"/>
      <c r="M488"/>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row>
    <row r="489" spans="1:78">
      <c r="A489"/>
      <c r="B489"/>
      <c r="C489"/>
      <c r="D489"/>
      <c r="E489"/>
      <c r="F489"/>
      <c r="G489"/>
      <c r="H489"/>
      <c r="I489"/>
      <c r="J489"/>
      <c r="K489"/>
      <c r="L489"/>
      <c r="M489"/>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row>
    <row r="490" spans="1:78">
      <c r="A490"/>
      <c r="B490"/>
      <c r="C490"/>
      <c r="D490"/>
      <c r="E490"/>
      <c r="F490"/>
      <c r="G490"/>
      <c r="H490"/>
      <c r="I490"/>
      <c r="J490"/>
      <c r="K490"/>
      <c r="L490"/>
      <c r="M490"/>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row>
    <row r="491" spans="1:78">
      <c r="A491"/>
      <c r="B491"/>
      <c r="C491"/>
      <c r="D491"/>
      <c r="E491"/>
      <c r="F491"/>
      <c r="G491"/>
      <c r="H491"/>
      <c r="I491"/>
      <c r="J491"/>
      <c r="K491"/>
      <c r="L491"/>
      <c r="M491"/>
      <c r="N491"/>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row>
    <row r="492" spans="1:78">
      <c r="A492"/>
      <c r="B492"/>
      <c r="C492"/>
      <c r="D492"/>
      <c r="E492"/>
      <c r="F492"/>
      <c r="G492"/>
      <c r="H492"/>
      <c r="I492"/>
      <c r="J492"/>
      <c r="K492"/>
      <c r="L492"/>
      <c r="M492"/>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row>
    <row r="493" spans="1:78">
      <c r="A493"/>
      <c r="B493"/>
      <c r="C493"/>
      <c r="D493"/>
      <c r="E493"/>
      <c r="F493"/>
      <c r="G493"/>
      <c r="H493"/>
      <c r="I493"/>
      <c r="J493"/>
      <c r="K493"/>
      <c r="L493"/>
      <c r="M493"/>
      <c r="N493"/>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row>
    <row r="494" spans="1:78">
      <c r="A494"/>
      <c r="B494"/>
      <c r="C494"/>
      <c r="D494"/>
      <c r="E494"/>
      <c r="F494"/>
      <c r="G494"/>
      <c r="H494"/>
      <c r="I494"/>
      <c r="J494"/>
      <c r="K494"/>
      <c r="L494"/>
      <c r="M494"/>
      <c r="N494"/>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row>
    <row r="495" spans="1:78">
      <c r="A495"/>
      <c r="B495"/>
      <c r="C495"/>
      <c r="D495"/>
      <c r="E495"/>
      <c r="F495"/>
      <c r="G495"/>
      <c r="H495"/>
      <c r="I495"/>
      <c r="J495"/>
      <c r="K495"/>
      <c r="L495"/>
      <c r="M495"/>
      <c r="N495"/>
      <c r="O495"/>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row>
    <row r="496" spans="1:78">
      <c r="A496"/>
      <c r="B496"/>
      <c r="C496"/>
      <c r="D496"/>
      <c r="E496"/>
      <c r="F496"/>
      <c r="G496"/>
      <c r="H496"/>
      <c r="I496"/>
      <c r="J496"/>
      <c r="K496"/>
      <c r="L496"/>
      <c r="M496"/>
      <c r="N496"/>
      <c r="O496"/>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row>
    <row r="497" spans="1:78">
      <c r="A497"/>
      <c r="B497"/>
      <c r="C497"/>
      <c r="D497"/>
      <c r="E497"/>
      <c r="F497"/>
      <c r="G497"/>
      <c r="H497"/>
      <c r="I497"/>
      <c r="J497"/>
      <c r="K497"/>
      <c r="L497"/>
      <c r="M497"/>
      <c r="N497"/>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row>
    <row r="498" spans="1:78">
      <c r="A498"/>
      <c r="B498"/>
      <c r="C498"/>
      <c r="D498"/>
      <c r="E498"/>
      <c r="F498"/>
      <c r="G498"/>
      <c r="H498"/>
      <c r="I498"/>
      <c r="J498"/>
      <c r="K498"/>
      <c r="L498"/>
      <c r="M498"/>
      <c r="N498"/>
      <c r="O498"/>
      <c r="P498"/>
      <c r="Q498"/>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row>
    <row r="499" spans="1:78">
      <c r="A499"/>
      <c r="B499"/>
      <c r="C499"/>
      <c r="D499"/>
      <c r="E499"/>
      <c r="F499"/>
      <c r="G499"/>
      <c r="H499"/>
      <c r="I499"/>
      <c r="J499"/>
      <c r="K499"/>
      <c r="L499"/>
      <c r="M499"/>
      <c r="N499"/>
      <c r="O499"/>
      <c r="P499"/>
      <c r="Q499"/>
      <c r="R499"/>
      <c r="S499"/>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row>
    <row r="500" spans="1:78">
      <c r="A500"/>
      <c r="B500"/>
      <c r="C500"/>
      <c r="D500"/>
      <c r="E500"/>
      <c r="F500"/>
      <c r="G500"/>
      <c r="H500"/>
      <c r="I500"/>
      <c r="J500"/>
      <c r="K500"/>
      <c r="L500"/>
      <c r="M500"/>
      <c r="N500"/>
      <c r="O500"/>
      <c r="P500"/>
      <c r="Q500"/>
      <c r="R500"/>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row>
    <row r="501" spans="1:78">
      <c r="A501"/>
      <c r="B501"/>
      <c r="C501"/>
      <c r="D501"/>
      <c r="E501"/>
      <c r="F501"/>
      <c r="G501"/>
      <c r="H501"/>
      <c r="I501"/>
      <c r="J501"/>
      <c r="K501"/>
      <c r="L501"/>
      <c r="M501"/>
      <c r="N501"/>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row>
    <row r="502" spans="1:78">
      <c r="A502"/>
      <c r="B502"/>
      <c r="C502"/>
      <c r="D502"/>
      <c r="E502"/>
      <c r="F502"/>
      <c r="G502"/>
      <c r="H502"/>
      <c r="I502"/>
      <c r="J502"/>
      <c r="K502"/>
      <c r="L502"/>
      <c r="M502"/>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row>
    <row r="503" spans="1:78">
      <c r="A503"/>
      <c r="B503"/>
      <c r="C503"/>
      <c r="D503"/>
      <c r="E503"/>
      <c r="F503"/>
      <c r="G503"/>
      <c r="H503"/>
      <c r="I503"/>
      <c r="J503"/>
      <c r="K503"/>
      <c r="L503"/>
      <c r="M503"/>
      <c r="N503"/>
      <c r="O503"/>
      <c r="P503"/>
      <c r="Q503"/>
      <c r="R503"/>
      <c r="S503"/>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row>
    <row r="504" spans="1:78">
      <c r="A504"/>
      <c r="B504"/>
      <c r="C504"/>
      <c r="D504"/>
      <c r="E504"/>
      <c r="F504"/>
      <c r="G504"/>
      <c r="H504"/>
      <c r="I504"/>
      <c r="J504"/>
      <c r="K504"/>
      <c r="L504"/>
      <c r="M504"/>
      <c r="N504"/>
      <c r="O504"/>
      <c r="P504"/>
      <c r="Q504"/>
      <c r="R504"/>
      <c r="S504"/>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row>
    <row r="505" spans="1:78">
      <c r="A505"/>
      <c r="B505"/>
      <c r="C505"/>
      <c r="D505"/>
      <c r="E505"/>
      <c r="F505"/>
      <c r="G505"/>
      <c r="H505"/>
      <c r="I505"/>
      <c r="J505"/>
      <c r="K505"/>
      <c r="L505"/>
      <c r="M505"/>
      <c r="N505"/>
      <c r="O505"/>
      <c r="P505"/>
      <c r="Q505"/>
      <c r="R505"/>
      <c r="S505"/>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row>
    <row r="506" spans="1:78">
      <c r="A506"/>
      <c r="B506"/>
      <c r="C506"/>
      <c r="D506"/>
      <c r="E506"/>
      <c r="F506"/>
      <c r="G506"/>
      <c r="H506"/>
      <c r="I506"/>
      <c r="J506"/>
      <c r="K506"/>
      <c r="L506"/>
      <c r="M506"/>
      <c r="N506"/>
      <c r="O506"/>
      <c r="P506"/>
      <c r="Q506"/>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row>
    <row r="507" spans="1:78">
      <c r="A507"/>
      <c r="B507"/>
      <c r="C507"/>
      <c r="D507"/>
      <c r="E507"/>
      <c r="F507"/>
      <c r="G507"/>
      <c r="H507"/>
      <c r="I507"/>
      <c r="J507"/>
      <c r="K507"/>
      <c r="L507"/>
      <c r="M507"/>
      <c r="N507"/>
      <c r="O507"/>
      <c r="P507"/>
      <c r="Q507"/>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row>
    <row r="508" spans="1:78">
      <c r="A508"/>
      <c r="B508"/>
      <c r="C508"/>
      <c r="D508"/>
      <c r="E508"/>
      <c r="F508"/>
      <c r="G508"/>
      <c r="H508"/>
      <c r="I508"/>
      <c r="J508"/>
      <c r="K508"/>
      <c r="L508"/>
      <c r="M508"/>
      <c r="N508"/>
      <c r="O508"/>
      <c r="P508"/>
      <c r="Q508"/>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row>
    <row r="509" spans="1:78">
      <c r="A509"/>
      <c r="B509"/>
      <c r="C509"/>
      <c r="D509"/>
      <c r="E509"/>
      <c r="F509"/>
      <c r="G509"/>
      <c r="H509"/>
      <c r="I509"/>
      <c r="J509"/>
      <c r="K509"/>
      <c r="L509"/>
      <c r="M509"/>
      <c r="N509"/>
      <c r="O509"/>
      <c r="P509"/>
      <c r="Q509"/>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row>
    <row r="510" spans="1:78">
      <c r="A510"/>
      <c r="B510"/>
      <c r="C510"/>
      <c r="D510"/>
      <c r="E510"/>
      <c r="F510"/>
      <c r="G510"/>
      <c r="H510"/>
      <c r="I510"/>
      <c r="J510"/>
      <c r="K510"/>
      <c r="L510"/>
      <c r="M510"/>
      <c r="N510"/>
      <c r="O510"/>
      <c r="P510"/>
      <c r="Q510"/>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row>
    <row r="511" spans="1:78">
      <c r="A511"/>
      <c r="B511"/>
      <c r="C511"/>
      <c r="D511"/>
      <c r="E511"/>
      <c r="F511"/>
      <c r="G511"/>
      <c r="H511"/>
      <c r="I511"/>
      <c r="J511"/>
      <c r="K511"/>
      <c r="L511"/>
      <c r="M511"/>
      <c r="N511"/>
      <c r="O511"/>
      <c r="P511"/>
      <c r="Q511"/>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row>
    <row r="512" spans="1:78">
      <c r="A512"/>
      <c r="B512"/>
      <c r="C512"/>
      <c r="D512"/>
      <c r="E512"/>
      <c r="F512"/>
      <c r="G512"/>
      <c r="H512"/>
      <c r="I512"/>
      <c r="J512"/>
      <c r="K512"/>
      <c r="L512"/>
      <c r="M512"/>
      <c r="N512"/>
      <c r="O512"/>
      <c r="P512"/>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row>
    <row r="513" spans="1:78">
      <c r="A513"/>
      <c r="B513"/>
      <c r="C513"/>
      <c r="D513"/>
      <c r="E513"/>
      <c r="F513"/>
      <c r="G513"/>
      <c r="H513"/>
      <c r="I513"/>
      <c r="J513"/>
      <c r="K513"/>
      <c r="L513"/>
      <c r="M513"/>
      <c r="N513"/>
      <c r="O513"/>
      <c r="P513"/>
      <c r="Q513"/>
      <c r="R513"/>
      <c r="S513"/>
      <c r="T513"/>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row>
    <row r="514" spans="1:78">
      <c r="A514"/>
      <c r="B514"/>
      <c r="C514"/>
      <c r="D514"/>
      <c r="E514"/>
      <c r="F514"/>
      <c r="G514"/>
      <c r="H514"/>
      <c r="I514"/>
      <c r="J514"/>
      <c r="K514"/>
      <c r="L514"/>
      <c r="M514"/>
      <c r="N514"/>
      <c r="O514"/>
      <c r="P514"/>
      <c r="Q514"/>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row>
    <row r="515" spans="1:78">
      <c r="A515"/>
      <c r="B515"/>
      <c r="C515"/>
      <c r="D515"/>
      <c r="E515"/>
      <c r="F515"/>
      <c r="G515"/>
      <c r="H515"/>
      <c r="I515"/>
      <c r="J515"/>
      <c r="K515"/>
      <c r="L515"/>
      <c r="M515"/>
      <c r="N515"/>
      <c r="O515"/>
      <c r="P515"/>
      <c r="Q515"/>
      <c r="R515"/>
      <c r="S515"/>
      <c r="T515"/>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row>
    <row r="516" spans="1:78">
      <c r="A516"/>
      <c r="B516"/>
      <c r="C516"/>
      <c r="D516"/>
      <c r="E516"/>
      <c r="F516"/>
      <c r="G516"/>
      <c r="H516"/>
      <c r="I516"/>
      <c r="J516"/>
      <c r="K516"/>
      <c r="L516"/>
      <c r="M516"/>
      <c r="N516"/>
      <c r="O516"/>
      <c r="P516"/>
      <c r="Q516"/>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row>
    <row r="517" spans="1:78">
      <c r="A517"/>
      <c r="B517"/>
      <c r="C517"/>
      <c r="D517"/>
      <c r="E517"/>
      <c r="F517"/>
      <c r="G517"/>
      <c r="H517"/>
      <c r="I517"/>
      <c r="J517"/>
      <c r="K517"/>
      <c r="L517"/>
      <c r="M517"/>
      <c r="N517"/>
      <c r="O517"/>
      <c r="P517"/>
      <c r="Q517"/>
      <c r="R517"/>
      <c r="S517"/>
      <c r="T517"/>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row>
    <row r="518" spans="1:78">
      <c r="A518"/>
      <c r="B518"/>
      <c r="C518"/>
      <c r="D518"/>
      <c r="E518"/>
      <c r="F518"/>
      <c r="G518"/>
      <c r="H518"/>
      <c r="I518"/>
      <c r="J518"/>
      <c r="K518"/>
      <c r="L518"/>
      <c r="M518"/>
      <c r="N518"/>
      <c r="O518"/>
      <c r="P518"/>
      <c r="Q518"/>
      <c r="R518"/>
      <c r="S518"/>
      <c r="T518"/>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row>
    <row r="519" spans="1:78">
      <c r="A519"/>
      <c r="B519"/>
      <c r="C519"/>
      <c r="D519"/>
      <c r="E519"/>
      <c r="F519"/>
      <c r="G519"/>
      <c r="H519"/>
      <c r="I519"/>
      <c r="J519"/>
      <c r="K519"/>
      <c r="L519"/>
      <c r="M519"/>
      <c r="N519"/>
      <c r="O519"/>
      <c r="P519"/>
      <c r="Q519"/>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row>
    <row r="520" spans="1:78">
      <c r="A520"/>
      <c r="B520"/>
      <c r="C520"/>
      <c r="D520"/>
      <c r="E520"/>
      <c r="F520"/>
      <c r="G520"/>
      <c r="H520"/>
      <c r="I520"/>
      <c r="J520"/>
      <c r="K520"/>
      <c r="L520"/>
      <c r="M520"/>
      <c r="N520"/>
      <c r="O520"/>
      <c r="P520"/>
      <c r="Q520"/>
      <c r="R520"/>
      <c r="S520"/>
      <c r="T520"/>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row>
    <row r="521" spans="1:78">
      <c r="A521"/>
      <c r="B521"/>
      <c r="C521"/>
      <c r="D521"/>
      <c r="E521"/>
      <c r="F521"/>
      <c r="G521"/>
      <c r="H521"/>
      <c r="I521"/>
      <c r="J521"/>
      <c r="K521"/>
      <c r="L521"/>
      <c r="M521"/>
      <c r="N521"/>
      <c r="O521"/>
      <c r="P521"/>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row>
    <row r="522" spans="1:78">
      <c r="A522"/>
      <c r="B522"/>
      <c r="C522"/>
      <c r="D522"/>
      <c r="E522"/>
      <c r="F522"/>
      <c r="G522"/>
      <c r="H522"/>
      <c r="I522"/>
      <c r="J522"/>
      <c r="K522"/>
      <c r="L522"/>
      <c r="M522"/>
      <c r="N522"/>
      <c r="O522"/>
      <c r="P522"/>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row>
    <row r="523" spans="1:78">
      <c r="A523"/>
      <c r="B523"/>
      <c r="C523"/>
      <c r="D523"/>
      <c r="E523"/>
      <c r="F523"/>
      <c r="G523"/>
      <c r="H523"/>
      <c r="I523"/>
      <c r="J523"/>
      <c r="K523"/>
      <c r="L523"/>
      <c r="M523"/>
      <c r="N523"/>
      <c r="O523"/>
      <c r="P523"/>
      <c r="Q523"/>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row>
    <row r="524" spans="1:78">
      <c r="A524"/>
      <c r="B524"/>
      <c r="C524"/>
      <c r="D524"/>
      <c r="E524"/>
      <c r="F524"/>
      <c r="G524"/>
      <c r="H524"/>
      <c r="I524"/>
      <c r="J524"/>
      <c r="K524"/>
      <c r="L524"/>
      <c r="M524"/>
      <c r="N524"/>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row>
    <row r="525" spans="1:78">
      <c r="A525"/>
      <c r="B525"/>
      <c r="C525"/>
      <c r="D525"/>
      <c r="E525"/>
      <c r="F525"/>
      <c r="G525"/>
      <c r="H525"/>
      <c r="I525"/>
      <c r="J525"/>
      <c r="K525"/>
      <c r="L525"/>
      <c r="M525"/>
      <c r="N525"/>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row>
    <row r="526" spans="1:78">
      <c r="A526"/>
      <c r="B526"/>
      <c r="C526"/>
      <c r="D526"/>
      <c r="E526"/>
      <c r="F526"/>
      <c r="G526"/>
      <c r="H526"/>
      <c r="I526"/>
      <c r="J526"/>
      <c r="K526"/>
      <c r="L526"/>
      <c r="M526"/>
      <c r="N526"/>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row>
    <row r="527" spans="1:78">
      <c r="A527"/>
      <c r="B527"/>
      <c r="C527"/>
      <c r="D527"/>
      <c r="E527"/>
      <c r="F527"/>
      <c r="G527"/>
      <c r="H527"/>
      <c r="I527"/>
      <c r="J527"/>
      <c r="K527"/>
      <c r="L527"/>
      <c r="M527"/>
      <c r="N527"/>
      <c r="O527"/>
      <c r="P527"/>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row>
    <row r="528" spans="1:78">
      <c r="A528"/>
      <c r="B528"/>
      <c r="C528"/>
      <c r="D528"/>
      <c r="E528"/>
      <c r="F528"/>
      <c r="G528"/>
      <c r="H528"/>
      <c r="I528"/>
      <c r="J528"/>
      <c r="K528"/>
      <c r="L528"/>
      <c r="M528"/>
      <c r="N528"/>
      <c r="O528"/>
      <c r="P528"/>
      <c r="Q528"/>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row>
    <row r="529" spans="1:78">
      <c r="A529"/>
      <c r="B529"/>
      <c r="C529"/>
      <c r="D529"/>
      <c r="E529"/>
      <c r="F529"/>
      <c r="G529"/>
      <c r="H529"/>
      <c r="I529"/>
      <c r="J529"/>
      <c r="K529"/>
      <c r="L529"/>
      <c r="M529"/>
      <c r="N529"/>
      <c r="O529"/>
      <c r="P529"/>
      <c r="Q529"/>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row>
    <row r="530" spans="1:78">
      <c r="A530"/>
      <c r="B530"/>
      <c r="C530"/>
      <c r="D530"/>
      <c r="E530"/>
      <c r="F530"/>
      <c r="G530"/>
      <c r="H530"/>
      <c r="I530"/>
      <c r="J530"/>
      <c r="K530"/>
      <c r="L530"/>
      <c r="M530"/>
      <c r="N530"/>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row>
    <row r="531" spans="1:78">
      <c r="A531"/>
      <c r="B531"/>
      <c r="C531"/>
      <c r="D531"/>
      <c r="E531"/>
      <c r="F531"/>
      <c r="G531"/>
      <c r="H531"/>
      <c r="I531"/>
      <c r="J531"/>
      <c r="K531"/>
      <c r="L531"/>
      <c r="M531"/>
      <c r="N531"/>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row>
    <row r="532" spans="1:78">
      <c r="A532"/>
      <c r="B532"/>
      <c r="C532"/>
      <c r="D532"/>
      <c r="E532"/>
      <c r="F532"/>
      <c r="G532"/>
      <c r="H532"/>
      <c r="I532"/>
      <c r="J532"/>
      <c r="K532"/>
      <c r="L532"/>
      <c r="M532"/>
      <c r="N532"/>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row>
    <row r="533" spans="1:78">
      <c r="A533"/>
      <c r="B533"/>
      <c r="C533"/>
      <c r="D533"/>
      <c r="E533"/>
      <c r="F533"/>
      <c r="G533"/>
      <c r="H533"/>
      <c r="I533"/>
      <c r="J533"/>
      <c r="K533"/>
      <c r="L533"/>
      <c r="M533"/>
      <c r="N533"/>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row>
    <row r="534" spans="1:78">
      <c r="A534"/>
      <c r="B534"/>
      <c r="C534"/>
      <c r="D534"/>
      <c r="E534"/>
      <c r="F534"/>
      <c r="G534"/>
      <c r="H534"/>
      <c r="I534"/>
      <c r="J534"/>
      <c r="K534"/>
      <c r="L534"/>
      <c r="M534"/>
      <c r="N534"/>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row>
    <row r="535" spans="1:78">
      <c r="A535"/>
      <c r="B535"/>
      <c r="C535"/>
      <c r="D535"/>
      <c r="E535"/>
      <c r="F535"/>
      <c r="G535"/>
      <c r="H535"/>
      <c r="I535"/>
      <c r="J535"/>
      <c r="K535"/>
      <c r="L535"/>
      <c r="M535"/>
      <c r="N535"/>
      <c r="O535"/>
      <c r="P535"/>
      <c r="Q535"/>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row>
    <row r="536" spans="1:78">
      <c r="A536"/>
      <c r="B536"/>
      <c r="C536"/>
      <c r="D536"/>
      <c r="E536"/>
      <c r="F536"/>
      <c r="G536"/>
      <c r="H536"/>
      <c r="I536"/>
      <c r="J536"/>
      <c r="K536"/>
      <c r="L536"/>
      <c r="M536"/>
      <c r="N536"/>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row>
    <row r="537" spans="1:78">
      <c r="A537"/>
      <c r="B537"/>
      <c r="C537"/>
      <c r="D537"/>
      <c r="E537"/>
      <c r="F537"/>
      <c r="G537"/>
      <c r="H537"/>
      <c r="I537"/>
      <c r="J537"/>
      <c r="K537"/>
      <c r="L537"/>
      <c r="M537"/>
      <c r="N537"/>
      <c r="O537"/>
      <c r="P537"/>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row>
    <row r="538" spans="1:78">
      <c r="A538"/>
      <c r="B538"/>
      <c r="C538"/>
      <c r="D538"/>
      <c r="E538"/>
      <c r="F538"/>
      <c r="G538"/>
      <c r="H538"/>
      <c r="I538"/>
      <c r="J538"/>
      <c r="K538"/>
      <c r="L538"/>
      <c r="M538"/>
      <c r="N538"/>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row>
    <row r="539" spans="1:78">
      <c r="A539"/>
      <c r="B539"/>
      <c r="C539"/>
      <c r="D539"/>
      <c r="E539"/>
      <c r="F539"/>
      <c r="G539"/>
      <c r="H539"/>
      <c r="I539"/>
      <c r="J539"/>
      <c r="K539"/>
      <c r="L539"/>
      <c r="M539"/>
      <c r="N539"/>
      <c r="O539"/>
      <c r="P539"/>
      <c r="Q539"/>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row>
    <row r="540" spans="1:78">
      <c r="A540"/>
      <c r="B540"/>
      <c r="C540"/>
      <c r="D540"/>
      <c r="E540"/>
      <c r="F540"/>
      <c r="G540"/>
      <c r="H540"/>
      <c r="I540"/>
      <c r="J540"/>
      <c r="K540"/>
      <c r="L540"/>
      <c r="M540"/>
      <c r="N540"/>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row>
    <row r="541" spans="1:78">
      <c r="A541"/>
      <c r="B541"/>
      <c r="C541"/>
      <c r="D541"/>
      <c r="E541"/>
      <c r="F541"/>
      <c r="G541"/>
      <c r="H541"/>
      <c r="I541"/>
      <c r="J541"/>
      <c r="K541"/>
      <c r="L541"/>
      <c r="M541"/>
      <c r="N541"/>
      <c r="O541"/>
      <c r="P541"/>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row>
    <row r="542" spans="1:78">
      <c r="A542"/>
      <c r="B542"/>
      <c r="C542"/>
      <c r="D542"/>
      <c r="E542"/>
      <c r="F542"/>
      <c r="G542"/>
      <c r="H542"/>
      <c r="I542"/>
      <c r="J542"/>
      <c r="K542"/>
      <c r="L542"/>
      <c r="M542"/>
      <c r="N542"/>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row>
    <row r="543" spans="1:78">
      <c r="A543"/>
      <c r="B543"/>
      <c r="C543"/>
      <c r="D543"/>
      <c r="E543"/>
      <c r="F543"/>
      <c r="G543"/>
      <c r="H543"/>
      <c r="I543"/>
      <c r="J543"/>
      <c r="K543"/>
      <c r="L543"/>
      <c r="M543"/>
      <c r="N543"/>
      <c r="O543"/>
      <c r="P543"/>
      <c r="Q543"/>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row>
    <row r="544" spans="1:78">
      <c r="A544"/>
      <c r="B544"/>
      <c r="C544"/>
      <c r="D544"/>
      <c r="E544"/>
      <c r="F544"/>
      <c r="G544"/>
      <c r="H544"/>
      <c r="I544"/>
      <c r="J544"/>
      <c r="K544"/>
      <c r="L544"/>
      <c r="M544"/>
      <c r="N544"/>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row>
    <row r="545" spans="1:78">
      <c r="A545"/>
      <c r="B545"/>
      <c r="C545"/>
      <c r="D545"/>
      <c r="E545"/>
      <c r="F545"/>
      <c r="G545"/>
      <c r="H545"/>
      <c r="I545"/>
      <c r="J545"/>
      <c r="K545"/>
      <c r="L545"/>
      <c r="M545"/>
      <c r="N545"/>
      <c r="O545"/>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row>
    <row r="546" spans="1:78">
      <c r="A546"/>
      <c r="B546"/>
      <c r="C546"/>
      <c r="D546"/>
      <c r="E546"/>
      <c r="F546"/>
      <c r="G546"/>
      <c r="H546"/>
      <c r="I546"/>
      <c r="J546"/>
      <c r="K546"/>
      <c r="L546"/>
      <c r="M546"/>
      <c r="N546"/>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row>
    <row r="547" spans="1:78">
      <c r="A547"/>
      <c r="B547"/>
      <c r="C547"/>
      <c r="D547"/>
      <c r="E547"/>
      <c r="F547"/>
      <c r="G547"/>
      <c r="H547"/>
      <c r="I547"/>
      <c r="J547"/>
      <c r="K547"/>
      <c r="L547"/>
      <c r="M547"/>
      <c r="N547"/>
      <c r="O547"/>
      <c r="P547"/>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row>
    <row r="548" spans="1:78">
      <c r="A548"/>
      <c r="B548"/>
      <c r="C548"/>
      <c r="D548"/>
      <c r="E548"/>
      <c r="F548"/>
      <c r="G548"/>
      <c r="H548"/>
      <c r="I548"/>
      <c r="J548"/>
      <c r="K548"/>
      <c r="L548"/>
      <c r="M548"/>
      <c r="N548"/>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row>
    <row r="549" spans="1:78">
      <c r="A549"/>
      <c r="B549"/>
      <c r="C549"/>
      <c r="D549"/>
      <c r="E549"/>
      <c r="F549"/>
      <c r="G549"/>
      <c r="H549"/>
      <c r="I549"/>
      <c r="J549"/>
      <c r="K549"/>
      <c r="L549"/>
      <c r="M549"/>
      <c r="N549"/>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row>
    <row r="550" spans="1:78">
      <c r="A550"/>
      <c r="B550"/>
      <c r="C550"/>
      <c r="D550"/>
      <c r="E550"/>
      <c r="F550"/>
      <c r="G550"/>
      <c r="H550"/>
      <c r="I550"/>
      <c r="J550"/>
      <c r="K550"/>
      <c r="L550"/>
      <c r="M550"/>
      <c r="N550"/>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row>
    <row r="551" spans="1:78">
      <c r="A551"/>
      <c r="B551"/>
      <c r="C551"/>
      <c r="D551"/>
      <c r="E551"/>
      <c r="F551"/>
      <c r="G551"/>
      <c r="H551"/>
      <c r="I551"/>
      <c r="J551"/>
      <c r="K551"/>
      <c r="L551"/>
      <c r="M551"/>
      <c r="N551"/>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row>
    <row r="552" spans="1:78">
      <c r="A552"/>
      <c r="B552"/>
      <c r="C552"/>
      <c r="D552"/>
      <c r="E552"/>
      <c r="F552"/>
      <c r="G552"/>
      <c r="H552"/>
      <c r="I552"/>
      <c r="J552"/>
      <c r="K552"/>
      <c r="L552"/>
      <c r="M552"/>
      <c r="N552"/>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row>
    <row r="553" spans="1:78">
      <c r="A553"/>
      <c r="B553"/>
      <c r="C553"/>
      <c r="D553"/>
      <c r="E553"/>
      <c r="F553"/>
      <c r="G553"/>
      <c r="H553"/>
      <c r="I553"/>
      <c r="J553"/>
      <c r="K553"/>
      <c r="L553"/>
      <c r="M553"/>
      <c r="N553"/>
      <c r="O553"/>
      <c r="P553"/>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row>
    <row r="554" spans="1:78">
      <c r="A554"/>
      <c r="B554"/>
      <c r="C554"/>
      <c r="D554"/>
      <c r="E554"/>
      <c r="F554"/>
      <c r="G554"/>
      <c r="H554"/>
      <c r="I554"/>
      <c r="J554"/>
      <c r="K554"/>
      <c r="L554"/>
      <c r="M554"/>
      <c r="N554"/>
      <c r="O554"/>
      <c r="P554"/>
      <c r="Q554"/>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row>
    <row r="555" spans="1:78">
      <c r="A555"/>
      <c r="B555"/>
      <c r="C555"/>
      <c r="D555"/>
      <c r="E555"/>
      <c r="F555"/>
      <c r="G555"/>
      <c r="H555"/>
      <c r="I555"/>
      <c r="J555"/>
      <c r="K555"/>
      <c r="L555"/>
      <c r="M555"/>
      <c r="N555"/>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row>
    <row r="556" spans="1:78">
      <c r="A556"/>
      <c r="B556"/>
      <c r="C556"/>
      <c r="D556"/>
      <c r="E556"/>
      <c r="F556"/>
      <c r="G556"/>
      <c r="H556"/>
      <c r="I556"/>
      <c r="J556"/>
      <c r="K556"/>
      <c r="L556"/>
      <c r="M556"/>
      <c r="N556"/>
      <c r="O556"/>
      <c r="P556"/>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row>
    <row r="557" spans="1:78">
      <c r="A557"/>
      <c r="B557"/>
      <c r="C557"/>
      <c r="D557"/>
      <c r="E557"/>
      <c r="F557"/>
      <c r="G557"/>
      <c r="H557"/>
      <c r="I557"/>
      <c r="J557"/>
      <c r="K557"/>
      <c r="L557"/>
      <c r="M557"/>
      <c r="N557"/>
      <c r="O557"/>
      <c r="P557"/>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row>
    <row r="558" spans="1:78">
      <c r="A558"/>
      <c r="B558"/>
      <c r="C558"/>
      <c r="D558"/>
      <c r="E558"/>
      <c r="F558"/>
      <c r="G558"/>
      <c r="H558"/>
      <c r="I558"/>
      <c r="J558"/>
      <c r="K558"/>
      <c r="L558"/>
      <c r="M558"/>
      <c r="N558"/>
      <c r="O558"/>
      <c r="P558"/>
      <c r="Q558"/>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row>
    <row r="559" spans="1:78">
      <c r="A559"/>
      <c r="B559"/>
      <c r="C559"/>
      <c r="D559"/>
      <c r="E559"/>
      <c r="F559"/>
      <c r="G559"/>
      <c r="H559"/>
      <c r="I559"/>
      <c r="J559"/>
      <c r="K559"/>
      <c r="L559"/>
      <c r="M559"/>
      <c r="N559"/>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row>
    <row r="560" spans="1:78">
      <c r="A560"/>
      <c r="B560"/>
      <c r="C560"/>
      <c r="D560"/>
      <c r="E560"/>
      <c r="F560"/>
      <c r="G560"/>
      <c r="H560"/>
      <c r="I560"/>
      <c r="J560"/>
      <c r="K560"/>
      <c r="L560"/>
      <c r="M560"/>
      <c r="N560"/>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row>
    <row r="561" spans="1:78">
      <c r="A561"/>
      <c r="B561"/>
      <c r="C561"/>
      <c r="D561"/>
      <c r="E561"/>
      <c r="F561"/>
      <c r="G561"/>
      <c r="H561"/>
      <c r="I561"/>
      <c r="J561"/>
      <c r="K561"/>
      <c r="L561"/>
      <c r="M561"/>
      <c r="N561"/>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row>
    <row r="562" spans="1:78">
      <c r="A562"/>
      <c r="B562"/>
      <c r="C562"/>
      <c r="D562"/>
      <c r="E562"/>
      <c r="F562"/>
      <c r="G562"/>
      <c r="H562"/>
      <c r="I562"/>
      <c r="J562"/>
      <c r="K562"/>
      <c r="L562"/>
      <c r="M562"/>
      <c r="N562"/>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row>
    <row r="563" spans="1:78">
      <c r="A563"/>
      <c r="B563"/>
      <c r="C563"/>
      <c r="D563"/>
      <c r="E563"/>
      <c r="F563"/>
      <c r="G563"/>
      <c r="H563"/>
      <c r="I563"/>
      <c r="J563"/>
      <c r="K563"/>
      <c r="L563"/>
      <c r="M563"/>
      <c r="N563"/>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row>
    <row r="564" spans="1:78">
      <c r="A564"/>
      <c r="B564"/>
      <c r="C564"/>
      <c r="D564"/>
      <c r="E564"/>
      <c r="F564"/>
      <c r="G564"/>
      <c r="H564"/>
      <c r="I564"/>
      <c r="J564"/>
      <c r="K564"/>
      <c r="L564"/>
      <c r="M564"/>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row>
    <row r="565" spans="1:78">
      <c r="A565"/>
      <c r="B565"/>
      <c r="C565"/>
      <c r="D565"/>
      <c r="E565"/>
      <c r="F565"/>
      <c r="G565"/>
      <c r="H565"/>
      <c r="I565"/>
      <c r="J565"/>
      <c r="K565"/>
      <c r="L565"/>
      <c r="M565"/>
      <c r="N565"/>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row>
    <row r="566" spans="1:78">
      <c r="A566"/>
      <c r="B566"/>
      <c r="C566"/>
      <c r="D566"/>
      <c r="E566"/>
      <c r="F566"/>
      <c r="G566"/>
      <c r="H566"/>
      <c r="I566"/>
      <c r="J566"/>
      <c r="K566"/>
      <c r="L566"/>
      <c r="M566"/>
      <c r="N566"/>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row>
    <row r="567" spans="1:78">
      <c r="A567"/>
      <c r="B567"/>
      <c r="C567"/>
      <c r="D567"/>
      <c r="E567"/>
      <c r="F567"/>
      <c r="G567"/>
      <c r="H567"/>
      <c r="I567"/>
      <c r="J567"/>
      <c r="K567"/>
      <c r="L567"/>
      <c r="M567"/>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row>
    <row r="568" spans="1:78">
      <c r="A568"/>
      <c r="B568"/>
      <c r="C568"/>
      <c r="D568"/>
      <c r="E568"/>
      <c r="F568"/>
      <c r="G568"/>
      <c r="H568"/>
      <c r="I568"/>
      <c r="J568"/>
      <c r="K568"/>
      <c r="L568"/>
      <c r="M568"/>
      <c r="N568"/>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row>
    <row r="569" spans="1:78">
      <c r="A569"/>
      <c r="B569"/>
      <c r="C569"/>
      <c r="D569"/>
      <c r="E569"/>
      <c r="F569"/>
      <c r="G569"/>
      <c r="H569"/>
      <c r="I569"/>
      <c r="J569"/>
      <c r="K569"/>
      <c r="L569"/>
      <c r="M569"/>
      <c r="N569"/>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row>
    <row r="570" spans="1:78">
      <c r="A570"/>
      <c r="B570"/>
      <c r="C570"/>
      <c r="D570"/>
      <c r="E570"/>
      <c r="F570"/>
      <c r="G570"/>
      <c r="H570"/>
      <c r="I570"/>
      <c r="J570"/>
      <c r="K570"/>
      <c r="L570"/>
      <c r="M570"/>
      <c r="N570"/>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row>
    <row r="571" spans="1:78">
      <c r="A571"/>
      <c r="B571"/>
      <c r="C571"/>
      <c r="D571"/>
      <c r="E571"/>
      <c r="F571"/>
      <c r="G571"/>
      <c r="H571"/>
      <c r="I571"/>
      <c r="J571"/>
      <c r="K571"/>
      <c r="L571"/>
      <c r="M571"/>
      <c r="N571"/>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row>
    <row r="572" spans="1:78">
      <c r="A572"/>
      <c r="B572"/>
      <c r="C572"/>
      <c r="D572"/>
      <c r="E572"/>
      <c r="F572"/>
      <c r="G572"/>
      <c r="H572"/>
      <c r="I572"/>
      <c r="J572"/>
      <c r="K572"/>
      <c r="L572"/>
      <c r="M572"/>
      <c r="N572"/>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row>
    <row r="573" spans="1:78">
      <c r="A573"/>
      <c r="B573"/>
      <c r="C573"/>
      <c r="D573"/>
      <c r="E573"/>
      <c r="F573"/>
      <c r="G573"/>
      <c r="H573"/>
      <c r="I573"/>
      <c r="J573"/>
      <c r="K573"/>
      <c r="L573"/>
      <c r="M573"/>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row>
    <row r="574" spans="1:78">
      <c r="A574"/>
      <c r="B574"/>
      <c r="C574"/>
      <c r="D574"/>
      <c r="E574"/>
      <c r="F574"/>
      <c r="G574"/>
      <c r="H574"/>
      <c r="I574"/>
      <c r="J574"/>
      <c r="K574"/>
      <c r="L574"/>
      <c r="M574"/>
      <c r="N574"/>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row>
    <row r="575" spans="1:78">
      <c r="A575"/>
      <c r="B575"/>
      <c r="C575"/>
      <c r="D575"/>
      <c r="E575"/>
      <c r="F575"/>
      <c r="G575"/>
      <c r="H575"/>
      <c r="I575"/>
      <c r="J575"/>
      <c r="K575"/>
      <c r="L575"/>
      <c r="M575"/>
      <c r="N575"/>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row>
    <row r="576" spans="1:78">
      <c r="A576"/>
      <c r="B576"/>
      <c r="C576"/>
      <c r="D576"/>
      <c r="E576"/>
      <c r="F576"/>
      <c r="G576"/>
      <c r="H576"/>
      <c r="I576"/>
      <c r="J576"/>
      <c r="K576"/>
      <c r="L576"/>
      <c r="M576"/>
      <c r="N576"/>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row>
    <row r="577" spans="1:78">
      <c r="A577"/>
      <c r="B577"/>
      <c r="C577"/>
      <c r="D577"/>
      <c r="E577"/>
      <c r="F577"/>
      <c r="G577"/>
      <c r="H577"/>
      <c r="I577"/>
      <c r="J577"/>
      <c r="K577"/>
      <c r="L577"/>
      <c r="M577"/>
      <c r="N577"/>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row>
    <row r="578" spans="1:78">
      <c r="A578"/>
      <c r="B578"/>
      <c r="C578"/>
      <c r="D578"/>
      <c r="E578"/>
      <c r="F578"/>
      <c r="G578"/>
      <c r="H578"/>
      <c r="I578"/>
      <c r="J578"/>
      <c r="K578"/>
      <c r="L578"/>
      <c r="M578"/>
      <c r="N578"/>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row>
    <row r="579" spans="1:78">
      <c r="A579"/>
      <c r="B579"/>
      <c r="C579"/>
      <c r="D579"/>
      <c r="E579"/>
      <c r="F579"/>
      <c r="G579"/>
      <c r="H579"/>
      <c r="I579"/>
      <c r="J579"/>
      <c r="K579"/>
      <c r="L579"/>
      <c r="M579"/>
      <c r="N579"/>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row>
    <row r="580" spans="1:78">
      <c r="A580"/>
      <c r="B580"/>
      <c r="C580"/>
      <c r="D580"/>
      <c r="E580"/>
      <c r="F580"/>
      <c r="G580"/>
      <c r="H580"/>
      <c r="I580"/>
      <c r="J580"/>
      <c r="K580"/>
      <c r="L580"/>
      <c r="M580"/>
      <c r="N580"/>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row>
    <row r="581" spans="1:78">
      <c r="A581"/>
      <c r="B581"/>
      <c r="C581"/>
      <c r="D581"/>
      <c r="E581"/>
      <c r="F581"/>
      <c r="G581"/>
      <c r="H581"/>
      <c r="I581"/>
      <c r="J581"/>
      <c r="K581"/>
      <c r="L581"/>
      <c r="M581"/>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row>
    <row r="582" spans="1:78">
      <c r="A582"/>
      <c r="B582"/>
      <c r="C582"/>
      <c r="D582"/>
      <c r="E582"/>
      <c r="F582"/>
      <c r="G582"/>
      <c r="H582"/>
      <c r="I582"/>
      <c r="J582"/>
      <c r="K582"/>
      <c r="L582"/>
      <c r="M582"/>
      <c r="N582"/>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row>
    <row r="583" spans="1:78">
      <c r="A583"/>
      <c r="B583"/>
      <c r="C583"/>
      <c r="D583"/>
      <c r="E583"/>
      <c r="F583"/>
      <c r="G583"/>
      <c r="H583"/>
      <c r="I583"/>
      <c r="J583"/>
      <c r="K583"/>
      <c r="L583"/>
      <c r="M583"/>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row>
    <row r="584" spans="1:78">
      <c r="A584"/>
      <c r="B584"/>
      <c r="C584"/>
      <c r="D584"/>
      <c r="E584"/>
      <c r="F584"/>
      <c r="G584"/>
      <c r="H584"/>
      <c r="I584"/>
      <c r="J584"/>
      <c r="K584"/>
      <c r="L584"/>
      <c r="M584"/>
      <c r="N584"/>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row>
    <row r="585" spans="1:78">
      <c r="A585"/>
      <c r="B585"/>
      <c r="C585"/>
      <c r="D585"/>
      <c r="E585"/>
      <c r="F585"/>
      <c r="G585"/>
      <c r="H585"/>
      <c r="I585"/>
      <c r="J585"/>
      <c r="K585"/>
      <c r="L585"/>
      <c r="M585"/>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row>
    <row r="586" spans="1:78">
      <c r="A586"/>
      <c r="B586"/>
      <c r="C586"/>
      <c r="D586"/>
      <c r="E586"/>
      <c r="F586"/>
      <c r="G586"/>
      <c r="H586"/>
      <c r="I586"/>
      <c r="J586"/>
      <c r="K586"/>
      <c r="L586"/>
      <c r="M586"/>
      <c r="N586"/>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row>
    <row r="587" spans="1:78">
      <c r="A587"/>
      <c r="B587"/>
      <c r="C587"/>
      <c r="D587"/>
      <c r="E587"/>
      <c r="F587"/>
      <c r="G587"/>
      <c r="H587"/>
      <c r="I587"/>
      <c r="J587"/>
      <c r="K587"/>
      <c r="L587"/>
      <c r="M587"/>
      <c r="N587"/>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row>
    <row r="588" spans="1:78">
      <c r="A588"/>
      <c r="B588"/>
      <c r="C588"/>
      <c r="D588"/>
      <c r="E588"/>
      <c r="F588"/>
      <c r="G588"/>
      <c r="H588"/>
      <c r="I588"/>
      <c r="J588"/>
      <c r="K588"/>
      <c r="L588"/>
      <c r="M588"/>
      <c r="N588"/>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row>
    <row r="589" spans="1:78">
      <c r="A589"/>
      <c r="B589"/>
      <c r="C589"/>
      <c r="D589"/>
      <c r="E589"/>
      <c r="F589"/>
      <c r="G589"/>
      <c r="H589"/>
      <c r="I589"/>
      <c r="J589"/>
      <c r="K589"/>
      <c r="L589"/>
      <c r="M589"/>
      <c r="N589"/>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row>
    <row r="590" spans="1:78">
      <c r="A590"/>
      <c r="B590"/>
      <c r="C590"/>
      <c r="D590"/>
      <c r="E590"/>
      <c r="F590"/>
      <c r="G590"/>
      <c r="H590"/>
      <c r="I590"/>
      <c r="J590"/>
      <c r="K590"/>
      <c r="L590"/>
      <c r="M590"/>
      <c r="N590"/>
      <c r="O590"/>
      <c r="P590"/>
      <c r="Q590"/>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row>
    <row r="591" spans="1:78">
      <c r="A591"/>
      <c r="B591"/>
      <c r="C591"/>
      <c r="D591"/>
      <c r="E591"/>
      <c r="F591"/>
      <c r="G591"/>
      <c r="H591"/>
      <c r="I591"/>
      <c r="J591"/>
      <c r="K591"/>
      <c r="L591"/>
      <c r="M591"/>
      <c r="N591"/>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row>
    <row r="592" spans="1:78">
      <c r="A592"/>
      <c r="B592"/>
      <c r="C592"/>
      <c r="D592"/>
      <c r="E592"/>
      <c r="F592"/>
      <c r="G592"/>
      <c r="H592"/>
      <c r="I592"/>
      <c r="J592"/>
      <c r="K592"/>
      <c r="L592"/>
      <c r="M592"/>
      <c r="N592"/>
      <c r="O592"/>
      <c r="P592"/>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row>
    <row r="593" spans="1:78">
      <c r="A593"/>
      <c r="B593"/>
      <c r="C593"/>
      <c r="D593"/>
      <c r="E593"/>
      <c r="F593"/>
      <c r="G593"/>
      <c r="H593"/>
      <c r="I593"/>
      <c r="J593"/>
      <c r="K593"/>
      <c r="L593"/>
      <c r="M593"/>
      <c r="N593"/>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row>
    <row r="594" spans="1:78">
      <c r="A594"/>
      <c r="B594"/>
      <c r="C594"/>
      <c r="D594"/>
      <c r="E594"/>
      <c r="F594"/>
      <c r="G594"/>
      <c r="H594"/>
      <c r="I594"/>
      <c r="J594"/>
      <c r="K594"/>
      <c r="L594"/>
      <c r="M594"/>
      <c r="N594"/>
      <c r="O594"/>
      <c r="P594"/>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row>
    <row r="595" spans="1:78">
      <c r="A595"/>
      <c r="B595"/>
      <c r="C595"/>
      <c r="D595"/>
      <c r="E595"/>
      <c r="F595"/>
      <c r="G595"/>
      <c r="H595"/>
      <c r="I595"/>
      <c r="J595"/>
      <c r="K595"/>
      <c r="L595"/>
      <c r="M595"/>
      <c r="N595"/>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row>
    <row r="596" spans="1:78">
      <c r="A596"/>
      <c r="B596"/>
      <c r="C596"/>
      <c r="D596"/>
      <c r="E596"/>
      <c r="F596"/>
      <c r="G596"/>
      <c r="H596"/>
      <c r="I596"/>
      <c r="J596"/>
      <c r="K596"/>
      <c r="L596"/>
      <c r="M596"/>
      <c r="N596"/>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row>
    <row r="597" spans="1:78">
      <c r="A597"/>
      <c r="B597"/>
      <c r="C597"/>
      <c r="D597"/>
      <c r="E597"/>
      <c r="F597"/>
      <c r="G597"/>
      <c r="H597"/>
      <c r="I597"/>
      <c r="J597"/>
      <c r="K597"/>
      <c r="L597"/>
      <c r="M597"/>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row>
    <row r="598" spans="1:78">
      <c r="A598"/>
      <c r="B598"/>
      <c r="C598"/>
      <c r="D598"/>
      <c r="E598"/>
      <c r="F598"/>
      <c r="G598"/>
      <c r="H598"/>
      <c r="I598"/>
      <c r="J598"/>
      <c r="K598"/>
      <c r="L598"/>
      <c r="M598"/>
      <c r="N598"/>
      <c r="O598"/>
      <c r="P598"/>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row>
    <row r="599" spans="1:78">
      <c r="A599"/>
      <c r="B599"/>
      <c r="C599"/>
      <c r="D599"/>
      <c r="E599"/>
      <c r="F599"/>
      <c r="G599"/>
      <c r="H599"/>
      <c r="I599"/>
      <c r="J599"/>
      <c r="K599"/>
      <c r="L599"/>
      <c r="M599"/>
      <c r="N599"/>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row>
    <row r="600" spans="1:78">
      <c r="A600"/>
      <c r="B600"/>
      <c r="C600"/>
      <c r="D600"/>
      <c r="E600"/>
      <c r="F600"/>
      <c r="G600"/>
      <c r="H600"/>
      <c r="I600"/>
      <c r="J600"/>
      <c r="K600"/>
      <c r="L600"/>
      <c r="M600"/>
      <c r="N600"/>
      <c r="O600"/>
      <c r="P600"/>
      <c r="Q600"/>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row>
    <row r="601" spans="1:78">
      <c r="A601"/>
      <c r="B601"/>
      <c r="C601"/>
      <c r="D601"/>
      <c r="E601"/>
      <c r="F601"/>
      <c r="G601"/>
      <c r="H601"/>
      <c r="I601"/>
      <c r="J601"/>
      <c r="K601"/>
      <c r="L601"/>
      <c r="M601"/>
      <c r="N601"/>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row>
    <row r="602" spans="1:78">
      <c r="A602"/>
      <c r="B602"/>
      <c r="C602"/>
      <c r="D602"/>
      <c r="E602"/>
      <c r="F602"/>
      <c r="G602"/>
      <c r="H602"/>
      <c r="I602"/>
      <c r="J602"/>
      <c r="K602"/>
      <c r="L602"/>
      <c r="M602"/>
      <c r="N602"/>
      <c r="O602"/>
      <c r="P602"/>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row>
    <row r="603" spans="1:78">
      <c r="A603"/>
      <c r="B603"/>
      <c r="C603"/>
      <c r="D603"/>
      <c r="E603"/>
      <c r="F603"/>
      <c r="G603"/>
      <c r="H603"/>
      <c r="I603"/>
      <c r="J603"/>
      <c r="K603"/>
      <c r="L603"/>
      <c r="M603"/>
      <c r="N603"/>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row>
    <row r="604" spans="1:78">
      <c r="A604"/>
      <c r="B604"/>
      <c r="C604"/>
      <c r="D604"/>
      <c r="E604"/>
      <c r="F604"/>
      <c r="G604"/>
      <c r="H604"/>
      <c r="I604"/>
      <c r="J604"/>
      <c r="K604"/>
      <c r="L604"/>
      <c r="M604"/>
      <c r="N604"/>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row>
    <row r="605" spans="1:78">
      <c r="A605"/>
      <c r="B605"/>
      <c r="C605"/>
      <c r="D605"/>
      <c r="E605"/>
      <c r="F605"/>
      <c r="G605"/>
      <c r="H605"/>
      <c r="I605"/>
      <c r="J605"/>
      <c r="K605"/>
      <c r="L605"/>
      <c r="M605"/>
      <c r="N605"/>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row>
    <row r="606" spans="1:78">
      <c r="A606"/>
      <c r="B606"/>
      <c r="C606"/>
      <c r="D606"/>
      <c r="E606"/>
      <c r="F606"/>
      <c r="G606"/>
      <c r="H606"/>
      <c r="I606"/>
      <c r="J606"/>
      <c r="K606"/>
      <c r="L606"/>
      <c r="M606"/>
      <c r="N606"/>
      <c r="O606"/>
      <c r="P606"/>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row>
    <row r="607" spans="1:78">
      <c r="A607"/>
      <c r="B607"/>
      <c r="C607"/>
      <c r="D607"/>
      <c r="E607"/>
      <c r="F607"/>
      <c r="G607"/>
      <c r="H607"/>
      <c r="I607"/>
      <c r="J607"/>
      <c r="K607"/>
      <c r="L607"/>
      <c r="M607"/>
      <c r="N607"/>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row>
    <row r="608" spans="1:78">
      <c r="A608"/>
      <c r="B608"/>
      <c r="C608"/>
      <c r="D608"/>
      <c r="E608"/>
      <c r="F608"/>
      <c r="G608"/>
      <c r="H608"/>
      <c r="I608"/>
      <c r="J608"/>
      <c r="K608"/>
      <c r="L608"/>
      <c r="M608"/>
      <c r="N608"/>
      <c r="O608"/>
      <c r="P608"/>
      <c r="Q608"/>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row>
    <row r="609" spans="1:78">
      <c r="A609"/>
      <c r="B609"/>
      <c r="C609"/>
      <c r="D609"/>
      <c r="E609"/>
      <c r="F609"/>
      <c r="G609"/>
      <c r="H609"/>
      <c r="I609"/>
      <c r="J609"/>
      <c r="K609"/>
      <c r="L609"/>
      <c r="M609"/>
      <c r="N609"/>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row>
    <row r="610" spans="1:78">
      <c r="A610"/>
      <c r="B610"/>
      <c r="C610"/>
      <c r="D610"/>
      <c r="E610"/>
      <c r="F610"/>
      <c r="G610"/>
      <c r="H610"/>
      <c r="I610"/>
      <c r="J610"/>
      <c r="K610"/>
      <c r="L610"/>
      <c r="M610"/>
      <c r="N610"/>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row>
    <row r="611" spans="1:78">
      <c r="A611"/>
      <c r="B611"/>
      <c r="C611"/>
      <c r="D611"/>
      <c r="E611"/>
      <c r="F611"/>
      <c r="G611"/>
      <c r="H611"/>
      <c r="I611"/>
      <c r="J611"/>
      <c r="K611"/>
      <c r="L611"/>
      <c r="M611"/>
      <c r="N611"/>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row>
    <row r="612" spans="1:78">
      <c r="A612"/>
      <c r="B612"/>
      <c r="C612"/>
      <c r="D612"/>
      <c r="E612"/>
      <c r="F612"/>
      <c r="G612"/>
      <c r="H612"/>
      <c r="I612"/>
      <c r="J612"/>
      <c r="K612"/>
      <c r="L612"/>
      <c r="M612"/>
      <c r="N612"/>
      <c r="O612"/>
      <c r="P612"/>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row>
    <row r="613" spans="1:78">
      <c r="A613"/>
      <c r="B613"/>
      <c r="C613"/>
      <c r="D613"/>
      <c r="E613"/>
      <c r="F613"/>
      <c r="G613"/>
      <c r="H613"/>
      <c r="I613"/>
      <c r="J613"/>
      <c r="K613"/>
      <c r="L613"/>
      <c r="M613"/>
      <c r="N613"/>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row>
    <row r="614" spans="1:78">
      <c r="A614"/>
      <c r="B614"/>
      <c r="C614"/>
      <c r="D614"/>
      <c r="E614"/>
      <c r="F614"/>
      <c r="G614"/>
      <c r="H614"/>
      <c r="I614"/>
      <c r="J614"/>
      <c r="K614"/>
      <c r="L614"/>
      <c r="M614"/>
      <c r="N614"/>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row>
    <row r="615" spans="1:78">
      <c r="A615"/>
      <c r="B615"/>
      <c r="C615"/>
      <c r="D615"/>
      <c r="E615"/>
      <c r="F615"/>
      <c r="G615"/>
      <c r="H615"/>
      <c r="I615"/>
      <c r="J615"/>
      <c r="K615"/>
      <c r="L615"/>
      <c r="M615"/>
      <c r="N615"/>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row>
    <row r="616" spans="1:78">
      <c r="A616"/>
      <c r="B616"/>
      <c r="C616"/>
      <c r="D616"/>
      <c r="E616"/>
      <c r="F616"/>
      <c r="G616"/>
      <c r="H616"/>
      <c r="I616"/>
      <c r="J616"/>
      <c r="K616"/>
      <c r="L616"/>
      <c r="M616"/>
      <c r="N616"/>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row>
    <row r="617" spans="1:78">
      <c r="A617"/>
      <c r="B617"/>
      <c r="C617"/>
      <c r="D617"/>
      <c r="E617"/>
      <c r="F617"/>
      <c r="G617"/>
      <c r="H617"/>
      <c r="I617"/>
      <c r="J617"/>
      <c r="K617"/>
      <c r="L617"/>
      <c r="M617"/>
      <c r="N617"/>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row>
    <row r="618" spans="1:78">
      <c r="A618"/>
      <c r="B618"/>
      <c r="C618"/>
      <c r="D618"/>
      <c r="E618"/>
      <c r="F618"/>
      <c r="G618"/>
      <c r="H618"/>
      <c r="I618"/>
      <c r="J618"/>
      <c r="K618"/>
      <c r="L618"/>
      <c r="M618"/>
      <c r="N618"/>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row>
    <row r="619" spans="1:78">
      <c r="A619"/>
      <c r="B619"/>
      <c r="C619"/>
      <c r="D619"/>
      <c r="E619"/>
      <c r="F619"/>
      <c r="G619"/>
      <c r="H619"/>
      <c r="I619"/>
      <c r="J619"/>
      <c r="K619"/>
      <c r="L619"/>
      <c r="M619"/>
      <c r="N619"/>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row>
    <row r="620" spans="1:78">
      <c r="A620"/>
      <c r="B620"/>
      <c r="C620"/>
      <c r="D620"/>
      <c r="E620"/>
      <c r="F620"/>
      <c r="G620"/>
      <c r="H620"/>
      <c r="I620"/>
      <c r="J620"/>
      <c r="K620"/>
      <c r="L620"/>
      <c r="M620"/>
      <c r="N620"/>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row>
    <row r="621" spans="1:78">
      <c r="A621"/>
      <c r="B621"/>
      <c r="C621"/>
      <c r="D621"/>
      <c r="E621"/>
      <c r="F621"/>
      <c r="G621"/>
      <c r="H621"/>
      <c r="I621"/>
      <c r="J621"/>
      <c r="K621"/>
      <c r="L621"/>
      <c r="M621"/>
      <c r="N621"/>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row>
    <row r="622" spans="1:78">
      <c r="A622"/>
      <c r="B622"/>
      <c r="C622"/>
      <c r="D622"/>
      <c r="E622"/>
      <c r="F622"/>
      <c r="G622"/>
      <c r="H622"/>
      <c r="I622"/>
      <c r="J622"/>
      <c r="K622"/>
      <c r="L622"/>
      <c r="M622"/>
      <c r="N622"/>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row>
    <row r="623" spans="1:78">
      <c r="A623"/>
      <c r="B623"/>
      <c r="C623"/>
      <c r="D623"/>
      <c r="E623"/>
      <c r="F623"/>
      <c r="G623"/>
      <c r="H623"/>
      <c r="I623"/>
      <c r="J623"/>
      <c r="K623"/>
      <c r="L623"/>
      <c r="M623"/>
      <c r="N623"/>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row>
    <row r="624" spans="1:78">
      <c r="A624"/>
      <c r="B624"/>
      <c r="C624"/>
      <c r="D624"/>
      <c r="E624"/>
      <c r="F624"/>
      <c r="G624"/>
      <c r="H624"/>
      <c r="I624"/>
      <c r="J624"/>
      <c r="K624"/>
      <c r="L624"/>
      <c r="M624"/>
      <c r="N624"/>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row>
    <row r="625" spans="1:78">
      <c r="A625"/>
      <c r="B625"/>
      <c r="C625"/>
      <c r="D625"/>
      <c r="E625"/>
      <c r="F625"/>
      <c r="G625"/>
      <c r="H625"/>
      <c r="I625"/>
      <c r="J625"/>
      <c r="K625"/>
      <c r="L625"/>
      <c r="M625"/>
      <c r="N625"/>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row>
    <row r="626" spans="1:78">
      <c r="A626"/>
      <c r="B626"/>
      <c r="C626"/>
      <c r="D626"/>
      <c r="E626"/>
      <c r="F626"/>
      <c r="G626"/>
      <c r="H626"/>
      <c r="I626"/>
      <c r="J626"/>
      <c r="K626"/>
      <c r="L626"/>
      <c r="M626"/>
      <c r="N626"/>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row>
    <row r="627" spans="1:78">
      <c r="A627"/>
      <c r="B627"/>
      <c r="C627"/>
      <c r="D627"/>
      <c r="E627"/>
      <c r="F627"/>
      <c r="G627"/>
      <c r="H627"/>
      <c r="I627"/>
      <c r="J627"/>
      <c r="K627"/>
      <c r="L627"/>
      <c r="M627"/>
      <c r="N627"/>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row>
    <row r="628" spans="1:78">
      <c r="A628"/>
      <c r="B628"/>
      <c r="C628"/>
      <c r="D628"/>
      <c r="E628"/>
      <c r="F628"/>
      <c r="G628"/>
      <c r="H628"/>
      <c r="I628"/>
      <c r="J628"/>
      <c r="K628"/>
      <c r="L628"/>
      <c r="M628"/>
      <c r="N628"/>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row>
    <row r="629" spans="1:78">
      <c r="A629"/>
      <c r="B629"/>
      <c r="C629"/>
      <c r="D629"/>
      <c r="E629"/>
      <c r="F629"/>
      <c r="G629"/>
      <c r="H629"/>
      <c r="I629"/>
      <c r="J629"/>
      <c r="K629"/>
      <c r="L629"/>
      <c r="M629"/>
      <c r="N629"/>
      <c r="O629"/>
      <c r="P629"/>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row>
    <row r="630" spans="1:78">
      <c r="A630"/>
      <c r="B630"/>
      <c r="C630"/>
      <c r="D630"/>
      <c r="E630"/>
      <c r="F630"/>
      <c r="G630"/>
      <c r="H630"/>
      <c r="I630"/>
      <c r="J630"/>
      <c r="K630"/>
      <c r="L630"/>
      <c r="M630"/>
      <c r="N630"/>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row>
    <row r="631" spans="1:78">
      <c r="A631"/>
      <c r="B631"/>
      <c r="C631"/>
      <c r="D631"/>
      <c r="E631"/>
      <c r="F631"/>
      <c r="G631"/>
      <c r="H631"/>
      <c r="I631"/>
      <c r="J631"/>
      <c r="K631"/>
      <c r="L631"/>
      <c r="M631"/>
      <c r="N631"/>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row>
    <row r="632" spans="1:78">
      <c r="A632"/>
      <c r="B632"/>
      <c r="C632"/>
      <c r="D632"/>
      <c r="E632"/>
      <c r="F632"/>
      <c r="G632"/>
      <c r="H632"/>
      <c r="I632"/>
      <c r="J632"/>
      <c r="K632"/>
      <c r="L632"/>
      <c r="M632"/>
      <c r="N632"/>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row>
    <row r="633" spans="1:78">
      <c r="A633"/>
      <c r="B633"/>
      <c r="C633"/>
      <c r="D633"/>
      <c r="E633"/>
      <c r="F633"/>
      <c r="G633"/>
      <c r="H633"/>
      <c r="I633"/>
      <c r="J633"/>
      <c r="K633"/>
      <c r="L633"/>
      <c r="M633"/>
      <c r="N633"/>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row>
    <row r="634" spans="1:78">
      <c r="A634"/>
      <c r="B634"/>
      <c r="C634"/>
      <c r="D634"/>
      <c r="E634"/>
      <c r="F634"/>
      <c r="G634"/>
      <c r="H634"/>
      <c r="I634"/>
      <c r="J634"/>
      <c r="K634"/>
      <c r="L634"/>
      <c r="M634"/>
      <c r="N634"/>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row>
    <row r="635" spans="1:78">
      <c r="A635"/>
      <c r="B635"/>
      <c r="C635"/>
      <c r="D635"/>
      <c r="E635"/>
      <c r="F635"/>
      <c r="G635"/>
      <c r="H635"/>
      <c r="I635"/>
      <c r="J635"/>
      <c r="K635"/>
      <c r="L635"/>
      <c r="M635"/>
      <c r="N635"/>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row>
    <row r="636" spans="1:78">
      <c r="A636"/>
      <c r="B636"/>
      <c r="C636"/>
      <c r="D636"/>
      <c r="E636"/>
      <c r="F636"/>
      <c r="G636"/>
      <c r="H636"/>
      <c r="I636"/>
      <c r="J636"/>
      <c r="K636"/>
      <c r="L636"/>
      <c r="M636"/>
      <c r="N636"/>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row>
    <row r="637" spans="1:78">
      <c r="A637"/>
      <c r="B637"/>
      <c r="C637"/>
      <c r="D637"/>
      <c r="E637"/>
      <c r="F637"/>
      <c r="G637"/>
      <c r="H637"/>
      <c r="I637"/>
      <c r="J637"/>
      <c r="K637"/>
      <c r="L637"/>
      <c r="M637"/>
      <c r="N637"/>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row>
    <row r="638" spans="1:78">
      <c r="A638"/>
      <c r="B638"/>
      <c r="C638"/>
      <c r="D638"/>
      <c r="E638"/>
      <c r="F638"/>
      <c r="G638"/>
      <c r="H638"/>
      <c r="I638"/>
      <c r="J638"/>
      <c r="K638"/>
      <c r="L638"/>
      <c r="M638"/>
      <c r="N638"/>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row>
    <row r="639" spans="1:78">
      <c r="A639"/>
      <c r="B639"/>
      <c r="C639"/>
      <c r="D639"/>
      <c r="E639"/>
      <c r="F639"/>
      <c r="G639"/>
      <c r="H639"/>
      <c r="I639"/>
      <c r="J639"/>
      <c r="K639"/>
      <c r="L639"/>
      <c r="M639"/>
      <c r="N639"/>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row>
    <row r="640" spans="1:78">
      <c r="A640"/>
      <c r="B640"/>
      <c r="C640"/>
      <c r="D640"/>
      <c r="E640"/>
      <c r="F640"/>
      <c r="G640"/>
      <c r="H640"/>
      <c r="I640"/>
      <c r="J640"/>
      <c r="K640"/>
      <c r="L640"/>
      <c r="M640"/>
      <c r="N640"/>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row>
    <row r="641" spans="1:78">
      <c r="A641"/>
      <c r="B641"/>
      <c r="C641"/>
      <c r="D641"/>
      <c r="E641"/>
      <c r="F641"/>
      <c r="G641"/>
      <c r="H641"/>
      <c r="I641"/>
      <c r="J641"/>
      <c r="K641"/>
      <c r="L641"/>
      <c r="M641"/>
      <c r="N641"/>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row>
    <row r="642" spans="1:78">
      <c r="A642"/>
      <c r="B642"/>
      <c r="C642"/>
      <c r="D642"/>
      <c r="E642"/>
      <c r="F642"/>
      <c r="G642"/>
      <c r="H642"/>
      <c r="I642"/>
      <c r="J642"/>
      <c r="K642"/>
      <c r="L642"/>
      <c r="M642"/>
      <c r="N642"/>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row>
    <row r="643" spans="1:78">
      <c r="A643"/>
      <c r="B643"/>
      <c r="C643"/>
      <c r="D643"/>
      <c r="E643"/>
      <c r="F643"/>
      <c r="G643"/>
      <c r="H643"/>
      <c r="I643"/>
      <c r="J643"/>
      <c r="K643"/>
      <c r="L643"/>
      <c r="M643"/>
      <c r="N643"/>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row>
    <row r="644" spans="1:78">
      <c r="A644"/>
      <c r="B644"/>
      <c r="C644"/>
      <c r="D644"/>
      <c r="E644"/>
      <c r="F644"/>
      <c r="G644"/>
      <c r="H644"/>
      <c r="I644"/>
      <c r="J644"/>
      <c r="K644"/>
      <c r="L644"/>
      <c r="M644"/>
      <c r="N644"/>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row>
    <row r="645" spans="1:78">
      <c r="A645"/>
      <c r="B645"/>
      <c r="C645"/>
      <c r="D645"/>
      <c r="E645"/>
      <c r="F645"/>
      <c r="G645"/>
      <c r="H645"/>
      <c r="I645"/>
      <c r="J645"/>
      <c r="K645"/>
      <c r="L645"/>
      <c r="M645"/>
      <c r="N645"/>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row>
    <row r="646" spans="1:78">
      <c r="A646"/>
      <c r="B646"/>
      <c r="C646"/>
      <c r="D646"/>
      <c r="E646"/>
      <c r="F646"/>
      <c r="G646"/>
      <c r="H646"/>
      <c r="I646"/>
      <c r="J646"/>
      <c r="K646"/>
      <c r="L646"/>
      <c r="M646"/>
      <c r="N646"/>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row>
    <row r="647" spans="1:78">
      <c r="A647"/>
      <c r="B647"/>
      <c r="C647"/>
      <c r="D647"/>
      <c r="E647"/>
      <c r="F647"/>
      <c r="G647"/>
      <c r="H647"/>
      <c r="I647"/>
      <c r="J647"/>
      <c r="K647"/>
      <c r="L647"/>
      <c r="M647"/>
      <c r="N647"/>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row>
    <row r="648" spans="1:78">
      <c r="A648"/>
      <c r="B648"/>
      <c r="C648"/>
      <c r="D648"/>
      <c r="E648"/>
      <c r="F648"/>
      <c r="G648"/>
      <c r="H648"/>
      <c r="I648"/>
      <c r="J648"/>
      <c r="K648"/>
      <c r="L648"/>
      <c r="M648"/>
      <c r="N648"/>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row>
    <row r="649" spans="1:78">
      <c r="A649"/>
      <c r="B649"/>
      <c r="C649"/>
      <c r="D649"/>
      <c r="E649"/>
      <c r="F649"/>
      <c r="G649"/>
      <c r="H649"/>
      <c r="I649"/>
      <c r="J649"/>
      <c r="K649"/>
      <c r="L649"/>
      <c r="M649"/>
      <c r="N649"/>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row>
    <row r="650" spans="1:78">
      <c r="A650"/>
      <c r="B650"/>
      <c r="C650"/>
      <c r="D650"/>
      <c r="E650"/>
      <c r="F650"/>
      <c r="G650"/>
      <c r="H650"/>
      <c r="I650"/>
      <c r="J650"/>
      <c r="K650"/>
      <c r="L650"/>
      <c r="M650"/>
      <c r="N650"/>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row>
    <row r="651" spans="1:78">
      <c r="A651"/>
      <c r="B651"/>
      <c r="C651"/>
      <c r="D651"/>
      <c r="E651"/>
      <c r="F651"/>
      <c r="G651"/>
      <c r="H651"/>
      <c r="I651"/>
      <c r="J651"/>
      <c r="K651"/>
      <c r="L651"/>
      <c r="M651"/>
      <c r="N651"/>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row>
    <row r="652" spans="1:78">
      <c r="A652"/>
      <c r="B652"/>
      <c r="C652"/>
      <c r="D652"/>
      <c r="E652"/>
      <c r="F652"/>
      <c r="G652"/>
      <c r="H652"/>
      <c r="I652"/>
      <c r="J652"/>
      <c r="K652"/>
      <c r="L652"/>
      <c r="M652"/>
      <c r="N652"/>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row>
    <row r="653" spans="1:78">
      <c r="A653"/>
      <c r="B653"/>
      <c r="C653"/>
      <c r="D653"/>
      <c r="E653"/>
      <c r="F653"/>
      <c r="G653"/>
      <c r="H653"/>
      <c r="I653"/>
      <c r="J653"/>
      <c r="K653"/>
      <c r="L653"/>
      <c r="M653"/>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row>
    <row r="654" spans="1:78">
      <c r="A654"/>
      <c r="B654"/>
      <c r="C654"/>
      <c r="D654"/>
      <c r="E654"/>
      <c r="F654"/>
      <c r="G654"/>
      <c r="H654"/>
      <c r="I654"/>
      <c r="J654"/>
      <c r="K654"/>
      <c r="L654"/>
      <c r="M654"/>
      <c r="N654"/>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row>
    <row r="655" spans="1:78">
      <c r="A655"/>
      <c r="B655"/>
      <c r="C655"/>
      <c r="D655"/>
      <c r="E655"/>
      <c r="F655"/>
      <c r="G655"/>
      <c r="H655"/>
      <c r="I655"/>
      <c r="J655"/>
      <c r="K655"/>
      <c r="L655"/>
      <c r="M655"/>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row>
    <row r="656" spans="1:78">
      <c r="A656"/>
      <c r="B656"/>
      <c r="C656"/>
      <c r="D656"/>
      <c r="E656"/>
      <c r="F656"/>
      <c r="G656"/>
      <c r="H656"/>
      <c r="I656"/>
      <c r="J656"/>
      <c r="K656"/>
      <c r="L656"/>
      <c r="M656"/>
      <c r="N656"/>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row>
    <row r="657" spans="1:78">
      <c r="A657"/>
      <c r="B657"/>
      <c r="C657"/>
      <c r="D657"/>
      <c r="E657"/>
      <c r="F657"/>
      <c r="G657"/>
      <c r="H657"/>
      <c r="I657"/>
      <c r="J657"/>
      <c r="K657"/>
      <c r="L657"/>
      <c r="M657"/>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row>
    <row r="658" spans="1:78">
      <c r="A658"/>
      <c r="B658"/>
      <c r="C658"/>
      <c r="D658"/>
      <c r="E658"/>
      <c r="F658"/>
      <c r="G658"/>
      <c r="H658"/>
      <c r="I658"/>
      <c r="J658"/>
      <c r="K658"/>
      <c r="L658"/>
      <c r="M658"/>
      <c r="N658"/>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row>
    <row r="659" spans="1:78">
      <c r="A659"/>
      <c r="B659"/>
      <c r="C659"/>
      <c r="D659"/>
      <c r="E659"/>
      <c r="F659"/>
      <c r="G659"/>
      <c r="H659"/>
      <c r="I659"/>
      <c r="J659"/>
      <c r="K659"/>
      <c r="L659"/>
      <c r="M659"/>
      <c r="N659"/>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row>
    <row r="660" spans="1:78">
      <c r="A660"/>
      <c r="B660"/>
      <c r="C660"/>
      <c r="D660"/>
      <c r="E660"/>
      <c r="F660"/>
      <c r="G660"/>
      <c r="H660"/>
      <c r="I660"/>
      <c r="J660"/>
      <c r="K660"/>
      <c r="L660"/>
      <c r="M660"/>
      <c r="N660"/>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row>
    <row r="661" spans="1:78">
      <c r="A661"/>
      <c r="B661"/>
      <c r="C661"/>
      <c r="D661"/>
      <c r="E661"/>
      <c r="F661"/>
      <c r="G661"/>
      <c r="H661"/>
      <c r="I661"/>
      <c r="J661"/>
      <c r="K661"/>
      <c r="L661"/>
      <c r="M661"/>
      <c r="N661"/>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row>
    <row r="662" spans="1:78">
      <c r="A662"/>
      <c r="B662"/>
      <c r="C662"/>
      <c r="D662"/>
      <c r="E662"/>
      <c r="F662"/>
      <c r="G662"/>
      <c r="H662"/>
      <c r="I662"/>
      <c r="J662"/>
      <c r="K662"/>
      <c r="L662"/>
      <c r="M662"/>
      <c r="N662"/>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row>
    <row r="663" spans="1:78">
      <c r="A663"/>
      <c r="B663"/>
      <c r="C663"/>
      <c r="D663"/>
      <c r="E663"/>
      <c r="F663"/>
      <c r="G663"/>
      <c r="H663"/>
      <c r="I663"/>
      <c r="J663"/>
      <c r="K663"/>
      <c r="L663"/>
      <c r="M663"/>
      <c r="N663"/>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row>
    <row r="664" spans="1:78">
      <c r="A664"/>
      <c r="B664"/>
      <c r="C664"/>
      <c r="D664"/>
      <c r="E664"/>
      <c r="F664"/>
      <c r="G664"/>
      <c r="H664"/>
      <c r="I664"/>
      <c r="J664"/>
      <c r="K664"/>
      <c r="L664"/>
      <c r="M664"/>
      <c r="N664"/>
      <c r="O664"/>
      <c r="P664"/>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row>
    <row r="665" spans="1:78">
      <c r="A665"/>
      <c r="B665"/>
      <c r="C665"/>
      <c r="D665"/>
      <c r="E665"/>
      <c r="F665"/>
      <c r="G665"/>
      <c r="H665"/>
      <c r="I665"/>
      <c r="J665"/>
      <c r="K665"/>
      <c r="L665"/>
      <c r="M665"/>
      <c r="N665"/>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row>
    <row r="666" spans="1:78">
      <c r="A666"/>
      <c r="B666"/>
      <c r="C666"/>
      <c r="D666"/>
      <c r="E666"/>
      <c r="F666"/>
      <c r="G666"/>
      <c r="H666"/>
      <c r="I666"/>
      <c r="J666"/>
      <c r="K666"/>
      <c r="L666"/>
      <c r="M666"/>
      <c r="N666"/>
      <c r="O666"/>
      <c r="P666"/>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row>
    <row r="667" spans="1:78">
      <c r="A667"/>
      <c r="B667"/>
      <c r="C667"/>
      <c r="D667"/>
      <c r="E667"/>
      <c r="F667"/>
      <c r="G667"/>
      <c r="H667"/>
      <c r="I667"/>
      <c r="J667"/>
      <c r="K667"/>
      <c r="L667"/>
      <c r="M667"/>
      <c r="N667"/>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row>
    <row r="668" spans="1:78">
      <c r="A668"/>
      <c r="B668"/>
      <c r="C668"/>
      <c r="D668"/>
      <c r="E668"/>
      <c r="F668"/>
      <c r="G668"/>
      <c r="H668"/>
      <c r="I668"/>
      <c r="J668"/>
      <c r="K668"/>
      <c r="L668"/>
      <c r="M668"/>
      <c r="N668"/>
      <c r="O668"/>
      <c r="P668"/>
      <c r="Q668"/>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row>
    <row r="669" spans="1:78">
      <c r="A669"/>
      <c r="B669"/>
      <c r="C669"/>
      <c r="D669"/>
      <c r="E669"/>
      <c r="F669"/>
      <c r="G669"/>
      <c r="H669"/>
      <c r="I669"/>
      <c r="J669"/>
      <c r="K669"/>
      <c r="L669"/>
      <c r="M669"/>
      <c r="N669"/>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row>
    <row r="670" spans="1:78">
      <c r="A670"/>
      <c r="B670"/>
      <c r="C670"/>
      <c r="D670"/>
      <c r="E670"/>
      <c r="F670"/>
      <c r="G670"/>
      <c r="H670"/>
      <c r="I670"/>
      <c r="J670"/>
      <c r="K670"/>
      <c r="L670"/>
      <c r="M670"/>
      <c r="N670"/>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row>
    <row r="671" spans="1:78">
      <c r="A671"/>
      <c r="B671"/>
      <c r="C671"/>
      <c r="D671"/>
      <c r="E671"/>
      <c r="F671"/>
      <c r="G671"/>
      <c r="H671"/>
      <c r="I671"/>
      <c r="J671"/>
      <c r="K671"/>
      <c r="L671"/>
      <c r="M671"/>
      <c r="N671"/>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row>
    <row r="672" spans="1:78">
      <c r="A672"/>
      <c r="B672"/>
      <c r="C672"/>
      <c r="D672"/>
      <c r="E672"/>
      <c r="F672"/>
      <c r="G672"/>
      <c r="H672"/>
      <c r="I672"/>
      <c r="J672"/>
      <c r="K672"/>
      <c r="L672"/>
      <c r="M672"/>
      <c r="N672"/>
      <c r="O672"/>
      <c r="P672"/>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row>
    <row r="673" spans="1:78">
      <c r="A673"/>
      <c r="B673"/>
      <c r="C673"/>
      <c r="D673"/>
      <c r="E673"/>
      <c r="F673"/>
      <c r="G673"/>
      <c r="H673"/>
      <c r="I673"/>
      <c r="J673"/>
      <c r="K673"/>
      <c r="L673"/>
      <c r="M673"/>
      <c r="N673"/>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row>
    <row r="674" spans="1:78">
      <c r="A674"/>
      <c r="B674"/>
      <c r="C674"/>
      <c r="D674"/>
      <c r="E674"/>
      <c r="F674"/>
      <c r="G674"/>
      <c r="H674"/>
      <c r="I674"/>
      <c r="J674"/>
      <c r="K674"/>
      <c r="L674"/>
      <c r="M674"/>
      <c r="N674"/>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row>
    <row r="675" spans="1:78">
      <c r="A675"/>
      <c r="B675"/>
      <c r="C675"/>
      <c r="D675"/>
      <c r="E675"/>
      <c r="F675"/>
      <c r="G675"/>
      <c r="H675"/>
      <c r="I675"/>
      <c r="J675"/>
      <c r="K675"/>
      <c r="L675"/>
      <c r="M675"/>
      <c r="N675"/>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row>
    <row r="676" spans="1:78">
      <c r="A676"/>
      <c r="B676"/>
      <c r="C676"/>
      <c r="D676"/>
      <c r="E676"/>
      <c r="F676"/>
      <c r="G676"/>
      <c r="H676"/>
      <c r="I676"/>
      <c r="J676"/>
      <c r="K676"/>
      <c r="L676"/>
      <c r="M676"/>
      <c r="N676"/>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row>
    <row r="677" spans="1:78">
      <c r="A677"/>
      <c r="B677"/>
      <c r="C677"/>
      <c r="D677"/>
      <c r="E677"/>
      <c r="F677"/>
      <c r="G677"/>
      <c r="H677"/>
      <c r="I677"/>
      <c r="J677"/>
      <c r="K677"/>
      <c r="L677"/>
      <c r="M677"/>
      <c r="N677"/>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row>
    <row r="678" spans="1:78">
      <c r="A678"/>
      <c r="B678"/>
      <c r="C678"/>
      <c r="D678"/>
      <c r="E678"/>
      <c r="F678"/>
      <c r="G678"/>
      <c r="H678"/>
      <c r="I678"/>
      <c r="J678"/>
      <c r="K678"/>
      <c r="L678"/>
      <c r="M678"/>
      <c r="N678"/>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row>
    <row r="679" spans="1:78">
      <c r="A679"/>
      <c r="B679"/>
      <c r="C679"/>
      <c r="D679"/>
      <c r="E679"/>
      <c r="F679"/>
      <c r="G679"/>
      <c r="H679"/>
      <c r="I679"/>
      <c r="J679"/>
      <c r="K679"/>
      <c r="L679"/>
      <c r="M679"/>
      <c r="N679"/>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row>
    <row r="680" spans="1:78">
      <c r="A680"/>
      <c r="B680"/>
      <c r="C680"/>
      <c r="D680"/>
      <c r="E680"/>
      <c r="F680"/>
      <c r="G680"/>
      <c r="H680"/>
      <c r="I680"/>
      <c r="J680"/>
      <c r="K680"/>
      <c r="L680"/>
      <c r="M680"/>
      <c r="N680"/>
      <c r="O680"/>
      <c r="P680"/>
      <c r="Q680"/>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row>
    <row r="681" spans="1:78">
      <c r="A681"/>
      <c r="B681"/>
      <c r="C681"/>
      <c r="D681"/>
      <c r="E681"/>
      <c r="F681"/>
      <c r="G681"/>
      <c r="H681"/>
      <c r="I681"/>
      <c r="J681"/>
      <c r="K681"/>
      <c r="L681"/>
      <c r="M681"/>
      <c r="N681"/>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row>
    <row r="682" spans="1:78">
      <c r="A682"/>
      <c r="B682"/>
      <c r="C682"/>
      <c r="D682"/>
      <c r="E682"/>
      <c r="F682"/>
      <c r="G682"/>
      <c r="H682"/>
      <c r="I682"/>
      <c r="J682"/>
      <c r="K682"/>
      <c r="L682"/>
      <c r="M682"/>
      <c r="N682"/>
      <c r="O682"/>
      <c r="P682"/>
      <c r="Q682"/>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row>
    <row r="683" spans="1:78">
      <c r="A683"/>
      <c r="B683"/>
      <c r="C683"/>
      <c r="D683"/>
      <c r="E683"/>
      <c r="F683"/>
      <c r="G683"/>
      <c r="H683"/>
      <c r="I683"/>
      <c r="J683"/>
      <c r="K683"/>
      <c r="L683"/>
      <c r="M683"/>
      <c r="N683"/>
      <c r="O683"/>
      <c r="P683"/>
      <c r="Q683"/>
      <c r="R683"/>
      <c r="S683"/>
      <c r="T683"/>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row>
    <row r="684" spans="1:78">
      <c r="A684"/>
      <c r="B684"/>
      <c r="C684"/>
      <c r="D684"/>
      <c r="E684"/>
      <c r="F684"/>
      <c r="G684"/>
      <c r="H684"/>
      <c r="I684"/>
      <c r="J684"/>
      <c r="K684"/>
      <c r="L684"/>
      <c r="M684"/>
      <c r="N684"/>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row>
    <row r="685" spans="1:78">
      <c r="A685"/>
      <c r="B685"/>
      <c r="C685"/>
      <c r="D685"/>
      <c r="E685"/>
      <c r="F685"/>
      <c r="G685"/>
      <c r="H685"/>
      <c r="I685"/>
      <c r="J685"/>
      <c r="K685"/>
      <c r="L685"/>
      <c r="M685"/>
      <c r="N685"/>
      <c r="O685"/>
      <c r="P685"/>
      <c r="Q685"/>
      <c r="R685"/>
      <c r="S685"/>
      <c r="T685"/>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row>
    <row r="686" spans="1:78">
      <c r="A686"/>
      <c r="B686"/>
      <c r="C686"/>
      <c r="D686"/>
      <c r="E686"/>
      <c r="F686"/>
      <c r="G686"/>
      <c r="H686"/>
      <c r="I686"/>
      <c r="J686"/>
      <c r="K686"/>
      <c r="L686"/>
      <c r="M686"/>
      <c r="N686"/>
      <c r="O686"/>
      <c r="P686"/>
      <c r="Q686"/>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row>
    <row r="687" spans="1:78">
      <c r="A687"/>
      <c r="B687"/>
      <c r="C687"/>
      <c r="D687"/>
      <c r="E687"/>
      <c r="F687"/>
      <c r="G687"/>
      <c r="H687"/>
      <c r="I687"/>
      <c r="J687"/>
      <c r="K687"/>
      <c r="L687"/>
      <c r="M687"/>
      <c r="N687"/>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row>
    <row r="688" spans="1:78">
      <c r="A688"/>
      <c r="B688"/>
      <c r="C688"/>
      <c r="D688"/>
      <c r="E688"/>
      <c r="F688"/>
      <c r="G688"/>
      <c r="H688"/>
      <c r="I688"/>
      <c r="J688"/>
      <c r="K688"/>
      <c r="L688"/>
      <c r="M688"/>
      <c r="N688"/>
      <c r="O688"/>
      <c r="P688"/>
      <c r="Q688"/>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row>
    <row r="689" spans="1:78">
      <c r="A689"/>
      <c r="B689"/>
      <c r="C689"/>
      <c r="D689"/>
      <c r="E689"/>
      <c r="F689"/>
      <c r="G689"/>
      <c r="H689"/>
      <c r="I689"/>
      <c r="J689"/>
      <c r="K689"/>
      <c r="L689"/>
      <c r="M689"/>
      <c r="N689"/>
      <c r="O689"/>
      <c r="P689"/>
      <c r="Q689"/>
      <c r="R689"/>
      <c r="S689"/>
      <c r="T689"/>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row>
    <row r="690" spans="1:78">
      <c r="A690"/>
      <c r="B690"/>
      <c r="C690"/>
      <c r="D690"/>
      <c r="E690"/>
      <c r="F690"/>
      <c r="G690"/>
      <c r="H690"/>
      <c r="I690"/>
      <c r="J690"/>
      <c r="K690"/>
      <c r="L690"/>
      <c r="M690"/>
      <c r="N690"/>
      <c r="O690"/>
      <c r="P690"/>
      <c r="Q690"/>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row>
    <row r="691" spans="1:78">
      <c r="A691"/>
      <c r="B691"/>
      <c r="C691"/>
      <c r="D691"/>
      <c r="E691"/>
      <c r="F691"/>
      <c r="G691"/>
      <c r="H691"/>
      <c r="I691"/>
      <c r="J691"/>
      <c r="K691"/>
      <c r="L691"/>
      <c r="M691"/>
      <c r="N691"/>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row>
    <row r="692" spans="1:78">
      <c r="A692"/>
      <c r="B692"/>
      <c r="C692"/>
      <c r="D692"/>
      <c r="E692"/>
      <c r="F692"/>
      <c r="G692"/>
      <c r="H692"/>
      <c r="I692"/>
      <c r="J692"/>
      <c r="K692"/>
      <c r="L692"/>
      <c r="M692"/>
      <c r="N692"/>
      <c r="O692"/>
      <c r="P692"/>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row>
    <row r="693" spans="1:78">
      <c r="A693"/>
      <c r="B693"/>
      <c r="C693"/>
      <c r="D693"/>
      <c r="E693"/>
      <c r="F693"/>
      <c r="G693"/>
      <c r="H693"/>
      <c r="I693"/>
      <c r="J693"/>
      <c r="K693"/>
      <c r="L693"/>
      <c r="M693"/>
      <c r="N693"/>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row>
    <row r="694" spans="1:78">
      <c r="A694"/>
      <c r="B694"/>
      <c r="C694"/>
      <c r="D694"/>
      <c r="E694"/>
      <c r="F694"/>
      <c r="G694"/>
      <c r="H694"/>
      <c r="I694"/>
      <c r="J694"/>
      <c r="K694"/>
      <c r="L694"/>
      <c r="M694"/>
      <c r="N694"/>
      <c r="O694"/>
      <c r="P694"/>
      <c r="Q694"/>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row>
    <row r="695" spans="1:78">
      <c r="A695"/>
      <c r="B695"/>
      <c r="C695"/>
      <c r="D695"/>
      <c r="E695"/>
      <c r="F695"/>
      <c r="G695"/>
      <c r="H695"/>
      <c r="I695"/>
      <c r="J695"/>
      <c r="K695"/>
      <c r="L695"/>
      <c r="M695"/>
      <c r="N695"/>
      <c r="O695"/>
      <c r="P695"/>
      <c r="Q695"/>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row>
    <row r="696" spans="1:78">
      <c r="A696"/>
      <c r="B696"/>
      <c r="C696"/>
      <c r="D696"/>
      <c r="E696"/>
      <c r="F696"/>
      <c r="G696"/>
      <c r="H696"/>
      <c r="I696"/>
      <c r="J696"/>
      <c r="K696"/>
      <c r="L696"/>
      <c r="M696"/>
      <c r="N696"/>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row>
    <row r="697" spans="1:78">
      <c r="A697"/>
      <c r="B697"/>
      <c r="C697"/>
      <c r="D697"/>
      <c r="E697"/>
      <c r="F697"/>
      <c r="G697"/>
      <c r="H697"/>
      <c r="I697"/>
      <c r="J697"/>
      <c r="K697"/>
      <c r="L697"/>
      <c r="M697"/>
      <c r="N697"/>
      <c r="O697"/>
      <c r="P697"/>
      <c r="Q697"/>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row>
    <row r="698" spans="1:78">
      <c r="A698"/>
      <c r="B698"/>
      <c r="C698"/>
      <c r="D698"/>
      <c r="E698"/>
      <c r="F698"/>
      <c r="G698"/>
      <c r="H698"/>
      <c r="I698"/>
      <c r="J698"/>
      <c r="K698"/>
      <c r="L698"/>
      <c r="M698"/>
      <c r="N698"/>
      <c r="O698"/>
      <c r="P698"/>
      <c r="Q698"/>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c r="BR698"/>
      <c r="BS698"/>
      <c r="BT698"/>
      <c r="BU698"/>
      <c r="BV698"/>
      <c r="BW698"/>
      <c r="BX698"/>
      <c r="BY698"/>
      <c r="BZ698"/>
    </row>
    <row r="699" spans="1:78">
      <c r="A699"/>
      <c r="B699"/>
      <c r="C699"/>
      <c r="D699"/>
      <c r="E699"/>
      <c r="F699"/>
      <c r="G699"/>
      <c r="H699"/>
      <c r="I699"/>
      <c r="J699"/>
      <c r="K699"/>
      <c r="L699"/>
      <c r="M699"/>
      <c r="N699"/>
      <c r="O699"/>
      <c r="P699"/>
      <c r="Q699"/>
      <c r="R699"/>
      <c r="S699"/>
      <c r="T699"/>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row>
    <row r="700" spans="1:78">
      <c r="A700"/>
      <c r="B700"/>
      <c r="C700"/>
      <c r="D700"/>
      <c r="E700"/>
      <c r="F700"/>
      <c r="G700"/>
      <c r="H700"/>
      <c r="I700"/>
      <c r="J700"/>
      <c r="K700"/>
      <c r="L700"/>
      <c r="M700"/>
      <c r="N700"/>
      <c r="O700"/>
      <c r="P700"/>
      <c r="Q700"/>
      <c r="R700"/>
      <c r="S700"/>
      <c r="T700"/>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row>
    <row r="701" spans="1:78">
      <c r="A701"/>
      <c r="B701"/>
      <c r="C701"/>
      <c r="D701"/>
      <c r="E701"/>
      <c r="F701"/>
      <c r="G701"/>
      <c r="H701"/>
      <c r="I701"/>
      <c r="J701"/>
      <c r="K701"/>
      <c r="L701"/>
      <c r="M701"/>
      <c r="N701"/>
      <c r="O701"/>
      <c r="P701"/>
      <c r="Q701"/>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row>
    <row r="702" spans="1:78">
      <c r="A702"/>
      <c r="B702"/>
      <c r="C702"/>
      <c r="D702"/>
      <c r="E702"/>
      <c r="F702"/>
      <c r="G702"/>
      <c r="H702"/>
      <c r="I702"/>
      <c r="J702"/>
      <c r="K702"/>
      <c r="L702"/>
      <c r="M702"/>
      <c r="N702"/>
      <c r="O702"/>
      <c r="P702"/>
      <c r="Q702"/>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row>
    <row r="703" spans="1:78">
      <c r="A703"/>
      <c r="B703"/>
      <c r="C703"/>
      <c r="D703"/>
      <c r="E703"/>
      <c r="F703"/>
      <c r="G703"/>
      <c r="H703"/>
      <c r="I703"/>
      <c r="J703"/>
      <c r="K703"/>
      <c r="L703"/>
      <c r="M703"/>
      <c r="N703"/>
      <c r="O703"/>
      <c r="P703"/>
      <c r="Q703"/>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row>
    <row r="704" spans="1:78">
      <c r="A704"/>
      <c r="B704"/>
      <c r="C704"/>
      <c r="D704"/>
      <c r="E704"/>
      <c r="F704"/>
      <c r="G704"/>
      <c r="H704"/>
      <c r="I704"/>
      <c r="J704"/>
      <c r="K704"/>
      <c r="L704"/>
      <c r="M704"/>
      <c r="N704"/>
      <c r="O704"/>
      <c r="P704"/>
      <c r="Q704"/>
      <c r="R704"/>
      <c r="S704"/>
      <c r="T704"/>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row>
    <row r="705" spans="1:78">
      <c r="A705"/>
      <c r="B705"/>
      <c r="C705"/>
      <c r="D705"/>
      <c r="E705"/>
      <c r="F705"/>
      <c r="G705"/>
      <c r="H705"/>
      <c r="I705"/>
      <c r="J705"/>
      <c r="K705"/>
      <c r="L705"/>
      <c r="M705"/>
      <c r="N705"/>
      <c r="O705"/>
      <c r="P705"/>
      <c r="Q705"/>
      <c r="R705"/>
      <c r="S705"/>
      <c r="T705"/>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row>
    <row r="706" spans="1:78">
      <c r="A706"/>
      <c r="B706"/>
      <c r="C706"/>
      <c r="D706"/>
      <c r="E706"/>
      <c r="F706"/>
      <c r="G706"/>
      <c r="H706"/>
      <c r="I706"/>
      <c r="J706"/>
      <c r="K706"/>
      <c r="L706"/>
      <c r="M706"/>
      <c r="N706"/>
      <c r="O706"/>
      <c r="P706"/>
      <c r="Q706"/>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row>
    <row r="707" spans="1:78">
      <c r="A707"/>
      <c r="B707"/>
      <c r="C707"/>
      <c r="D707"/>
      <c r="E707"/>
      <c r="F707"/>
      <c r="G707"/>
      <c r="H707"/>
      <c r="I707"/>
      <c r="J707"/>
      <c r="K707"/>
      <c r="L707"/>
      <c r="M707"/>
      <c r="N707"/>
      <c r="O707"/>
      <c r="P707"/>
      <c r="Q707"/>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row>
    <row r="708" spans="1:78">
      <c r="A708"/>
      <c r="B708"/>
      <c r="C708"/>
      <c r="D708"/>
      <c r="E708"/>
      <c r="F708"/>
      <c r="G708"/>
      <c r="H708"/>
      <c r="I708"/>
      <c r="J708"/>
      <c r="K708"/>
      <c r="L708"/>
      <c r="M708"/>
      <c r="N708"/>
      <c r="O708"/>
      <c r="P708"/>
      <c r="Q708"/>
      <c r="R708"/>
      <c r="S708"/>
      <c r="T708"/>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row>
    <row r="709" spans="1:78">
      <c r="A709"/>
      <c r="B709"/>
      <c r="C709"/>
      <c r="D709"/>
      <c r="E709"/>
      <c r="F709"/>
      <c r="G709"/>
      <c r="H709"/>
      <c r="I709"/>
      <c r="J709"/>
      <c r="K709"/>
      <c r="L709"/>
      <c r="M709"/>
      <c r="N709"/>
      <c r="O709"/>
      <c r="P709"/>
      <c r="Q709"/>
      <c r="R709"/>
      <c r="S709"/>
      <c r="T709"/>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row>
    <row r="710" spans="1:78">
      <c r="A710"/>
      <c r="B710"/>
      <c r="C710"/>
      <c r="D710"/>
      <c r="E710"/>
      <c r="F710"/>
      <c r="G710"/>
      <c r="H710"/>
      <c r="I710"/>
      <c r="J710"/>
      <c r="K710"/>
      <c r="L710"/>
      <c r="M710"/>
      <c r="N710"/>
      <c r="O710"/>
      <c r="P710"/>
      <c r="Q710"/>
      <c r="R710"/>
      <c r="S710"/>
      <c r="T710"/>
      <c r="U710"/>
      <c r="V710"/>
      <c r="W710"/>
      <c r="X710"/>
      <c r="Y710"/>
      <c r="Z710"/>
      <c r="AA710"/>
      <c r="AB710"/>
      <c r="AC710"/>
      <c r="AD710"/>
      <c r="AE710"/>
      <c r="AF710"/>
      <c r="AG710"/>
      <c r="AH710"/>
      <c r="AI710"/>
      <c r="AJ710"/>
      <c r="AK710"/>
      <c r="AL710"/>
      <c r="AM710"/>
      <c r="AN710"/>
      <c r="AO710"/>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row>
    <row r="711" spans="1:78">
      <c r="A711"/>
      <c r="B711"/>
      <c r="C711"/>
      <c r="D711"/>
      <c r="E711"/>
      <c r="F711"/>
      <c r="G711"/>
      <c r="H711"/>
      <c r="I711"/>
      <c r="J711"/>
      <c r="K711"/>
      <c r="L711"/>
      <c r="M711"/>
      <c r="N711"/>
      <c r="O711"/>
      <c r="P711"/>
      <c r="Q711"/>
      <c r="R711"/>
      <c r="S711"/>
      <c r="T711"/>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row>
    <row r="712" spans="1:78">
      <c r="A712"/>
      <c r="B712"/>
      <c r="C712"/>
      <c r="D712"/>
      <c r="E712"/>
      <c r="F712"/>
      <c r="G712"/>
      <c r="H712"/>
      <c r="I712"/>
      <c r="J712"/>
      <c r="K712"/>
      <c r="L712"/>
      <c r="M712"/>
      <c r="N712"/>
      <c r="O712"/>
      <c r="P712"/>
      <c r="Q712"/>
      <c r="R712"/>
      <c r="S712"/>
      <c r="T712"/>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row>
    <row r="713" spans="1:78">
      <c r="A713"/>
      <c r="B713"/>
      <c r="C713"/>
      <c r="D713"/>
      <c r="E713"/>
      <c r="F713"/>
      <c r="G713"/>
      <c r="H713"/>
      <c r="I713"/>
      <c r="J713"/>
      <c r="K713"/>
      <c r="L713"/>
      <c r="M713"/>
      <c r="N713"/>
      <c r="O713"/>
      <c r="P713"/>
      <c r="Q713"/>
      <c r="R713"/>
      <c r="S713"/>
      <c r="T713"/>
      <c r="U713"/>
      <c r="V713"/>
      <c r="W713"/>
      <c r="X713"/>
      <c r="Y713"/>
      <c r="Z713"/>
      <c r="AA713"/>
      <c r="AB713"/>
      <c r="AC713"/>
      <c r="AD713"/>
      <c r="AE713"/>
      <c r="AF713"/>
      <c r="AG713"/>
      <c r="AH713"/>
      <c r="AI713"/>
      <c r="AJ713"/>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row>
    <row r="714" spans="1:78">
      <c r="A714"/>
      <c r="B714"/>
      <c r="C714"/>
      <c r="D714"/>
      <c r="E714"/>
      <c r="F714"/>
      <c r="G714"/>
      <c r="H714"/>
      <c r="I714"/>
      <c r="J714"/>
      <c r="K714"/>
      <c r="L714"/>
      <c r="M714"/>
      <c r="N714"/>
      <c r="O714"/>
      <c r="P714"/>
      <c r="Q714"/>
      <c r="R714"/>
      <c r="S714"/>
      <c r="T714"/>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c r="BR714"/>
      <c r="BS714"/>
      <c r="BT714"/>
      <c r="BU714"/>
      <c r="BV714"/>
      <c r="BW714"/>
      <c r="BX714"/>
      <c r="BY714"/>
      <c r="BZ714"/>
    </row>
    <row r="715" spans="1:78">
      <c r="A715"/>
      <c r="B715"/>
      <c r="C715"/>
      <c r="D715"/>
      <c r="E715"/>
      <c r="F715"/>
      <c r="G715"/>
      <c r="H715"/>
      <c r="I715"/>
      <c r="J715"/>
      <c r="K715"/>
      <c r="L715"/>
      <c r="M715"/>
      <c r="N715"/>
      <c r="O715"/>
      <c r="P715"/>
      <c r="Q715"/>
      <c r="R715"/>
      <c r="S715"/>
      <c r="T715"/>
      <c r="U715"/>
      <c r="V715"/>
      <c r="W715"/>
      <c r="X715"/>
      <c r="Y715"/>
      <c r="Z715"/>
      <c r="AA715"/>
      <c r="AB715"/>
      <c r="AC715"/>
      <c r="AD715"/>
      <c r="AE715"/>
      <c r="AF715"/>
      <c r="AG715"/>
      <c r="AH715"/>
      <c r="AI715"/>
      <c r="AJ715"/>
      <c r="AK715"/>
      <c r="AL715"/>
      <c r="AM715"/>
      <c r="AN715"/>
      <c r="AO715"/>
      <c r="AP715"/>
      <c r="AQ715"/>
      <c r="AR715"/>
      <c r="AS715"/>
      <c r="AT715"/>
      <c r="AU715"/>
      <c r="AV715"/>
      <c r="AW715"/>
      <c r="AX715"/>
      <c r="AY715"/>
      <c r="AZ715"/>
      <c r="BA715"/>
      <c r="BB715"/>
      <c r="BC715"/>
      <c r="BD715"/>
      <c r="BE715"/>
      <c r="BF715"/>
      <c r="BG715"/>
      <c r="BH715"/>
      <c r="BI715"/>
      <c r="BJ715"/>
      <c r="BK715"/>
      <c r="BL715"/>
      <c r="BM715"/>
      <c r="BN715"/>
      <c r="BO715"/>
      <c r="BP715"/>
      <c r="BQ715"/>
      <c r="BR715"/>
      <c r="BS715"/>
      <c r="BT715"/>
      <c r="BU715"/>
      <c r="BV715"/>
      <c r="BW715"/>
      <c r="BX715"/>
      <c r="BY715"/>
      <c r="BZ715"/>
    </row>
    <row r="716" spans="1:78">
      <c r="A716"/>
      <c r="B716"/>
      <c r="C716"/>
      <c r="D716"/>
      <c r="E716"/>
      <c r="F716"/>
      <c r="G716"/>
      <c r="H716"/>
      <c r="I716"/>
      <c r="J716"/>
      <c r="K716"/>
      <c r="L716"/>
      <c r="M716"/>
      <c r="N716"/>
      <c r="O716"/>
      <c r="P716"/>
      <c r="Q716"/>
      <c r="R716"/>
      <c r="S716"/>
      <c r="T716"/>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row>
    <row r="717" spans="1:78">
      <c r="A717"/>
      <c r="B717"/>
      <c r="C717"/>
      <c r="D717"/>
      <c r="E717"/>
      <c r="F717"/>
      <c r="G717"/>
      <c r="H717"/>
      <c r="I717"/>
      <c r="J717"/>
      <c r="K717"/>
      <c r="L717"/>
      <c r="M717"/>
      <c r="N717"/>
      <c r="O717"/>
      <c r="P717"/>
      <c r="Q717"/>
      <c r="R717"/>
      <c r="S717"/>
      <c r="T717"/>
      <c r="U717"/>
      <c r="V717"/>
      <c r="W717"/>
      <c r="X717"/>
      <c r="Y717"/>
      <c r="Z717"/>
      <c r="AA717"/>
      <c r="AB717"/>
      <c r="AC717"/>
      <c r="AD717"/>
      <c r="AE717"/>
      <c r="AF717"/>
      <c r="AG717"/>
      <c r="AH717"/>
      <c r="AI717"/>
      <c r="AJ717"/>
      <c r="AK717"/>
      <c r="AL717"/>
      <c r="AM717"/>
      <c r="AN717"/>
      <c r="AO717"/>
      <c r="AP717"/>
      <c r="AQ717"/>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row>
    <row r="718" spans="1:78">
      <c r="A718"/>
      <c r="B718"/>
      <c r="C718"/>
      <c r="D718"/>
      <c r="E718"/>
      <c r="F718"/>
      <c r="G718"/>
      <c r="H718"/>
      <c r="I718"/>
      <c r="J718"/>
      <c r="K718"/>
      <c r="L718"/>
      <c r="M718"/>
      <c r="N718"/>
      <c r="O718"/>
      <c r="P718"/>
      <c r="Q718"/>
      <c r="R718"/>
      <c r="S718"/>
      <c r="T718"/>
      <c r="U718"/>
      <c r="V718"/>
      <c r="W718"/>
      <c r="X718"/>
      <c r="Y718"/>
      <c r="Z718"/>
      <c r="AA718"/>
      <c r="AB718"/>
      <c r="AC718"/>
      <c r="AD718"/>
      <c r="AE718"/>
      <c r="AF718"/>
      <c r="AG718"/>
      <c r="AH718"/>
      <c r="AI718"/>
      <c r="AJ718"/>
      <c r="AK718"/>
      <c r="AL718"/>
      <c r="AM718"/>
      <c r="AN718"/>
      <c r="AO718"/>
      <c r="AP718"/>
      <c r="AQ718"/>
      <c r="AR718"/>
      <c r="AS718"/>
      <c r="AT718"/>
      <c r="AU718"/>
      <c r="AV718"/>
      <c r="AW718"/>
      <c r="AX718"/>
      <c r="AY718"/>
      <c r="AZ718"/>
      <c r="BA718"/>
      <c r="BB718"/>
      <c r="BC718"/>
      <c r="BD718"/>
      <c r="BE718"/>
      <c r="BF718"/>
      <c r="BG718"/>
      <c r="BH718"/>
      <c r="BI718"/>
      <c r="BJ718"/>
      <c r="BK718"/>
      <c r="BL718"/>
      <c r="BM718"/>
      <c r="BN718"/>
      <c r="BO718"/>
      <c r="BP718"/>
      <c r="BQ718"/>
      <c r="BR718"/>
      <c r="BS718"/>
      <c r="BT718"/>
      <c r="BU718"/>
      <c r="BV718"/>
      <c r="BW718"/>
      <c r="BX718"/>
      <c r="BY718"/>
      <c r="BZ718"/>
    </row>
    <row r="719" spans="1:78">
      <c r="A719"/>
      <c r="B719"/>
      <c r="C719"/>
      <c r="D719"/>
      <c r="E719"/>
      <c r="F719"/>
      <c r="G719"/>
      <c r="H719"/>
      <c r="I719"/>
      <c r="J719"/>
      <c r="K719"/>
      <c r="L719"/>
      <c r="M719"/>
      <c r="N719"/>
      <c r="O719"/>
      <c r="P719"/>
      <c r="Q719"/>
      <c r="R719"/>
      <c r="S719"/>
      <c r="T719"/>
      <c r="U719"/>
      <c r="V719"/>
      <c r="W719"/>
      <c r="X719"/>
      <c r="Y719"/>
      <c r="Z719"/>
      <c r="AA719"/>
      <c r="AB719"/>
      <c r="AC719"/>
      <c r="AD719"/>
      <c r="AE719"/>
      <c r="AF719"/>
      <c r="AG719"/>
      <c r="AH719"/>
      <c r="AI719"/>
      <c r="AJ719"/>
      <c r="AK719"/>
      <c r="AL719"/>
      <c r="AM719"/>
      <c r="AN719"/>
      <c r="AO719"/>
      <c r="AP719"/>
      <c r="AQ719"/>
      <c r="AR719"/>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row>
    <row r="720" spans="1:78">
      <c r="A720"/>
      <c r="B720"/>
      <c r="C720"/>
      <c r="D720"/>
      <c r="E720"/>
      <c r="F720"/>
      <c r="G720"/>
      <c r="H720"/>
      <c r="I720"/>
      <c r="J720"/>
      <c r="K720"/>
      <c r="L720"/>
      <c r="M720"/>
      <c r="N720"/>
      <c r="O720"/>
      <c r="P720"/>
      <c r="Q720"/>
      <c r="R720"/>
      <c r="S720"/>
      <c r="T720"/>
      <c r="U720"/>
      <c r="V720"/>
      <c r="W720"/>
      <c r="X720"/>
      <c r="Y720"/>
      <c r="Z720"/>
      <c r="AA720"/>
      <c r="AB720"/>
      <c r="AC720"/>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row>
    <row r="721" spans="1:78">
      <c r="A721"/>
      <c r="B721"/>
      <c r="C721"/>
      <c r="D721"/>
      <c r="E721"/>
      <c r="F721"/>
      <c r="G721"/>
      <c r="H721"/>
      <c r="I721"/>
      <c r="J721"/>
      <c r="K721"/>
      <c r="L721"/>
      <c r="M721"/>
      <c r="N721"/>
      <c r="O721"/>
      <c r="P721"/>
      <c r="Q721"/>
      <c r="R721"/>
      <c r="S721"/>
      <c r="T721"/>
      <c r="U721"/>
      <c r="V721"/>
      <c r="W721"/>
      <c r="X721"/>
      <c r="Y721"/>
      <c r="Z721"/>
      <c r="AA721"/>
      <c r="AB721"/>
      <c r="AC721"/>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row>
    <row r="722" spans="1:78">
      <c r="A722"/>
      <c r="B722"/>
      <c r="C722"/>
      <c r="D722"/>
      <c r="E722"/>
      <c r="F722"/>
      <c r="G722"/>
      <c r="H722"/>
      <c r="I722"/>
      <c r="J722"/>
      <c r="K722"/>
      <c r="L722"/>
      <c r="M722"/>
      <c r="N722"/>
      <c r="O722"/>
      <c r="P722"/>
      <c r="Q722"/>
      <c r="R722"/>
      <c r="S722"/>
      <c r="T722"/>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row>
    <row r="723" spans="1:78">
      <c r="A723"/>
      <c r="B723"/>
      <c r="C723"/>
      <c r="D723"/>
      <c r="E723"/>
      <c r="F723"/>
      <c r="G723"/>
      <c r="H723"/>
      <c r="I723"/>
      <c r="J723"/>
      <c r="K723"/>
      <c r="L723"/>
      <c r="M723"/>
      <c r="N723"/>
      <c r="O723"/>
      <c r="P723"/>
      <c r="Q723"/>
      <c r="R723"/>
      <c r="S723"/>
      <c r="T723"/>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c r="BN723"/>
      <c r="BO723"/>
      <c r="BP723"/>
      <c r="BQ723"/>
      <c r="BR723"/>
      <c r="BS723"/>
      <c r="BT723"/>
      <c r="BU723"/>
      <c r="BV723"/>
      <c r="BW723"/>
      <c r="BX723"/>
      <c r="BY723"/>
      <c r="BZ723"/>
    </row>
    <row r="724" spans="1:78">
      <c r="A724"/>
      <c r="B724"/>
      <c r="C724"/>
      <c r="D724"/>
      <c r="E724"/>
      <c r="F724"/>
      <c r="G724"/>
      <c r="H724"/>
      <c r="I724"/>
      <c r="J724"/>
      <c r="K724"/>
      <c r="L724"/>
      <c r="M724"/>
      <c r="N724"/>
      <c r="O724"/>
      <c r="P724"/>
      <c r="Q724"/>
      <c r="R724"/>
      <c r="S724"/>
      <c r="T724"/>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row>
    <row r="725" spans="1:78">
      <c r="A725"/>
      <c r="B725"/>
      <c r="C725"/>
      <c r="D725"/>
      <c r="E725"/>
      <c r="F725"/>
      <c r="G725"/>
      <c r="H725"/>
      <c r="I725"/>
      <c r="J725"/>
      <c r="K725"/>
      <c r="L725"/>
      <c r="M725"/>
      <c r="N725"/>
      <c r="O725"/>
      <c r="P725"/>
      <c r="Q725"/>
      <c r="R725"/>
      <c r="S725"/>
      <c r="T725"/>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c r="BR725"/>
      <c r="BS725"/>
      <c r="BT725"/>
      <c r="BU725"/>
      <c r="BV725"/>
      <c r="BW725"/>
      <c r="BX725"/>
      <c r="BY725"/>
      <c r="BZ725"/>
    </row>
    <row r="726" spans="1:78">
      <c r="A726"/>
      <c r="B726"/>
      <c r="C726"/>
      <c r="D726"/>
      <c r="E726"/>
      <c r="F726"/>
      <c r="G726"/>
      <c r="H726"/>
      <c r="I726"/>
      <c r="J726"/>
      <c r="K726"/>
      <c r="L726"/>
      <c r="M726"/>
      <c r="N726"/>
      <c r="O726"/>
      <c r="P726"/>
      <c r="Q726"/>
      <c r="R726"/>
      <c r="S726"/>
      <c r="T726"/>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c r="BR726"/>
      <c r="BS726"/>
      <c r="BT726"/>
      <c r="BU726"/>
      <c r="BV726"/>
      <c r="BW726"/>
      <c r="BX726"/>
      <c r="BY726"/>
      <c r="BZ726"/>
    </row>
    <row r="727" spans="1:78">
      <c r="A727"/>
      <c r="B727"/>
      <c r="C727"/>
      <c r="D727"/>
      <c r="E727"/>
      <c r="F727"/>
      <c r="G727"/>
      <c r="H727"/>
      <c r="I727"/>
      <c r="J727"/>
      <c r="K727"/>
      <c r="L727"/>
      <c r="M727"/>
      <c r="N727"/>
      <c r="O727"/>
      <c r="P727"/>
      <c r="Q727"/>
      <c r="R727"/>
      <c r="S727"/>
      <c r="T727"/>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c r="BR727"/>
      <c r="BS727"/>
      <c r="BT727"/>
      <c r="BU727"/>
      <c r="BV727"/>
      <c r="BW727"/>
      <c r="BX727"/>
      <c r="BY727"/>
      <c r="BZ727"/>
    </row>
    <row r="728" spans="1:78">
      <c r="A728"/>
      <c r="B728"/>
      <c r="C728"/>
      <c r="D728"/>
      <c r="E728"/>
      <c r="F728"/>
      <c r="G728"/>
      <c r="H728"/>
      <c r="I728"/>
      <c r="J728"/>
      <c r="K728"/>
      <c r="L728"/>
      <c r="M728"/>
      <c r="N728"/>
      <c r="O728"/>
      <c r="P728"/>
      <c r="Q728"/>
      <c r="R728"/>
      <c r="S728"/>
      <c r="T728"/>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row>
    <row r="729" spans="1:78">
      <c r="A729"/>
      <c r="B729"/>
      <c r="C729"/>
      <c r="D729"/>
      <c r="E729"/>
      <c r="F729"/>
      <c r="G729"/>
      <c r="H729"/>
      <c r="I729"/>
      <c r="J729"/>
      <c r="K729"/>
      <c r="L729"/>
      <c r="M729"/>
      <c r="N729"/>
      <c r="O729"/>
      <c r="P729"/>
      <c r="Q729"/>
      <c r="R729"/>
      <c r="S729"/>
      <c r="T729"/>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c r="BR729"/>
      <c r="BS729"/>
      <c r="BT729"/>
      <c r="BU729"/>
      <c r="BV729"/>
      <c r="BW729"/>
      <c r="BX729"/>
      <c r="BY729"/>
      <c r="BZ729"/>
    </row>
    <row r="730" spans="1:78">
      <c r="A730"/>
      <c r="B730"/>
      <c r="C730"/>
      <c r="D730"/>
      <c r="E730"/>
      <c r="F730"/>
      <c r="G730"/>
      <c r="H730"/>
      <c r="I730"/>
      <c r="J730"/>
      <c r="K730"/>
      <c r="L730"/>
      <c r="M730"/>
      <c r="N730"/>
      <c r="O730"/>
      <c r="P730"/>
      <c r="Q730"/>
      <c r="R730"/>
      <c r="S730"/>
      <c r="T730"/>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c r="BL730"/>
      <c r="BM730"/>
      <c r="BN730"/>
      <c r="BO730"/>
      <c r="BP730"/>
      <c r="BQ730"/>
      <c r="BR730"/>
      <c r="BS730"/>
      <c r="BT730"/>
      <c r="BU730"/>
      <c r="BV730"/>
      <c r="BW730"/>
      <c r="BX730"/>
      <c r="BY730"/>
      <c r="BZ730"/>
    </row>
    <row r="731" spans="1:78">
      <c r="A731"/>
      <c r="B731"/>
      <c r="C731"/>
      <c r="D731"/>
      <c r="E731"/>
      <c r="F731"/>
      <c r="G731"/>
      <c r="H731"/>
      <c r="I731"/>
      <c r="J731"/>
      <c r="K731"/>
      <c r="L731"/>
      <c r="M731"/>
      <c r="N731"/>
      <c r="O731"/>
      <c r="P731"/>
      <c r="Q731"/>
      <c r="R731"/>
      <c r="S731"/>
      <c r="T731"/>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row>
    <row r="732" spans="1:78">
      <c r="A732"/>
      <c r="B732"/>
      <c r="C732"/>
      <c r="D732"/>
      <c r="E732"/>
      <c r="F732"/>
      <c r="G732"/>
      <c r="H732"/>
      <c r="I732"/>
      <c r="J732"/>
      <c r="K732"/>
      <c r="L732"/>
      <c r="M732"/>
      <c r="N732"/>
      <c r="O732"/>
      <c r="P732"/>
      <c r="Q732"/>
      <c r="R732"/>
      <c r="S732"/>
      <c r="T732"/>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c r="BR732"/>
      <c r="BS732"/>
      <c r="BT732"/>
      <c r="BU732"/>
      <c r="BV732"/>
      <c r="BW732"/>
      <c r="BX732"/>
      <c r="BY732"/>
      <c r="BZ732"/>
    </row>
    <row r="733" spans="1:78">
      <c r="A733"/>
      <c r="B733"/>
      <c r="C733"/>
      <c r="D733"/>
      <c r="E733"/>
      <c r="F733"/>
      <c r="G733"/>
      <c r="H733"/>
      <c r="I733"/>
      <c r="J733"/>
      <c r="K733"/>
      <c r="L733"/>
      <c r="M733"/>
      <c r="N733"/>
      <c r="O733"/>
      <c r="P733"/>
      <c r="Q733"/>
      <c r="R733"/>
      <c r="S733"/>
      <c r="T733"/>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row>
    <row r="734" spans="1:78">
      <c r="A734"/>
      <c r="B734"/>
      <c r="C734"/>
      <c r="D734"/>
      <c r="E734"/>
      <c r="F734"/>
      <c r="G734"/>
      <c r="H734"/>
      <c r="I734"/>
      <c r="J734"/>
      <c r="K734"/>
      <c r="L734"/>
      <c r="M734"/>
      <c r="N734"/>
      <c r="O734"/>
      <c r="P734"/>
      <c r="Q734"/>
      <c r="R734"/>
      <c r="S734"/>
      <c r="T734"/>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row>
    <row r="735" spans="1:78">
      <c r="A735"/>
      <c r="B735"/>
      <c r="C735"/>
      <c r="D735"/>
      <c r="E735"/>
      <c r="F735"/>
      <c r="G735"/>
      <c r="H735"/>
      <c r="I735"/>
      <c r="J735"/>
      <c r="K735"/>
      <c r="L735"/>
      <c r="M735"/>
      <c r="N735"/>
      <c r="O735"/>
      <c r="P735"/>
      <c r="Q735"/>
      <c r="R735"/>
      <c r="S735"/>
      <c r="T735"/>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row>
    <row r="736" spans="1:78">
      <c r="A736"/>
      <c r="B736"/>
      <c r="C736"/>
      <c r="D736"/>
      <c r="E736"/>
      <c r="F736"/>
      <c r="G736"/>
      <c r="H736"/>
      <c r="I736"/>
      <c r="J736"/>
      <c r="K736"/>
      <c r="L736"/>
      <c r="M736"/>
      <c r="N736"/>
      <c r="O736"/>
      <c r="P736"/>
      <c r="Q736"/>
      <c r="R736"/>
      <c r="S736"/>
      <c r="T736"/>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row>
    <row r="737" spans="1:78">
      <c r="A737"/>
      <c r="B737"/>
      <c r="C737"/>
      <c r="D737"/>
      <c r="E737"/>
      <c r="F737"/>
      <c r="G737"/>
      <c r="H737"/>
      <c r="I737"/>
      <c r="J737"/>
      <c r="K737"/>
      <c r="L737"/>
      <c r="M737"/>
      <c r="N737"/>
      <c r="O737"/>
      <c r="P737"/>
      <c r="Q737"/>
      <c r="R737"/>
      <c r="S737"/>
      <c r="T737"/>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row>
    <row r="738" spans="1:78">
      <c r="A738"/>
      <c r="B738"/>
      <c r="C738"/>
      <c r="D738"/>
      <c r="E738"/>
      <c r="F738"/>
      <c r="G738"/>
      <c r="H738"/>
      <c r="I738"/>
      <c r="J738"/>
      <c r="K738"/>
      <c r="L738"/>
      <c r="M738"/>
      <c r="N738"/>
      <c r="O738"/>
      <c r="P738"/>
      <c r="Q738"/>
      <c r="R738"/>
      <c r="S738"/>
      <c r="T738"/>
      <c r="U738"/>
      <c r="V738"/>
      <c r="W738"/>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c r="BR738"/>
      <c r="BS738"/>
      <c r="BT738"/>
      <c r="BU738"/>
      <c r="BV738"/>
      <c r="BW738"/>
      <c r="BX738"/>
      <c r="BY738"/>
      <c r="BZ738"/>
    </row>
    <row r="739" spans="1:78">
      <c r="A739"/>
      <c r="B739"/>
      <c r="C739"/>
      <c r="D739"/>
      <c r="E739"/>
      <c r="F739"/>
      <c r="G739"/>
      <c r="H739"/>
      <c r="I739"/>
      <c r="J739"/>
      <c r="K739"/>
      <c r="L739"/>
      <c r="M739"/>
      <c r="N739"/>
      <c r="O739"/>
      <c r="P739"/>
      <c r="Q739"/>
      <c r="R739"/>
      <c r="S739"/>
      <c r="T739"/>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row>
    <row r="740" spans="1:78">
      <c r="A740"/>
      <c r="B740"/>
      <c r="C740"/>
      <c r="D740"/>
      <c r="E740"/>
      <c r="F740"/>
      <c r="G740"/>
      <c r="H740"/>
      <c r="I740"/>
      <c r="J740"/>
      <c r="K740"/>
      <c r="L740"/>
      <c r="M740"/>
      <c r="N740"/>
      <c r="O740"/>
      <c r="P740"/>
      <c r="Q740"/>
      <c r="R740"/>
      <c r="S740"/>
      <c r="T740"/>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row>
    <row r="741" spans="1:78">
      <c r="A741"/>
      <c r="B741"/>
      <c r="C741"/>
      <c r="D741"/>
      <c r="E741"/>
      <c r="F741"/>
      <c r="G741"/>
      <c r="H741"/>
      <c r="I741"/>
      <c r="J741"/>
      <c r="K741"/>
      <c r="L741"/>
      <c r="M741"/>
      <c r="N741"/>
      <c r="O741"/>
      <c r="P741"/>
      <c r="Q741"/>
      <c r="R741"/>
      <c r="S741"/>
      <c r="T741"/>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row>
    <row r="742" spans="1:78">
      <c r="A742"/>
      <c r="B742"/>
      <c r="C742"/>
      <c r="D742"/>
      <c r="E742"/>
      <c r="F742"/>
      <c r="G742"/>
      <c r="H742"/>
      <c r="I742"/>
      <c r="J742"/>
      <c r="K742"/>
      <c r="L742"/>
      <c r="M742"/>
      <c r="N742"/>
      <c r="O742"/>
      <c r="P742"/>
      <c r="Q742"/>
      <c r="R742"/>
      <c r="S742"/>
      <c r="T742"/>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row>
    <row r="743" spans="1:78">
      <c r="A743"/>
      <c r="B743"/>
      <c r="C743"/>
      <c r="D743"/>
      <c r="E743"/>
      <c r="F743"/>
      <c r="G743"/>
      <c r="H743"/>
      <c r="I743"/>
      <c r="J743"/>
      <c r="K743"/>
      <c r="L743"/>
      <c r="M743"/>
      <c r="N743"/>
      <c r="O743"/>
      <c r="P743"/>
      <c r="Q743"/>
      <c r="R743"/>
      <c r="S743"/>
      <c r="T743"/>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row>
    <row r="744" spans="1:78">
      <c r="A744"/>
      <c r="B744"/>
      <c r="C744"/>
      <c r="D744"/>
      <c r="E744"/>
      <c r="F744"/>
      <c r="G744"/>
      <c r="H744"/>
      <c r="I744"/>
      <c r="J744"/>
      <c r="K744"/>
      <c r="L744"/>
      <c r="M744"/>
      <c r="N744"/>
      <c r="O744"/>
      <c r="P744"/>
      <c r="Q744"/>
      <c r="R744"/>
      <c r="S744"/>
      <c r="T744"/>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row>
    <row r="745" spans="1:78">
      <c r="A745"/>
      <c r="B745"/>
      <c r="C745"/>
      <c r="D745"/>
      <c r="E745"/>
      <c r="F745"/>
      <c r="G745"/>
      <c r="H745"/>
      <c r="I745"/>
      <c r="J745"/>
      <c r="K745"/>
      <c r="L745"/>
      <c r="M745"/>
      <c r="N745"/>
      <c r="O745"/>
      <c r="P745"/>
      <c r="Q745"/>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row>
    <row r="746" spans="1:78">
      <c r="A746"/>
      <c r="B746"/>
      <c r="C746"/>
      <c r="D746"/>
      <c r="E746"/>
      <c r="F746"/>
      <c r="G746"/>
      <c r="H746"/>
      <c r="I746"/>
      <c r="J746"/>
      <c r="K746"/>
      <c r="L746"/>
      <c r="M746"/>
      <c r="N746"/>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row>
    <row r="747" spans="1:78">
      <c r="A747"/>
      <c r="B747"/>
      <c r="C747"/>
      <c r="D747"/>
      <c r="E747"/>
      <c r="F747"/>
      <c r="G747"/>
      <c r="H747"/>
      <c r="I747"/>
      <c r="J747"/>
      <c r="K747"/>
      <c r="L747"/>
      <c r="M747"/>
      <c r="N747"/>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row>
    <row r="748" spans="1:78">
      <c r="A748"/>
      <c r="B748"/>
      <c r="C748"/>
      <c r="D748"/>
      <c r="E748"/>
      <c r="F748"/>
      <c r="G748"/>
      <c r="H748"/>
      <c r="I748"/>
      <c r="J748"/>
      <c r="K748"/>
      <c r="L748"/>
      <c r="M748"/>
      <c r="N748"/>
      <c r="O748"/>
      <c r="P748"/>
      <c r="Q748"/>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row>
    <row r="749" spans="1:78">
      <c r="A749"/>
      <c r="B749"/>
      <c r="C749"/>
      <c r="D749"/>
      <c r="E749"/>
      <c r="F749"/>
      <c r="G749"/>
      <c r="H749"/>
      <c r="I749"/>
      <c r="J749"/>
      <c r="K749"/>
      <c r="L749"/>
      <c r="M749"/>
      <c r="N749"/>
      <c r="O749"/>
      <c r="P749"/>
      <c r="Q749"/>
      <c r="R749"/>
      <c r="S749"/>
      <c r="T749"/>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row>
    <row r="750" spans="1:78">
      <c r="A750"/>
      <c r="B750"/>
      <c r="C750"/>
      <c r="D750"/>
      <c r="E750"/>
      <c r="F750"/>
      <c r="G750"/>
      <c r="H750"/>
      <c r="I750"/>
      <c r="J750"/>
      <c r="K750"/>
      <c r="L750"/>
      <c r="M750"/>
      <c r="N750"/>
      <c r="O750"/>
      <c r="P750"/>
      <c r="Q750"/>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row>
    <row r="751" spans="1:78">
      <c r="A751"/>
      <c r="B751"/>
      <c r="C751"/>
      <c r="D751"/>
      <c r="E751"/>
      <c r="F751"/>
      <c r="G751"/>
      <c r="H751"/>
      <c r="I751"/>
      <c r="J751"/>
      <c r="K751"/>
      <c r="L751"/>
      <c r="M751"/>
      <c r="N751"/>
      <c r="O751"/>
      <c r="P751"/>
      <c r="Q751"/>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row>
    <row r="752" spans="1:78">
      <c r="A752"/>
      <c r="B752"/>
      <c r="C752"/>
      <c r="D752"/>
      <c r="E752"/>
      <c r="F752"/>
      <c r="G752"/>
      <c r="H752"/>
      <c r="I752"/>
      <c r="J752"/>
      <c r="K752"/>
      <c r="L752"/>
      <c r="M752"/>
      <c r="N752"/>
      <c r="O752"/>
      <c r="P752"/>
      <c r="Q752"/>
      <c r="R752"/>
      <c r="S752"/>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row>
    <row r="753" spans="1:78">
      <c r="A753"/>
      <c r="B753"/>
      <c r="C753"/>
      <c r="D753"/>
      <c r="E753"/>
      <c r="F753"/>
      <c r="G753"/>
      <c r="H753"/>
      <c r="I753"/>
      <c r="J753"/>
      <c r="K753"/>
      <c r="L753"/>
      <c r="M753"/>
      <c r="N753"/>
      <c r="O753"/>
      <c r="P753"/>
      <c r="Q753"/>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row>
    <row r="754" spans="1:78">
      <c r="A754"/>
      <c r="B754"/>
      <c r="C754"/>
      <c r="D754"/>
      <c r="E754"/>
      <c r="F754"/>
      <c r="G754"/>
      <c r="H754"/>
      <c r="I754"/>
      <c r="J754"/>
      <c r="K754"/>
      <c r="L754"/>
      <c r="M754"/>
      <c r="N754"/>
      <c r="O754"/>
      <c r="P754"/>
      <c r="Q754"/>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row>
    <row r="755" spans="1:78">
      <c r="A755"/>
      <c r="B755"/>
      <c r="C755"/>
      <c r="D755"/>
      <c r="E755"/>
      <c r="F755"/>
      <c r="G755"/>
      <c r="H755"/>
      <c r="I755"/>
      <c r="J755"/>
      <c r="K755"/>
      <c r="L755"/>
      <c r="M755"/>
      <c r="N755"/>
      <c r="O755"/>
      <c r="P755"/>
      <c r="Q755"/>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row>
    <row r="756" spans="1:78">
      <c r="A756"/>
      <c r="B756"/>
      <c r="C756"/>
      <c r="D756"/>
      <c r="E756"/>
      <c r="F756"/>
      <c r="G756"/>
      <c r="H756"/>
      <c r="I756"/>
      <c r="J756"/>
      <c r="K756"/>
      <c r="L756"/>
      <c r="M756"/>
      <c r="N756"/>
      <c r="O756"/>
      <c r="P756"/>
      <c r="Q756"/>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row>
    <row r="757" spans="1:78">
      <c r="A757"/>
      <c r="B757"/>
      <c r="C757"/>
      <c r="D757"/>
      <c r="E757"/>
      <c r="F757"/>
      <c r="G757"/>
      <c r="H757"/>
      <c r="I757"/>
      <c r="J757"/>
      <c r="K757"/>
      <c r="L757"/>
      <c r="M757"/>
      <c r="N757"/>
      <c r="O757"/>
      <c r="P757"/>
      <c r="Q757"/>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row>
    <row r="758" spans="1:78">
      <c r="A758"/>
      <c r="B758"/>
      <c r="C758"/>
      <c r="D758"/>
      <c r="E758"/>
      <c r="F758"/>
      <c r="G758"/>
      <c r="H758"/>
      <c r="I758"/>
      <c r="J758"/>
      <c r="K758"/>
      <c r="L758"/>
      <c r="M758"/>
      <c r="N758"/>
      <c r="O758"/>
      <c r="P758"/>
      <c r="Q758"/>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row>
    <row r="759" spans="1:78">
      <c r="A759"/>
      <c r="B759"/>
      <c r="C759"/>
      <c r="D759"/>
      <c r="E759"/>
      <c r="F759"/>
      <c r="G759"/>
      <c r="H759"/>
      <c r="I759"/>
      <c r="J759"/>
      <c r="K759"/>
      <c r="L759"/>
      <c r="M759"/>
      <c r="N759"/>
      <c r="O759"/>
      <c r="P759"/>
      <c r="Q759"/>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row>
    <row r="760" spans="1:78">
      <c r="A760"/>
      <c r="B760"/>
      <c r="C760"/>
      <c r="D760"/>
      <c r="E760"/>
      <c r="F760"/>
      <c r="G760"/>
      <c r="H760"/>
      <c r="I760"/>
      <c r="J760"/>
      <c r="K760"/>
      <c r="L760"/>
      <c r="M760"/>
      <c r="N760"/>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row>
    <row r="761" spans="1:78">
      <c r="A761"/>
      <c r="B761"/>
      <c r="C761"/>
      <c r="D761"/>
      <c r="E761"/>
      <c r="F761"/>
      <c r="G761"/>
      <c r="H761"/>
      <c r="I761"/>
      <c r="J761"/>
      <c r="K761"/>
      <c r="L761"/>
      <c r="M761"/>
      <c r="N761"/>
      <c r="O761"/>
      <c r="P761"/>
      <c r="Q761"/>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row>
    <row r="762" spans="1:78">
      <c r="A762"/>
      <c r="B762"/>
      <c r="C762"/>
      <c r="D762"/>
      <c r="E762"/>
      <c r="F762"/>
      <c r="G762"/>
      <c r="H762"/>
      <c r="I762"/>
      <c r="J762"/>
      <c r="K762"/>
      <c r="L762"/>
      <c r="M762"/>
      <c r="N762"/>
      <c r="O762"/>
      <c r="P762"/>
      <c r="Q762"/>
      <c r="R762"/>
      <c r="S762"/>
      <c r="T762"/>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row>
    <row r="763" spans="1:78">
      <c r="A763"/>
      <c r="B763"/>
      <c r="C763"/>
      <c r="D763"/>
      <c r="E763"/>
      <c r="F763"/>
      <c r="G763"/>
      <c r="H763"/>
      <c r="I763"/>
      <c r="J763"/>
      <c r="K763"/>
      <c r="L763"/>
      <c r="M763"/>
      <c r="N763"/>
      <c r="O763"/>
      <c r="P763"/>
      <c r="Q763"/>
      <c r="R763"/>
      <c r="S763"/>
      <c r="T763"/>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row>
    <row r="764" spans="1:78">
      <c r="A764"/>
      <c r="B764"/>
      <c r="C764"/>
      <c r="D764"/>
      <c r="E764"/>
      <c r="F764"/>
      <c r="G764"/>
      <c r="H764"/>
      <c r="I764"/>
      <c r="J764"/>
      <c r="K764"/>
      <c r="L764"/>
      <c r="M764"/>
      <c r="N764"/>
      <c r="O764"/>
      <c r="P764"/>
      <c r="Q764"/>
      <c r="R764"/>
      <c r="S764"/>
      <c r="T764"/>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row>
    <row r="765" spans="1:78">
      <c r="A765"/>
      <c r="B765"/>
      <c r="C765"/>
      <c r="D765"/>
      <c r="E765"/>
      <c r="F765"/>
      <c r="G765"/>
      <c r="H765"/>
      <c r="I765"/>
      <c r="J765"/>
      <c r="K765"/>
      <c r="L765"/>
      <c r="M765"/>
      <c r="N765"/>
      <c r="O765"/>
      <c r="P765"/>
      <c r="Q765"/>
      <c r="R765"/>
      <c r="S765"/>
      <c r="T765"/>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row>
    <row r="766" spans="1:78">
      <c r="A766"/>
      <c r="B766"/>
      <c r="C766"/>
      <c r="D766"/>
      <c r="E766"/>
      <c r="F766"/>
      <c r="G766"/>
      <c r="H766"/>
      <c r="I766"/>
      <c r="J766"/>
      <c r="K766"/>
      <c r="L766"/>
      <c r="M766"/>
      <c r="N766"/>
      <c r="O766"/>
      <c r="P766"/>
      <c r="Q766"/>
      <c r="R766"/>
      <c r="S766"/>
      <c r="T766"/>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row>
    <row r="767" spans="1:78">
      <c r="A767"/>
      <c r="B767"/>
      <c r="C767"/>
      <c r="D767"/>
      <c r="E767"/>
      <c r="F767"/>
      <c r="G767"/>
      <c r="H767"/>
      <c r="I767"/>
      <c r="J767"/>
      <c r="K767"/>
      <c r="L767"/>
      <c r="M767"/>
      <c r="N767"/>
      <c r="O767"/>
      <c r="P767"/>
      <c r="Q767"/>
      <c r="R767"/>
      <c r="S767"/>
      <c r="T767"/>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row>
    <row r="768" spans="1:78">
      <c r="A768"/>
      <c r="B768"/>
      <c r="C768"/>
      <c r="D768"/>
      <c r="E768"/>
      <c r="F768"/>
      <c r="G768"/>
      <c r="H768"/>
      <c r="I768"/>
      <c r="J768"/>
      <c r="K768"/>
      <c r="L768"/>
      <c r="M768"/>
      <c r="N768"/>
      <c r="O768"/>
      <c r="P768"/>
      <c r="Q768"/>
      <c r="R768"/>
      <c r="S768"/>
      <c r="T768"/>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row>
    <row r="769" spans="1:78">
      <c r="A769"/>
      <c r="B769"/>
      <c r="C769"/>
      <c r="D769"/>
      <c r="E769"/>
      <c r="F769"/>
      <c r="G769"/>
      <c r="H769"/>
      <c r="I769"/>
      <c r="J769"/>
      <c r="K769"/>
      <c r="L769"/>
      <c r="M769"/>
      <c r="N769"/>
      <c r="O769"/>
      <c r="P769"/>
      <c r="Q769"/>
      <c r="R769"/>
      <c r="S769"/>
      <c r="T769"/>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row>
    <row r="770" spans="1:78">
      <c r="A770"/>
      <c r="B770"/>
      <c r="C770"/>
      <c r="D770"/>
      <c r="E770"/>
      <c r="F770"/>
      <c r="G770"/>
      <c r="H770"/>
      <c r="I770"/>
      <c r="J770"/>
      <c r="K770"/>
      <c r="L770"/>
      <c r="M770"/>
      <c r="N770"/>
      <c r="O770"/>
      <c r="P770"/>
      <c r="Q770"/>
      <c r="R770"/>
      <c r="S770"/>
      <c r="T770"/>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row>
    <row r="771" spans="1:78">
      <c r="A771"/>
      <c r="B771"/>
      <c r="C771"/>
      <c r="D771"/>
      <c r="E771"/>
      <c r="F771"/>
      <c r="G771"/>
      <c r="H771"/>
      <c r="I771"/>
      <c r="J771"/>
      <c r="K771"/>
      <c r="L771"/>
      <c r="M771"/>
      <c r="N771"/>
      <c r="O771"/>
      <c r="P771"/>
      <c r="Q771"/>
      <c r="R771"/>
      <c r="S771"/>
      <c r="T771"/>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row>
    <row r="772" spans="1:78">
      <c r="A772"/>
      <c r="B772"/>
      <c r="C772"/>
      <c r="D772"/>
      <c r="E772"/>
      <c r="F772"/>
      <c r="G772"/>
      <c r="H772"/>
      <c r="I772"/>
      <c r="J772"/>
      <c r="K772"/>
      <c r="L772"/>
      <c r="M772"/>
      <c r="N772"/>
      <c r="O772"/>
      <c r="P772"/>
      <c r="Q772"/>
      <c r="R772"/>
      <c r="S772"/>
      <c r="T772"/>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row>
    <row r="773" spans="1:78">
      <c r="A773"/>
      <c r="B773"/>
      <c r="C773"/>
      <c r="D773"/>
      <c r="E773"/>
      <c r="F773"/>
      <c r="G773"/>
      <c r="H773"/>
      <c r="I773"/>
      <c r="J773"/>
      <c r="K773"/>
      <c r="L773"/>
      <c r="M773"/>
      <c r="N773"/>
      <c r="O773"/>
      <c r="P773"/>
      <c r="Q773"/>
      <c r="R773"/>
      <c r="S773"/>
      <c r="T773"/>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row>
    <row r="774" spans="1:78">
      <c r="A774"/>
      <c r="B774"/>
      <c r="C774"/>
      <c r="D774"/>
      <c r="E774"/>
      <c r="F774"/>
      <c r="G774"/>
      <c r="H774"/>
      <c r="I774"/>
      <c r="J774"/>
      <c r="K774"/>
      <c r="L774"/>
      <c r="M774"/>
      <c r="N774"/>
      <c r="O774"/>
      <c r="P774"/>
      <c r="Q774"/>
      <c r="R774"/>
      <c r="S774"/>
      <c r="T774"/>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row>
    <row r="775" spans="1:78">
      <c r="A775"/>
      <c r="B775"/>
      <c r="C775"/>
      <c r="D775"/>
      <c r="E775"/>
      <c r="F775"/>
      <c r="G775"/>
      <c r="H775"/>
      <c r="I775"/>
      <c r="J775"/>
      <c r="K775"/>
      <c r="L775"/>
      <c r="M775"/>
      <c r="N775"/>
      <c r="O775"/>
      <c r="P775"/>
      <c r="Q775"/>
      <c r="R775"/>
      <c r="S775"/>
      <c r="T775"/>
      <c r="U775"/>
      <c r="V775"/>
      <c r="W775"/>
      <c r="X775"/>
      <c r="Y775"/>
      <c r="Z775"/>
      <c r="AA775"/>
      <c r="AB775"/>
      <c r="AC775"/>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row>
    <row r="776" spans="1:78">
      <c r="A776"/>
      <c r="B776"/>
      <c r="C776"/>
      <c r="D776"/>
      <c r="E776"/>
      <c r="F776"/>
      <c r="G776"/>
      <c r="H776"/>
      <c r="I776"/>
      <c r="J776"/>
      <c r="K776"/>
      <c r="L776"/>
      <c r="M776"/>
      <c r="N776"/>
      <c r="O776"/>
      <c r="P776"/>
      <c r="Q776"/>
      <c r="R776"/>
      <c r="S776"/>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row>
    <row r="777" spans="1:78">
      <c r="A777"/>
      <c r="B777"/>
      <c r="C777"/>
      <c r="D777"/>
      <c r="E777"/>
      <c r="F777"/>
      <c r="G777"/>
      <c r="H777"/>
      <c r="I777"/>
      <c r="J777"/>
      <c r="K777"/>
      <c r="L777"/>
      <c r="M777"/>
      <c r="N777"/>
      <c r="O777"/>
      <c r="P777"/>
      <c r="Q777"/>
      <c r="R777"/>
      <c r="S777"/>
      <c r="T777"/>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row>
    <row r="778" spans="1:78">
      <c r="A778"/>
      <c r="B778"/>
      <c r="C778"/>
      <c r="D778"/>
      <c r="E778"/>
      <c r="F778"/>
      <c r="G778"/>
      <c r="H778"/>
      <c r="I778"/>
      <c r="J778"/>
      <c r="K778"/>
      <c r="L778"/>
      <c r="M778"/>
      <c r="N778"/>
      <c r="O778"/>
      <c r="P778"/>
      <c r="Q778"/>
      <c r="R778"/>
      <c r="S778"/>
      <c r="T778"/>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row>
    <row r="779" spans="1:78">
      <c r="A779"/>
      <c r="B779"/>
      <c r="C779"/>
      <c r="D779"/>
      <c r="E779"/>
      <c r="F779"/>
      <c r="G779"/>
      <c r="H779"/>
      <c r="I779"/>
      <c r="J779"/>
      <c r="K779"/>
      <c r="L779"/>
      <c r="M779"/>
      <c r="N779"/>
      <c r="O779"/>
      <c r="P779"/>
      <c r="Q779"/>
      <c r="R779"/>
      <c r="S779"/>
      <c r="T779"/>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row>
    <row r="780" spans="1:78">
      <c r="A780"/>
      <c r="B780"/>
      <c r="C780"/>
      <c r="D780"/>
      <c r="E780"/>
      <c r="F780"/>
      <c r="G780"/>
      <c r="H780"/>
      <c r="I780"/>
      <c r="J780"/>
      <c r="K780"/>
      <c r="L780"/>
      <c r="M780"/>
      <c r="N780"/>
      <c r="O780"/>
      <c r="P780"/>
      <c r="Q780"/>
      <c r="R780"/>
      <c r="S780"/>
      <c r="T780"/>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row>
    <row r="781" spans="1:78">
      <c r="A781"/>
      <c r="B781"/>
      <c r="C781"/>
      <c r="D781"/>
      <c r="E781"/>
      <c r="F781"/>
      <c r="G781"/>
      <c r="H781"/>
      <c r="I781"/>
      <c r="J781"/>
      <c r="K781"/>
      <c r="L781"/>
      <c r="M781"/>
      <c r="N781"/>
      <c r="O781"/>
      <c r="P781"/>
      <c r="Q781"/>
      <c r="R781"/>
      <c r="S781"/>
      <c r="T781"/>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row>
    <row r="782" spans="1:78">
      <c r="A782"/>
      <c r="B782"/>
      <c r="C782"/>
      <c r="D782"/>
      <c r="E782"/>
      <c r="F782"/>
      <c r="G782"/>
      <c r="H782"/>
      <c r="I782"/>
      <c r="J782"/>
      <c r="K782"/>
      <c r="L782"/>
      <c r="M782"/>
      <c r="N782"/>
      <c r="O782"/>
      <c r="P782"/>
      <c r="Q782"/>
      <c r="R782"/>
      <c r="S782"/>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row>
    <row r="783" spans="1:78">
      <c r="A783"/>
      <c r="B783"/>
      <c r="C783"/>
      <c r="D783"/>
      <c r="E783"/>
      <c r="F783"/>
      <c r="G783"/>
      <c r="H783"/>
      <c r="I783"/>
      <c r="J783"/>
      <c r="K783"/>
      <c r="L783"/>
      <c r="M783"/>
      <c r="N783"/>
      <c r="O783"/>
      <c r="P783"/>
      <c r="Q783"/>
      <c r="R783"/>
      <c r="S783"/>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row>
    <row r="784" spans="1:78">
      <c r="A784"/>
      <c r="B784"/>
      <c r="C784"/>
      <c r="D784"/>
      <c r="E784"/>
      <c r="F784"/>
      <c r="G784"/>
      <c r="H784"/>
      <c r="I784"/>
      <c r="J784"/>
      <c r="K784"/>
      <c r="L784"/>
      <c r="M784"/>
      <c r="N784"/>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row>
    <row r="785" spans="1:78">
      <c r="A785"/>
      <c r="B785"/>
      <c r="C785"/>
      <c r="D785"/>
      <c r="E785"/>
      <c r="F785"/>
      <c r="G785"/>
      <c r="H785"/>
      <c r="I785"/>
      <c r="J785"/>
      <c r="K785"/>
      <c r="L785"/>
      <c r="M785"/>
      <c r="N785"/>
      <c r="O785"/>
      <c r="P785"/>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row>
    <row r="786" spans="1:78">
      <c r="A786"/>
      <c r="B786"/>
      <c r="C786"/>
      <c r="D786"/>
      <c r="E786"/>
      <c r="F786"/>
      <c r="G786"/>
      <c r="H786"/>
      <c r="I786"/>
      <c r="J786"/>
      <c r="K786"/>
      <c r="L786"/>
      <c r="M786"/>
      <c r="N786"/>
      <c r="O786"/>
      <c r="P786"/>
      <c r="Q786"/>
      <c r="R786"/>
      <c r="S786"/>
      <c r="T786"/>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row>
    <row r="787" spans="1:78">
      <c r="A787"/>
      <c r="B787"/>
      <c r="C787"/>
      <c r="D787"/>
      <c r="E787"/>
      <c r="F787"/>
      <c r="G787"/>
      <c r="H787"/>
      <c r="I787"/>
      <c r="J787"/>
      <c r="K787"/>
      <c r="L787"/>
      <c r="M787"/>
      <c r="N787"/>
      <c r="O787"/>
      <c r="P787"/>
      <c r="Q787"/>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row>
    <row r="788" spans="1:78">
      <c r="A788"/>
      <c r="B788"/>
      <c r="C788"/>
      <c r="D788"/>
      <c r="E788"/>
      <c r="F788"/>
      <c r="G788"/>
      <c r="H788"/>
      <c r="I788"/>
      <c r="J788"/>
      <c r="K788"/>
      <c r="L788"/>
      <c r="M788"/>
      <c r="N788"/>
      <c r="O788"/>
      <c r="P788"/>
      <c r="Q788"/>
      <c r="R788"/>
      <c r="S788"/>
      <c r="T788"/>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row>
    <row r="789" spans="1:78">
      <c r="A789"/>
      <c r="B789"/>
      <c r="C789"/>
      <c r="D789"/>
      <c r="E789"/>
      <c r="F789"/>
      <c r="G789"/>
      <c r="H789"/>
      <c r="I789"/>
      <c r="J789"/>
      <c r="K789"/>
      <c r="L789"/>
      <c r="M789"/>
      <c r="N789"/>
      <c r="O789"/>
      <c r="P789"/>
      <c r="Q789"/>
      <c r="R789"/>
      <c r="S789"/>
      <c r="T789"/>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row>
    <row r="790" spans="1:78">
      <c r="A790"/>
      <c r="B790"/>
      <c r="C790"/>
      <c r="D790"/>
      <c r="E790"/>
      <c r="F790"/>
      <c r="G790"/>
      <c r="H790"/>
      <c r="I790"/>
      <c r="J790"/>
      <c r="K790"/>
      <c r="L790"/>
      <c r="M790"/>
      <c r="N790"/>
      <c r="O790"/>
      <c r="P790"/>
      <c r="Q790"/>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row>
    <row r="791" spans="1:78">
      <c r="A791"/>
      <c r="B791"/>
      <c r="C791"/>
      <c r="D791"/>
      <c r="E791"/>
      <c r="F791"/>
      <c r="G791"/>
      <c r="H791"/>
      <c r="I791"/>
      <c r="J791"/>
      <c r="K791"/>
      <c r="L791"/>
      <c r="M791"/>
      <c r="N791"/>
      <c r="O791"/>
      <c r="P791"/>
      <c r="Q791"/>
      <c r="R791"/>
      <c r="S791"/>
      <c r="T791"/>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row>
    <row r="792" spans="1:78">
      <c r="A792"/>
      <c r="B792"/>
      <c r="C792"/>
      <c r="D792"/>
      <c r="E792"/>
      <c r="F792"/>
      <c r="G792"/>
      <c r="H792"/>
      <c r="I792"/>
      <c r="J792"/>
      <c r="K792"/>
      <c r="L792"/>
      <c r="M792"/>
      <c r="N792"/>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row>
    <row r="793" spans="1:78">
      <c r="A793"/>
      <c r="B793"/>
      <c r="C793"/>
      <c r="D793"/>
      <c r="E793"/>
      <c r="F793"/>
      <c r="G793"/>
      <c r="H793"/>
      <c r="I793"/>
      <c r="J793"/>
      <c r="K793"/>
      <c r="L793"/>
      <c r="M793"/>
      <c r="N793"/>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row>
    <row r="794" spans="1:78">
      <c r="A794"/>
      <c r="B794"/>
      <c r="C794"/>
      <c r="D794"/>
      <c r="E794"/>
      <c r="F794"/>
      <c r="G794"/>
      <c r="H794"/>
      <c r="I794"/>
      <c r="J794"/>
      <c r="K794"/>
      <c r="L794"/>
      <c r="M794"/>
      <c r="N794"/>
      <c r="O794"/>
      <c r="P794"/>
      <c r="Q794"/>
      <c r="R794"/>
      <c r="S794"/>
      <c r="T794"/>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row>
    <row r="795" spans="1:78">
      <c r="A795"/>
      <c r="B795"/>
      <c r="C795"/>
      <c r="D795"/>
      <c r="E795"/>
      <c r="F795"/>
      <c r="G795"/>
      <c r="H795"/>
      <c r="I795"/>
      <c r="J795"/>
      <c r="K795"/>
      <c r="L795"/>
      <c r="M795"/>
      <c r="N795"/>
      <c r="O795"/>
      <c r="P795"/>
      <c r="Q795"/>
      <c r="R795"/>
      <c r="S795"/>
      <c r="T795"/>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row>
    <row r="796" spans="1:78">
      <c r="A796"/>
      <c r="B796"/>
      <c r="C796"/>
      <c r="D796"/>
      <c r="E796"/>
      <c r="F796"/>
      <c r="G796"/>
      <c r="H796"/>
      <c r="I796"/>
      <c r="J796"/>
      <c r="K796"/>
      <c r="L796"/>
      <c r="M796"/>
      <c r="N796"/>
      <c r="O796"/>
      <c r="P796"/>
      <c r="Q796"/>
      <c r="R796"/>
      <c r="S796"/>
      <c r="T796"/>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row>
    <row r="797" spans="1:78">
      <c r="A797"/>
      <c r="B797"/>
      <c r="C797"/>
      <c r="D797"/>
      <c r="E797"/>
      <c r="F797"/>
      <c r="G797"/>
      <c r="H797"/>
      <c r="I797"/>
      <c r="J797"/>
      <c r="K797"/>
      <c r="L797"/>
      <c r="M797"/>
      <c r="N797"/>
      <c r="O797"/>
      <c r="P797"/>
      <c r="Q797"/>
      <c r="R797"/>
      <c r="S797"/>
      <c r="T797"/>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row>
    <row r="798" spans="1:78">
      <c r="A798"/>
      <c r="B798"/>
      <c r="C798"/>
      <c r="D798"/>
      <c r="E798"/>
      <c r="F798"/>
      <c r="G798"/>
      <c r="H798"/>
      <c r="I798"/>
      <c r="J798"/>
      <c r="K798"/>
      <c r="L798"/>
      <c r="M798"/>
      <c r="N798"/>
      <c r="O798"/>
      <c r="P798"/>
      <c r="Q798"/>
      <c r="R798"/>
      <c r="S798"/>
      <c r="T798"/>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row>
    <row r="799" spans="1:78">
      <c r="A799"/>
      <c r="B799"/>
      <c r="C799"/>
      <c r="D799"/>
      <c r="E799"/>
      <c r="F799"/>
      <c r="G799"/>
      <c r="H799"/>
      <c r="I799"/>
      <c r="J799"/>
      <c r="K799"/>
      <c r="L799"/>
      <c r="M799"/>
      <c r="N799"/>
      <c r="O799"/>
      <c r="P799"/>
      <c r="Q799"/>
      <c r="R799"/>
      <c r="S799"/>
      <c r="T799"/>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row>
    <row r="800" spans="1:78">
      <c r="A800"/>
      <c r="B800"/>
      <c r="C800"/>
      <c r="D800"/>
      <c r="E800"/>
      <c r="F800"/>
      <c r="G800"/>
      <c r="H800"/>
      <c r="I800"/>
      <c r="J800"/>
      <c r="K800"/>
      <c r="L800"/>
      <c r="M800"/>
      <c r="N800"/>
      <c r="O800"/>
      <c r="P800"/>
      <c r="Q800"/>
      <c r="R800"/>
      <c r="S800"/>
      <c r="T800"/>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row>
    <row r="801" spans="1:78">
      <c r="A801"/>
      <c r="B801"/>
      <c r="C801"/>
      <c r="D801"/>
      <c r="E801"/>
      <c r="F801"/>
      <c r="G801"/>
      <c r="H801"/>
      <c r="I801"/>
      <c r="J801"/>
      <c r="K801"/>
      <c r="L801"/>
      <c r="M801"/>
      <c r="N801"/>
      <c r="O801"/>
      <c r="P801"/>
      <c r="Q801"/>
      <c r="R801"/>
      <c r="S801"/>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row>
    <row r="802" spans="1:78">
      <c r="A802"/>
      <c r="B802"/>
      <c r="C802"/>
      <c r="D802"/>
      <c r="E802"/>
      <c r="F802"/>
      <c r="G802"/>
      <c r="H802"/>
      <c r="I802"/>
      <c r="J802"/>
      <c r="K802"/>
      <c r="L802"/>
      <c r="M802"/>
      <c r="N802"/>
      <c r="O802"/>
      <c r="P802"/>
      <c r="Q802"/>
      <c r="R802"/>
      <c r="S802"/>
      <c r="T802"/>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row>
    <row r="803" spans="1:78">
      <c r="A803"/>
      <c r="B803"/>
      <c r="C803"/>
      <c r="D803"/>
      <c r="E803"/>
      <c r="F803"/>
      <c r="G803"/>
      <c r="H803"/>
      <c r="I803"/>
      <c r="J803"/>
      <c r="K803"/>
      <c r="L803"/>
      <c r="M803"/>
      <c r="N803"/>
      <c r="O803"/>
      <c r="P803"/>
      <c r="Q803"/>
      <c r="R803"/>
      <c r="S803"/>
      <c r="T803"/>
      <c r="U803"/>
      <c r="V803"/>
      <c r="W803"/>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row>
    <row r="804" spans="1:78">
      <c r="A804"/>
      <c r="B804"/>
      <c r="C804"/>
      <c r="D804"/>
      <c r="E804"/>
      <c r="F804"/>
      <c r="G804"/>
      <c r="H804"/>
      <c r="I804"/>
      <c r="J804"/>
      <c r="K804"/>
      <c r="L804"/>
      <c r="M804"/>
      <c r="N804"/>
      <c r="O804"/>
      <c r="P804"/>
      <c r="Q804"/>
      <c r="R804"/>
      <c r="S804"/>
      <c r="T804"/>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row>
    <row r="805" spans="1:78">
      <c r="A805"/>
      <c r="B805"/>
      <c r="C805"/>
      <c r="D805"/>
      <c r="E805"/>
      <c r="F805"/>
      <c r="G805"/>
      <c r="H805"/>
      <c r="I805"/>
      <c r="J805"/>
      <c r="K805"/>
      <c r="L805"/>
      <c r="M805"/>
      <c r="N805"/>
      <c r="O805"/>
      <c r="P805"/>
      <c r="Q805"/>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row>
    <row r="806" spans="1:78">
      <c r="A806"/>
      <c r="B806"/>
      <c r="C806"/>
      <c r="D806"/>
      <c r="E806"/>
      <c r="F806"/>
      <c r="G806"/>
      <c r="H806"/>
      <c r="I806"/>
      <c r="J806"/>
      <c r="K806"/>
      <c r="L806"/>
      <c r="M806"/>
      <c r="N806"/>
      <c r="O806"/>
      <c r="P806"/>
      <c r="Q806"/>
      <c r="R806"/>
      <c r="S806"/>
      <c r="T806"/>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row>
    <row r="807" spans="1:78">
      <c r="A807"/>
      <c r="B807"/>
      <c r="C807"/>
      <c r="D807"/>
      <c r="E807"/>
      <c r="F807"/>
      <c r="G807"/>
      <c r="H807"/>
      <c r="I807"/>
      <c r="J807"/>
      <c r="K807"/>
      <c r="L807"/>
      <c r="M807"/>
      <c r="N807"/>
      <c r="O807"/>
      <c r="P807"/>
      <c r="Q807"/>
      <c r="R807"/>
      <c r="S807"/>
      <c r="T807"/>
      <c r="U807"/>
      <c r="V807"/>
      <c r="W807"/>
      <c r="X807"/>
      <c r="Y807"/>
      <c r="Z807"/>
      <c r="AA807"/>
      <c r="AB807"/>
      <c r="AC807"/>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row>
    <row r="808" spans="1:78">
      <c r="A808"/>
      <c r="B808"/>
      <c r="C808"/>
      <c r="D808"/>
      <c r="E808"/>
      <c r="F808"/>
      <c r="G808"/>
      <c r="H808"/>
      <c r="I808"/>
      <c r="J808"/>
      <c r="K808"/>
      <c r="L808"/>
      <c r="M808"/>
      <c r="N808"/>
      <c r="O808"/>
      <c r="P808"/>
      <c r="Q808"/>
      <c r="R808"/>
      <c r="S808"/>
      <c r="T808"/>
      <c r="U808"/>
      <c r="V808"/>
      <c r="W808"/>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row>
    <row r="809" spans="1:78">
      <c r="A809"/>
      <c r="B809"/>
      <c r="C809"/>
      <c r="D809"/>
      <c r="E809"/>
      <c r="F809"/>
      <c r="G809"/>
      <c r="H809"/>
      <c r="I809"/>
      <c r="J809"/>
      <c r="K809"/>
      <c r="L809"/>
      <c r="M809"/>
      <c r="N809"/>
      <c r="O809"/>
      <c r="P809"/>
      <c r="Q809"/>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row>
    <row r="810" spans="1:78">
      <c r="A810"/>
      <c r="B810"/>
      <c r="C810"/>
      <c r="D810"/>
      <c r="E810"/>
      <c r="F810"/>
      <c r="G810"/>
      <c r="H810"/>
      <c r="I810"/>
      <c r="J810"/>
      <c r="K810"/>
      <c r="L810"/>
      <c r="M810"/>
      <c r="N810"/>
      <c r="O810"/>
      <c r="P810"/>
      <c r="Q810"/>
      <c r="R810"/>
      <c r="S810"/>
      <c r="T810"/>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row>
    <row r="811" spans="1:78">
      <c r="A811"/>
      <c r="B811"/>
      <c r="C811"/>
      <c r="D811"/>
      <c r="E811"/>
      <c r="F811"/>
      <c r="G811"/>
      <c r="H811"/>
      <c r="I811"/>
      <c r="J811"/>
      <c r="K811"/>
      <c r="L811"/>
      <c r="M811"/>
      <c r="N811"/>
      <c r="O811"/>
      <c r="P811"/>
      <c r="Q811"/>
      <c r="R811"/>
      <c r="S811"/>
      <c r="T811"/>
      <c r="U811"/>
      <c r="V811"/>
      <c r="W811"/>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row>
    <row r="812" spans="1:78">
      <c r="A812"/>
      <c r="B812"/>
      <c r="C812"/>
      <c r="D812"/>
      <c r="E812"/>
      <c r="F812"/>
      <c r="G812"/>
      <c r="H812"/>
      <c r="I812"/>
      <c r="J812"/>
      <c r="K812"/>
      <c r="L812"/>
      <c r="M812"/>
      <c r="N812"/>
      <c r="O812"/>
      <c r="P812"/>
      <c r="Q812"/>
      <c r="R812"/>
      <c r="S812"/>
      <c r="T812"/>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row>
    <row r="813" spans="1:78">
      <c r="A813"/>
      <c r="B813"/>
      <c r="C813"/>
      <c r="D813"/>
      <c r="E813"/>
      <c r="F813"/>
      <c r="G813"/>
      <c r="H813"/>
      <c r="I813"/>
      <c r="J813"/>
      <c r="K813"/>
      <c r="L813"/>
      <c r="M813"/>
      <c r="N813"/>
      <c r="O813"/>
      <c r="P813"/>
      <c r="Q813"/>
      <c r="R813"/>
      <c r="S813"/>
      <c r="T813"/>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row>
    <row r="814" spans="1:78">
      <c r="A814"/>
      <c r="B814"/>
      <c r="C814"/>
      <c r="D814"/>
      <c r="E814"/>
      <c r="F814"/>
      <c r="G814"/>
      <c r="H814"/>
      <c r="I814"/>
      <c r="J814"/>
      <c r="K814"/>
      <c r="L814"/>
      <c r="M814"/>
      <c r="N814"/>
      <c r="O814"/>
      <c r="P814"/>
      <c r="Q814"/>
      <c r="R814"/>
      <c r="S814"/>
      <c r="T814"/>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row>
    <row r="815" spans="1:78">
      <c r="A815"/>
      <c r="B815"/>
      <c r="C815"/>
      <c r="D815"/>
      <c r="E815"/>
      <c r="F815"/>
      <c r="G815"/>
      <c r="H815"/>
      <c r="I815"/>
      <c r="J815"/>
      <c r="K815"/>
      <c r="L815"/>
      <c r="M815"/>
      <c r="N815"/>
      <c r="O815"/>
      <c r="P815"/>
      <c r="Q815"/>
      <c r="R815"/>
      <c r="S815"/>
      <c r="T815"/>
      <c r="U815"/>
      <c r="V815"/>
      <c r="W815"/>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row>
    <row r="816" spans="1:78">
      <c r="A816"/>
      <c r="B816"/>
      <c r="C816"/>
      <c r="D816"/>
      <c r="E816"/>
      <c r="F816"/>
      <c r="G816"/>
      <c r="H816"/>
      <c r="I816"/>
      <c r="J816"/>
      <c r="K816"/>
      <c r="L816"/>
      <c r="M816"/>
      <c r="N816"/>
      <c r="O816"/>
      <c r="P816"/>
      <c r="Q816"/>
      <c r="R816"/>
      <c r="S816"/>
      <c r="T816"/>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row>
    <row r="817" spans="1:78">
      <c r="A817"/>
      <c r="B817"/>
      <c r="C817"/>
      <c r="D817"/>
      <c r="E817"/>
      <c r="F817"/>
      <c r="G817"/>
      <c r="H817"/>
      <c r="I817"/>
      <c r="J817"/>
      <c r="K817"/>
      <c r="L817"/>
      <c r="M817"/>
      <c r="N817"/>
      <c r="O817"/>
      <c r="P817"/>
      <c r="Q817"/>
      <c r="R817"/>
      <c r="S817"/>
      <c r="T817"/>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row>
    <row r="818" spans="1:78">
      <c r="A818"/>
      <c r="B818"/>
      <c r="C818"/>
      <c r="D818"/>
      <c r="E818"/>
      <c r="F818"/>
      <c r="G818"/>
      <c r="H818"/>
      <c r="I818"/>
      <c r="J818"/>
      <c r="K818"/>
      <c r="L818"/>
      <c r="M818"/>
      <c r="N818"/>
      <c r="O818"/>
      <c r="P818"/>
      <c r="Q818"/>
      <c r="R818"/>
      <c r="S818"/>
      <c r="T818"/>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row>
    <row r="819" spans="1:78">
      <c r="A819"/>
      <c r="B819"/>
      <c r="C819"/>
      <c r="D819"/>
      <c r="E819"/>
      <c r="F819"/>
      <c r="G819"/>
      <c r="H819"/>
      <c r="I819"/>
      <c r="J819"/>
      <c r="K819"/>
      <c r="L819"/>
      <c r="M819"/>
      <c r="N819"/>
      <c r="O819"/>
      <c r="P819"/>
      <c r="Q819"/>
      <c r="R819"/>
      <c r="S819"/>
      <c r="T819"/>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row>
    <row r="820" spans="1:78">
      <c r="A820"/>
      <c r="B820"/>
      <c r="C820"/>
      <c r="D820"/>
      <c r="E820"/>
      <c r="F820"/>
      <c r="G820"/>
      <c r="H820"/>
      <c r="I820"/>
      <c r="J820"/>
      <c r="K820"/>
      <c r="L820"/>
      <c r="M820"/>
      <c r="N820"/>
      <c r="O820"/>
      <c r="P820"/>
      <c r="Q820"/>
      <c r="R820"/>
      <c r="S820"/>
      <c r="T820"/>
      <c r="U820"/>
      <c r="V820"/>
      <c r="W820"/>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row>
    <row r="821" spans="1:78">
      <c r="A821"/>
      <c r="B821"/>
      <c r="C821"/>
      <c r="D821"/>
      <c r="E821"/>
      <c r="F821"/>
      <c r="G821"/>
      <c r="H821"/>
      <c r="I821"/>
      <c r="J821"/>
      <c r="K821"/>
      <c r="L821"/>
      <c r="M821"/>
      <c r="N821"/>
      <c r="O821"/>
      <c r="P821"/>
      <c r="Q821"/>
      <c r="R821"/>
      <c r="S821"/>
      <c r="T821"/>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row>
    <row r="822" spans="1:78">
      <c r="A822"/>
      <c r="B822"/>
      <c r="C822"/>
      <c r="D822"/>
      <c r="E822"/>
      <c r="F822"/>
      <c r="G822"/>
      <c r="H822"/>
      <c r="I822"/>
      <c r="J822"/>
      <c r="K822"/>
      <c r="L822"/>
      <c r="M822"/>
      <c r="N822"/>
      <c r="O822"/>
      <c r="P822"/>
      <c r="Q822"/>
      <c r="R822"/>
      <c r="S822"/>
      <c r="T822"/>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row>
    <row r="823" spans="1:78">
      <c r="A823"/>
      <c r="B823"/>
      <c r="C823"/>
      <c r="D823"/>
      <c r="E823"/>
      <c r="F823"/>
      <c r="G823"/>
      <c r="H823"/>
      <c r="I823"/>
      <c r="J823"/>
      <c r="K823"/>
      <c r="L823"/>
      <c r="M823"/>
      <c r="N823"/>
      <c r="O823"/>
      <c r="P823"/>
      <c r="Q823"/>
      <c r="R823"/>
      <c r="S823"/>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row>
    <row r="824" spans="1:78">
      <c r="A824"/>
      <c r="B824"/>
      <c r="C824"/>
      <c r="D824"/>
      <c r="E824"/>
      <c r="F824"/>
      <c r="G824"/>
      <c r="H824"/>
      <c r="I824"/>
      <c r="J824"/>
      <c r="K824"/>
      <c r="L824"/>
      <c r="M824"/>
      <c r="N824"/>
      <c r="O824"/>
      <c r="P824"/>
      <c r="Q824"/>
      <c r="R824"/>
      <c r="S824"/>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row>
    <row r="825" spans="1:78">
      <c r="A825"/>
      <c r="B825"/>
      <c r="C825"/>
      <c r="D825"/>
      <c r="E825"/>
      <c r="F825"/>
      <c r="G825"/>
      <c r="H825"/>
      <c r="I825"/>
      <c r="J825"/>
      <c r="K825"/>
      <c r="L825"/>
      <c r="M825"/>
      <c r="N825"/>
      <c r="O825"/>
      <c r="P825"/>
      <c r="Q825"/>
      <c r="R825"/>
      <c r="S825"/>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row>
    <row r="826" spans="1:78">
      <c r="A826"/>
      <c r="B826"/>
      <c r="C826"/>
      <c r="D826"/>
      <c r="E826"/>
      <c r="F826"/>
      <c r="G826"/>
      <c r="H826"/>
      <c r="I826"/>
      <c r="J826"/>
      <c r="K826"/>
      <c r="L826"/>
      <c r="M826"/>
      <c r="N826"/>
      <c r="O826"/>
      <c r="P826"/>
      <c r="Q826"/>
      <c r="R826"/>
      <c r="S826"/>
      <c r="T826"/>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row>
    <row r="827" spans="1:78">
      <c r="A827"/>
      <c r="B827"/>
      <c r="C827"/>
      <c r="D827"/>
      <c r="E827"/>
      <c r="F827"/>
      <c r="G827"/>
      <c r="H827"/>
      <c r="I827"/>
      <c r="J827"/>
      <c r="K827"/>
      <c r="L827"/>
      <c r="M827"/>
      <c r="N827"/>
      <c r="O827"/>
      <c r="P827"/>
      <c r="Q827"/>
      <c r="R827"/>
      <c r="S827"/>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row>
    <row r="828" spans="1:78">
      <c r="A828"/>
      <c r="B828"/>
      <c r="C828"/>
      <c r="D828"/>
      <c r="E828"/>
      <c r="F828"/>
      <c r="G828"/>
      <c r="H828"/>
      <c r="I828"/>
      <c r="J828"/>
      <c r="K828"/>
      <c r="L828"/>
      <c r="M828"/>
      <c r="N828"/>
      <c r="O828"/>
      <c r="P828"/>
      <c r="Q828"/>
      <c r="R828"/>
      <c r="S828"/>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row>
    <row r="829" spans="1:78">
      <c r="A829"/>
      <c r="B829"/>
      <c r="C829"/>
      <c r="D829"/>
      <c r="E829"/>
      <c r="F829"/>
      <c r="G829"/>
      <c r="H829"/>
      <c r="I829"/>
      <c r="J829"/>
      <c r="K829"/>
      <c r="L829"/>
      <c r="M829"/>
      <c r="N829"/>
      <c r="O829"/>
      <c r="P829"/>
      <c r="Q829"/>
      <c r="R829"/>
      <c r="S829"/>
      <c r="T829"/>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row>
    <row r="830" spans="1:78">
      <c r="A830"/>
      <c r="B830"/>
      <c r="C830"/>
      <c r="D830"/>
      <c r="E830"/>
      <c r="F830"/>
      <c r="G830"/>
      <c r="H830"/>
      <c r="I830"/>
      <c r="J830"/>
      <c r="K830"/>
      <c r="L830"/>
      <c r="M830"/>
      <c r="N830"/>
      <c r="O830"/>
      <c r="P830"/>
      <c r="Q830"/>
      <c r="R830"/>
      <c r="S830"/>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row>
    <row r="831" spans="1:78">
      <c r="A831"/>
      <c r="B831"/>
      <c r="C831"/>
      <c r="D831"/>
      <c r="E831"/>
      <c r="F831"/>
      <c r="G831"/>
      <c r="H831"/>
      <c r="I831"/>
      <c r="J831"/>
      <c r="K831"/>
      <c r="L831"/>
      <c r="M831"/>
      <c r="N831"/>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row>
    <row r="832" spans="1:78">
      <c r="A832"/>
      <c r="B832"/>
      <c r="C832"/>
      <c r="D832"/>
      <c r="E832"/>
      <c r="F832"/>
      <c r="G832"/>
      <c r="H832"/>
      <c r="I832"/>
      <c r="J832"/>
      <c r="K832"/>
      <c r="L832"/>
      <c r="M832"/>
      <c r="N832"/>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row>
    <row r="833" spans="1:78">
      <c r="A833"/>
      <c r="B833"/>
      <c r="C833"/>
      <c r="D833"/>
      <c r="E833"/>
      <c r="F833"/>
      <c r="G833"/>
      <c r="H833"/>
      <c r="I833"/>
      <c r="J833"/>
      <c r="K833"/>
      <c r="L833"/>
      <c r="M833"/>
      <c r="N833"/>
      <c r="O833"/>
      <c r="P833"/>
      <c r="Q833"/>
      <c r="R833"/>
      <c r="S833"/>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row>
    <row r="834" spans="1:78">
      <c r="A834"/>
      <c r="B834"/>
      <c r="C834"/>
      <c r="D834"/>
      <c r="E834"/>
      <c r="F834"/>
      <c r="G834"/>
      <c r="H834"/>
      <c r="I834"/>
      <c r="J834"/>
      <c r="K834"/>
      <c r="L834"/>
      <c r="M834"/>
      <c r="N834"/>
      <c r="O834"/>
      <c r="P834"/>
      <c r="Q834"/>
      <c r="R834"/>
      <c r="S834"/>
      <c r="T834"/>
      <c r="U834"/>
      <c r="V834"/>
      <c r="W834"/>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row>
    <row r="835" spans="1:78">
      <c r="A835"/>
      <c r="B835"/>
      <c r="C835"/>
      <c r="D835"/>
      <c r="E835"/>
      <c r="F835"/>
      <c r="G835"/>
      <c r="H835"/>
      <c r="I835"/>
      <c r="J835"/>
      <c r="K835"/>
      <c r="L835"/>
      <c r="M835"/>
      <c r="N835"/>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row>
    <row r="836" spans="1:78">
      <c r="A836"/>
      <c r="B836"/>
      <c r="C836"/>
      <c r="D836"/>
      <c r="E836"/>
      <c r="F836"/>
      <c r="G836"/>
      <c r="H836"/>
      <c r="I836"/>
      <c r="J836"/>
      <c r="K836"/>
      <c r="L836"/>
      <c r="M836"/>
      <c r="N836"/>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row>
    <row r="837" spans="1:78">
      <c r="A837"/>
      <c r="B837"/>
      <c r="C837"/>
      <c r="D837"/>
      <c r="E837"/>
      <c r="F837"/>
      <c r="G837"/>
      <c r="H837"/>
      <c r="I837"/>
      <c r="J837"/>
      <c r="K837"/>
      <c r="L837"/>
      <c r="M837"/>
      <c r="N837"/>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row>
    <row r="838" spans="1:78">
      <c r="A838"/>
      <c r="B838"/>
      <c r="C838"/>
      <c r="D838"/>
      <c r="E838"/>
      <c r="F838"/>
      <c r="G838"/>
      <c r="H838"/>
      <c r="I838"/>
      <c r="J838"/>
      <c r="K838"/>
      <c r="L838"/>
      <c r="M838"/>
      <c r="N838"/>
      <c r="O838"/>
      <c r="P838"/>
      <c r="Q838"/>
      <c r="R838"/>
      <c r="S838"/>
      <c r="T838"/>
      <c r="U838"/>
      <c r="V838"/>
      <c r="W838"/>
      <c r="X838"/>
      <c r="Y838"/>
      <c r="Z838"/>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row>
    <row r="839" spans="1:78">
      <c r="A839"/>
      <c r="B839"/>
      <c r="C839"/>
      <c r="D839"/>
      <c r="E839"/>
      <c r="F839"/>
      <c r="G839"/>
      <c r="H839"/>
      <c r="I839"/>
      <c r="J839"/>
      <c r="K839"/>
      <c r="L839"/>
      <c r="M839"/>
      <c r="N839"/>
      <c r="O839"/>
      <c r="P839"/>
      <c r="Q839"/>
      <c r="R839"/>
      <c r="S839"/>
      <c r="T839"/>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row>
    <row r="840" spans="1:78">
      <c r="A840"/>
      <c r="B840"/>
      <c r="C840"/>
      <c r="D840"/>
      <c r="E840"/>
      <c r="F840"/>
      <c r="G840"/>
      <c r="H840"/>
      <c r="I840"/>
      <c r="J840"/>
      <c r="K840"/>
      <c r="L840"/>
      <c r="M840"/>
      <c r="N840"/>
      <c r="O840"/>
      <c r="P840"/>
      <c r="Q840"/>
      <c r="R840"/>
      <c r="S840"/>
      <c r="T840"/>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row>
    <row r="841" spans="1:78">
      <c r="A841"/>
      <c r="B841"/>
      <c r="C841"/>
      <c r="D841"/>
      <c r="E841"/>
      <c r="F841"/>
      <c r="G841"/>
      <c r="H841"/>
      <c r="I841"/>
      <c r="J841"/>
      <c r="K841"/>
      <c r="L841"/>
      <c r="M841"/>
      <c r="N841"/>
      <c r="O841"/>
      <c r="P841"/>
      <c r="Q841"/>
      <c r="R841"/>
      <c r="S841"/>
      <c r="T841"/>
      <c r="U841"/>
      <c r="V841"/>
      <c r="W841"/>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row>
    <row r="842" spans="1:78">
      <c r="A842"/>
      <c r="B842"/>
      <c r="C842"/>
      <c r="D842"/>
      <c r="E842"/>
      <c r="F842"/>
      <c r="G842"/>
      <c r="H842"/>
      <c r="I842"/>
      <c r="J842"/>
      <c r="K842"/>
      <c r="L842"/>
      <c r="M842"/>
      <c r="N842"/>
      <c r="O842"/>
      <c r="P842"/>
      <c r="Q842"/>
      <c r="R842"/>
      <c r="S842"/>
      <c r="T842"/>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row>
    <row r="843" spans="1:78">
      <c r="A843"/>
      <c r="B843"/>
      <c r="C843"/>
      <c r="D843"/>
      <c r="E843"/>
      <c r="F843"/>
      <c r="G843"/>
      <c r="H843"/>
      <c r="I843"/>
      <c r="J843"/>
      <c r="K843"/>
      <c r="L843"/>
      <c r="M843"/>
      <c r="N843"/>
      <c r="O843"/>
      <c r="P843"/>
      <c r="Q843"/>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row>
    <row r="844" spans="1:78">
      <c r="A844"/>
      <c r="B844"/>
      <c r="C844"/>
      <c r="D844"/>
      <c r="E844"/>
      <c r="F844"/>
      <c r="G844"/>
      <c r="H844"/>
      <c r="I844"/>
      <c r="J844"/>
      <c r="K844"/>
      <c r="L844"/>
      <c r="M844"/>
      <c r="N844"/>
      <c r="O844"/>
      <c r="P844"/>
      <c r="Q844"/>
      <c r="R844"/>
      <c r="S844"/>
      <c r="T844"/>
      <c r="U844"/>
      <c r="V844"/>
      <c r="W844"/>
      <c r="X844"/>
      <c r="Y844"/>
      <c r="Z844"/>
      <c r="AA844"/>
      <c r="AB844"/>
      <c r="AC844"/>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row>
    <row r="845" spans="1:78">
      <c r="A845"/>
      <c r="B845"/>
      <c r="C845"/>
      <c r="D845"/>
      <c r="E845"/>
      <c r="F845"/>
      <c r="G845"/>
      <c r="H845"/>
      <c r="I845"/>
      <c r="J845"/>
      <c r="K845"/>
      <c r="L845"/>
      <c r="M845"/>
      <c r="N845"/>
      <c r="O845"/>
      <c r="P845"/>
      <c r="Q845"/>
      <c r="R845"/>
      <c r="S845"/>
      <c r="T845"/>
      <c r="U845"/>
      <c r="V845"/>
      <c r="W845"/>
      <c r="X845"/>
      <c r="Y845"/>
      <c r="Z845"/>
      <c r="AA845"/>
      <c r="AB845"/>
      <c r="AC845"/>
      <c r="AD845"/>
      <c r="AE845"/>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row>
    <row r="846" spans="1:78">
      <c r="A846"/>
      <c r="B846"/>
      <c r="C846"/>
      <c r="D846"/>
      <c r="E846"/>
      <c r="F846"/>
      <c r="G846"/>
      <c r="H846"/>
      <c r="I846"/>
      <c r="J846"/>
      <c r="K846"/>
      <c r="L846"/>
      <c r="M846"/>
      <c r="N846"/>
      <c r="O846"/>
      <c r="P846"/>
      <c r="Q846"/>
      <c r="R846"/>
      <c r="S846"/>
      <c r="T846"/>
      <c r="U846"/>
      <c r="V846"/>
      <c r="W846"/>
      <c r="X846"/>
      <c r="Y846"/>
      <c r="Z846"/>
      <c r="AA846"/>
      <c r="AB846"/>
      <c r="AC846"/>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row>
    <row r="847" spans="1:78">
      <c r="A847"/>
      <c r="B847"/>
      <c r="C847"/>
      <c r="D847"/>
      <c r="E847"/>
      <c r="F847"/>
      <c r="G847"/>
      <c r="H847"/>
      <c r="I847"/>
      <c r="J847"/>
      <c r="K847"/>
      <c r="L847"/>
      <c r="M847"/>
      <c r="N847"/>
      <c r="O847"/>
      <c r="P847"/>
      <c r="Q847"/>
      <c r="R847"/>
      <c r="S847"/>
      <c r="T847"/>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row>
    <row r="848" spans="1:78">
      <c r="A848"/>
      <c r="B848"/>
      <c r="C848"/>
      <c r="D848"/>
      <c r="E848"/>
      <c r="F848"/>
      <c r="G848"/>
      <c r="H848"/>
      <c r="I848"/>
      <c r="J848"/>
      <c r="K848"/>
      <c r="L848"/>
      <c r="M848"/>
      <c r="N848"/>
      <c r="O848"/>
      <c r="P848"/>
      <c r="Q848"/>
      <c r="R848"/>
      <c r="S848"/>
      <c r="T848"/>
      <c r="U848"/>
      <c r="V848"/>
      <c r="W848"/>
      <c r="X848"/>
      <c r="Y848"/>
      <c r="Z848"/>
      <c r="AA848"/>
      <c r="AB848"/>
      <c r="AC848"/>
      <c r="AD848"/>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row>
    <row r="849" spans="1:78">
      <c r="A849"/>
      <c r="B849"/>
      <c r="C849"/>
      <c r="D849"/>
      <c r="E849"/>
      <c r="F849"/>
      <c r="G849"/>
      <c r="H849"/>
      <c r="I849"/>
      <c r="J849"/>
      <c r="K849"/>
      <c r="L849"/>
      <c r="M849"/>
      <c r="N849"/>
      <c r="O849"/>
      <c r="P849"/>
      <c r="Q849"/>
      <c r="R849"/>
      <c r="S849"/>
      <c r="T849"/>
      <c r="U849"/>
      <c r="V849"/>
      <c r="W849"/>
      <c r="X849"/>
      <c r="Y849"/>
      <c r="Z849"/>
      <c r="AA849"/>
      <c r="AB849"/>
      <c r="AC849"/>
      <c r="AD849"/>
      <c r="AE849"/>
      <c r="AF849"/>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row>
    <row r="850" spans="1:78">
      <c r="A850"/>
      <c r="B850"/>
      <c r="C850"/>
      <c r="D850"/>
      <c r="E850"/>
      <c r="F850"/>
      <c r="G850"/>
      <c r="H850"/>
      <c r="I850"/>
      <c r="J850"/>
      <c r="K850"/>
      <c r="L850"/>
      <c r="M850"/>
      <c r="N850"/>
      <c r="O850"/>
      <c r="P850"/>
      <c r="Q850"/>
      <c r="R850"/>
      <c r="S850"/>
      <c r="T850"/>
      <c r="U850"/>
      <c r="V850"/>
      <c r="W850"/>
      <c r="X850"/>
      <c r="Y850"/>
      <c r="Z850"/>
      <c r="AA850"/>
      <c r="AB850"/>
      <c r="AC850"/>
      <c r="AD850"/>
      <c r="AE850"/>
      <c r="AF850"/>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row>
    <row r="851" spans="1:78">
      <c r="A851"/>
      <c r="B851"/>
      <c r="C851"/>
      <c r="D851"/>
      <c r="E851"/>
      <c r="F851"/>
      <c r="G851"/>
      <c r="H851"/>
      <c r="I851"/>
      <c r="J851"/>
      <c r="K851"/>
      <c r="L851"/>
      <c r="M851"/>
      <c r="N851"/>
      <c r="O851"/>
      <c r="P851"/>
      <c r="Q851"/>
      <c r="R851"/>
      <c r="S851"/>
      <c r="T851"/>
      <c r="U851"/>
      <c r="V851"/>
      <c r="W851"/>
      <c r="X851"/>
      <c r="Y851"/>
      <c r="Z851"/>
      <c r="AA851"/>
      <c r="AB851"/>
      <c r="AC851"/>
      <c r="AD851"/>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row>
    <row r="852" spans="1:78">
      <c r="A852"/>
      <c r="B852"/>
      <c r="C852"/>
      <c r="D852"/>
      <c r="E852"/>
      <c r="F852"/>
      <c r="G852"/>
      <c r="H852"/>
      <c r="I852"/>
      <c r="J852"/>
      <c r="K852"/>
      <c r="L852"/>
      <c r="M852"/>
      <c r="N852"/>
      <c r="O852"/>
      <c r="P852"/>
      <c r="Q852"/>
      <c r="R852"/>
      <c r="S852"/>
      <c r="T852"/>
      <c r="U852"/>
      <c r="V852"/>
      <c r="W852"/>
      <c r="X852"/>
      <c r="Y852"/>
      <c r="Z852"/>
      <c r="AA852"/>
      <c r="AB852"/>
      <c r="AC852"/>
      <c r="AD852"/>
      <c r="AE852"/>
      <c r="AF852"/>
      <c r="AG852"/>
      <c r="AH852"/>
      <c r="AI852"/>
      <c r="AJ852"/>
      <c r="AK852"/>
      <c r="AL852"/>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row>
    <row r="853" spans="1:78">
      <c r="A853"/>
      <c r="B853"/>
      <c r="C853"/>
      <c r="D853"/>
      <c r="E853"/>
      <c r="F853"/>
      <c r="G853"/>
      <c r="H853"/>
      <c r="I853"/>
      <c r="J853"/>
      <c r="K853"/>
      <c r="L853"/>
      <c r="M853"/>
      <c r="N853"/>
      <c r="O853"/>
      <c r="P853"/>
      <c r="Q853"/>
      <c r="R853"/>
      <c r="S853"/>
      <c r="T853"/>
      <c r="U853"/>
      <c r="V853"/>
      <c r="W853"/>
      <c r="X853"/>
      <c r="Y853"/>
      <c r="Z853"/>
      <c r="AA853"/>
      <c r="AB853"/>
      <c r="AC853"/>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row>
    <row r="854" spans="1:78">
      <c r="A854"/>
      <c r="B854"/>
      <c r="C854"/>
      <c r="D854"/>
      <c r="E854"/>
      <c r="F854"/>
      <c r="G854"/>
      <c r="H854"/>
      <c r="I854"/>
      <c r="J854"/>
      <c r="K854"/>
      <c r="L854"/>
      <c r="M854"/>
      <c r="N854"/>
      <c r="O854"/>
      <c r="P854"/>
      <c r="Q854"/>
      <c r="R854"/>
      <c r="S854"/>
      <c r="T854"/>
      <c r="U854"/>
      <c r="V854"/>
      <c r="W854"/>
      <c r="X854"/>
      <c r="Y854"/>
      <c r="Z854"/>
      <c r="AA854"/>
      <c r="AB854"/>
      <c r="AC854"/>
      <c r="AD854"/>
      <c r="AE854"/>
      <c r="AF854"/>
      <c r="AG854"/>
      <c r="AH854"/>
      <c r="AI854"/>
      <c r="AJ854"/>
      <c r="AK854"/>
      <c r="AL854"/>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row>
    <row r="855" spans="1:78">
      <c r="A855"/>
      <c r="B855"/>
      <c r="C855"/>
      <c r="D855"/>
      <c r="E855"/>
      <c r="F855"/>
      <c r="G855"/>
      <c r="H855"/>
      <c r="I855"/>
      <c r="J855"/>
      <c r="K855"/>
      <c r="L855"/>
      <c r="M855"/>
      <c r="N855"/>
      <c r="O855"/>
      <c r="P855"/>
      <c r="Q855"/>
      <c r="R855"/>
      <c r="S855"/>
      <c r="T855"/>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row>
    <row r="856" spans="1:78">
      <c r="A856"/>
      <c r="B856"/>
      <c r="C856"/>
      <c r="D856"/>
      <c r="E856"/>
      <c r="F856"/>
      <c r="G856"/>
      <c r="H856"/>
      <c r="I856"/>
      <c r="J856"/>
      <c r="K856"/>
      <c r="L856"/>
      <c r="M856"/>
      <c r="N856"/>
      <c r="O856"/>
      <c r="P856"/>
      <c r="Q856"/>
      <c r="R856"/>
      <c r="S856"/>
      <c r="T856"/>
      <c r="U856"/>
      <c r="V856"/>
      <c r="W856"/>
      <c r="X856"/>
      <c r="Y856"/>
      <c r="Z856"/>
      <c r="AA856"/>
      <c r="AB856"/>
      <c r="AC856"/>
      <c r="AD856"/>
      <c r="AE856"/>
      <c r="AF856"/>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row>
    <row r="857" spans="1:78">
      <c r="A857"/>
      <c r="B857"/>
      <c r="C857"/>
      <c r="D857"/>
      <c r="E857"/>
      <c r="F857"/>
      <c r="G857"/>
      <c r="H857"/>
      <c r="I857"/>
      <c r="J857"/>
      <c r="K857"/>
      <c r="L857"/>
      <c r="M857"/>
      <c r="N857"/>
      <c r="O857"/>
      <c r="P857"/>
      <c r="Q857"/>
      <c r="R857"/>
      <c r="S857"/>
      <c r="T857"/>
      <c r="U857"/>
      <c r="V857"/>
      <c r="W857"/>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row>
    <row r="858" spans="1:78">
      <c r="A858"/>
      <c r="B858"/>
      <c r="C858"/>
      <c r="D858"/>
      <c r="E858"/>
      <c r="F858"/>
      <c r="G858"/>
      <c r="H858"/>
      <c r="I858"/>
      <c r="J858"/>
      <c r="K858"/>
      <c r="L858"/>
      <c r="M858"/>
      <c r="N858"/>
      <c r="O858"/>
      <c r="P858"/>
      <c r="Q858"/>
      <c r="R858"/>
      <c r="S858"/>
      <c r="T858"/>
      <c r="U858"/>
      <c r="V858"/>
      <c r="W858"/>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row>
    <row r="859" spans="1:78">
      <c r="A859"/>
      <c r="B859"/>
      <c r="C859"/>
      <c r="D859"/>
      <c r="E859"/>
      <c r="F859"/>
      <c r="G859"/>
      <c r="H859"/>
      <c r="I859"/>
      <c r="J859"/>
      <c r="K859"/>
      <c r="L859"/>
      <c r="M859"/>
      <c r="N859"/>
      <c r="O859"/>
      <c r="P859"/>
      <c r="Q859"/>
      <c r="R859"/>
      <c r="S859"/>
      <c r="T859"/>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row>
    <row r="860" spans="1:78">
      <c r="A860"/>
      <c r="B860"/>
      <c r="C860"/>
      <c r="D860"/>
      <c r="E860"/>
      <c r="F860"/>
      <c r="G860"/>
      <c r="H860"/>
      <c r="I860"/>
      <c r="J860"/>
      <c r="K860"/>
      <c r="L860"/>
      <c r="M860"/>
      <c r="N860"/>
      <c r="O860"/>
      <c r="P860"/>
      <c r="Q860"/>
      <c r="R860"/>
      <c r="S860"/>
      <c r="T860"/>
      <c r="U860"/>
      <c r="V860"/>
      <c r="W860"/>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row>
    <row r="861" spans="1:78">
      <c r="A861"/>
      <c r="B861"/>
      <c r="C861"/>
      <c r="D861"/>
      <c r="E861"/>
      <c r="F861"/>
      <c r="G861"/>
      <c r="H861"/>
      <c r="I861"/>
      <c r="J861"/>
      <c r="K861"/>
      <c r="L861"/>
      <c r="M861"/>
      <c r="N861"/>
      <c r="O861"/>
      <c r="P861"/>
      <c r="Q861"/>
      <c r="R861"/>
      <c r="S861"/>
      <c r="T861"/>
      <c r="U861"/>
      <c r="V861"/>
      <c r="W861"/>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row>
    <row r="862" spans="1:78">
      <c r="A862"/>
      <c r="B862"/>
      <c r="C862"/>
      <c r="D862"/>
      <c r="E862"/>
      <c r="F862"/>
      <c r="G862"/>
      <c r="H862"/>
      <c r="I862"/>
      <c r="J862"/>
      <c r="K862"/>
      <c r="L862"/>
      <c r="M862"/>
      <c r="N862"/>
      <c r="O862"/>
      <c r="P862"/>
      <c r="Q862"/>
      <c r="R862"/>
      <c r="S862"/>
      <c r="T862"/>
      <c r="U862"/>
      <c r="V862"/>
      <c r="W862"/>
      <c r="X862"/>
      <c r="Y862"/>
      <c r="Z862"/>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row>
    <row r="863" spans="1:78">
      <c r="A863"/>
      <c r="B863"/>
      <c r="C863"/>
      <c r="D863"/>
      <c r="E863"/>
      <c r="F863"/>
      <c r="G863"/>
      <c r="H863"/>
      <c r="I863"/>
      <c r="J863"/>
      <c r="K863"/>
      <c r="L863"/>
      <c r="M863"/>
      <c r="N863"/>
      <c r="O863"/>
      <c r="P863"/>
      <c r="Q863"/>
      <c r="R863"/>
      <c r="S863"/>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row>
    <row r="864" spans="1:78">
      <c r="A864"/>
      <c r="B864"/>
      <c r="C864"/>
      <c r="D864"/>
      <c r="E864"/>
      <c r="F864"/>
      <c r="G864"/>
      <c r="H864"/>
      <c r="I864"/>
      <c r="J864"/>
      <c r="K864"/>
      <c r="L864"/>
      <c r="M864"/>
      <c r="N864"/>
      <c r="O864"/>
      <c r="P864"/>
      <c r="Q864"/>
      <c r="R864"/>
      <c r="S864"/>
      <c r="T864"/>
      <c r="U864"/>
      <c r="V864"/>
      <c r="W864"/>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row>
    <row r="865" spans="1:78">
      <c r="A865"/>
      <c r="B865"/>
      <c r="C865"/>
      <c r="D865"/>
      <c r="E865"/>
      <c r="F865"/>
      <c r="G865"/>
      <c r="H865"/>
      <c r="I865"/>
      <c r="J865"/>
      <c r="K865"/>
      <c r="L865"/>
      <c r="M865"/>
      <c r="N865"/>
      <c r="O865"/>
      <c r="P865"/>
      <c r="Q865"/>
      <c r="R865"/>
      <c r="S865"/>
      <c r="T865"/>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row>
    <row r="866" spans="1:78">
      <c r="A866"/>
      <c r="B866"/>
      <c r="C866"/>
      <c r="D866"/>
      <c r="E866"/>
      <c r="F866"/>
      <c r="G866"/>
      <c r="H866"/>
      <c r="I866"/>
      <c r="J866"/>
      <c r="K866"/>
      <c r="L866"/>
      <c r="M866"/>
      <c r="N866"/>
      <c r="O866"/>
      <c r="P866"/>
      <c r="Q866"/>
      <c r="R866"/>
      <c r="S866"/>
      <c r="T866"/>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row>
    <row r="867" spans="1:78">
      <c r="A867"/>
      <c r="B867"/>
      <c r="C867"/>
      <c r="D867"/>
      <c r="E867"/>
      <c r="F867"/>
      <c r="G867"/>
      <c r="H867"/>
      <c r="I867"/>
      <c r="J867"/>
      <c r="K867"/>
      <c r="L867"/>
      <c r="M867"/>
      <c r="N867"/>
      <c r="O867"/>
      <c r="P867"/>
      <c r="Q867"/>
      <c r="R867"/>
      <c r="S867"/>
      <c r="T867"/>
      <c r="U867"/>
      <c r="V867"/>
      <c r="W867"/>
      <c r="X867"/>
      <c r="Y867"/>
      <c r="Z867"/>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row>
    <row r="868" spans="1:78">
      <c r="A868"/>
      <c r="B868"/>
      <c r="C868"/>
      <c r="D868"/>
      <c r="E868"/>
      <c r="F868"/>
      <c r="G868"/>
      <c r="H868"/>
      <c r="I868"/>
      <c r="J868"/>
      <c r="K868"/>
      <c r="L868"/>
      <c r="M868"/>
      <c r="N868"/>
      <c r="O868"/>
      <c r="P868"/>
      <c r="Q868"/>
      <c r="R868"/>
      <c r="S868"/>
      <c r="T868"/>
      <c r="U868"/>
      <c r="V868"/>
      <c r="W868"/>
      <c r="X868"/>
      <c r="Y868"/>
      <c r="Z868"/>
      <c r="AA868"/>
      <c r="AB868"/>
      <c r="AC868"/>
      <c r="AD868"/>
      <c r="AE868"/>
      <c r="AF868"/>
      <c r="AG868"/>
      <c r="AH868"/>
      <c r="AI868"/>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row>
    <row r="869" spans="1:78">
      <c r="A869"/>
      <c r="B869"/>
      <c r="C869"/>
      <c r="D869"/>
      <c r="E869"/>
      <c r="F869"/>
      <c r="G869"/>
      <c r="H869"/>
      <c r="I869"/>
      <c r="J869"/>
      <c r="K869"/>
      <c r="L869"/>
      <c r="M869"/>
      <c r="N869"/>
      <c r="O869"/>
      <c r="P869"/>
      <c r="Q869"/>
      <c r="R869"/>
      <c r="S869"/>
      <c r="T869"/>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row>
    <row r="870" spans="1:78">
      <c r="A870"/>
      <c r="B870"/>
      <c r="C870"/>
      <c r="D870"/>
      <c r="E870"/>
      <c r="F870"/>
      <c r="G870"/>
      <c r="H870"/>
      <c r="I870"/>
      <c r="J870"/>
      <c r="K870"/>
      <c r="L870"/>
      <c r="M870"/>
      <c r="N870"/>
      <c r="O870"/>
      <c r="P870"/>
      <c r="Q870"/>
      <c r="R870"/>
      <c r="S870"/>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row>
    <row r="871" spans="1:78">
      <c r="A871"/>
      <c r="B871"/>
      <c r="C871"/>
      <c r="D871"/>
      <c r="E871"/>
      <c r="F871"/>
      <c r="G871"/>
      <c r="H871"/>
      <c r="I871"/>
      <c r="J871"/>
      <c r="K871"/>
      <c r="L871"/>
      <c r="M871"/>
      <c r="N871"/>
      <c r="O871"/>
      <c r="P871"/>
      <c r="Q871"/>
      <c r="R871"/>
      <c r="S871"/>
      <c r="T871"/>
      <c r="U871"/>
      <c r="V871"/>
      <c r="W871"/>
      <c r="X871"/>
      <c r="Y871"/>
      <c r="Z871"/>
      <c r="AA871"/>
      <c r="AB871"/>
      <c r="AC871"/>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row>
    <row r="872" spans="1:78">
      <c r="A872"/>
      <c r="B872"/>
      <c r="C872"/>
      <c r="D872"/>
      <c r="E872"/>
      <c r="F872"/>
      <c r="G872"/>
      <c r="H872"/>
      <c r="I872"/>
      <c r="J872"/>
      <c r="K872"/>
      <c r="L872"/>
      <c r="M872"/>
      <c r="N872"/>
      <c r="O872"/>
      <c r="P872"/>
      <c r="Q872"/>
      <c r="R872"/>
      <c r="S872"/>
      <c r="T872"/>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row>
    <row r="873" spans="1:78">
      <c r="A873"/>
      <c r="B873"/>
      <c r="C873"/>
      <c r="D873"/>
      <c r="E873"/>
      <c r="F873"/>
      <c r="G873"/>
      <c r="H873"/>
      <c r="I873"/>
      <c r="J873"/>
      <c r="K873"/>
      <c r="L873"/>
      <c r="M873"/>
      <c r="N873"/>
      <c r="O873"/>
      <c r="P873"/>
      <c r="Q873"/>
      <c r="R873"/>
      <c r="S873"/>
      <c r="T873"/>
      <c r="U873"/>
      <c r="V873"/>
      <c r="W873"/>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row>
    <row r="874" spans="1:78">
      <c r="A874"/>
      <c r="B874"/>
      <c r="C874"/>
      <c r="D874"/>
      <c r="E874"/>
      <c r="F874"/>
      <c r="G874"/>
      <c r="H874"/>
      <c r="I874"/>
      <c r="J874"/>
      <c r="K874"/>
      <c r="L874"/>
      <c r="M874"/>
      <c r="N874"/>
      <c r="O874"/>
      <c r="P874"/>
      <c r="Q874"/>
      <c r="R874"/>
      <c r="S874"/>
      <c r="T874"/>
      <c r="U874"/>
      <c r="V874"/>
      <c r="W874"/>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row>
    <row r="875" spans="1:78">
      <c r="A875"/>
      <c r="B875"/>
      <c r="C875"/>
      <c r="D875"/>
      <c r="E875"/>
      <c r="F875"/>
      <c r="G875"/>
      <c r="H875"/>
      <c r="I875"/>
      <c r="J875"/>
      <c r="K875"/>
      <c r="L875"/>
      <c r="M875"/>
      <c r="N875"/>
      <c r="O875"/>
      <c r="P875"/>
      <c r="Q875"/>
      <c r="R875"/>
      <c r="S875"/>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row>
    <row r="876" spans="1:78">
      <c r="A876"/>
      <c r="B876"/>
      <c r="C876"/>
      <c r="D876"/>
      <c r="E876"/>
      <c r="F876"/>
      <c r="G876"/>
      <c r="H876"/>
      <c r="I876"/>
      <c r="J876"/>
      <c r="K876"/>
      <c r="L876"/>
      <c r="M876"/>
      <c r="N876"/>
      <c r="O876"/>
      <c r="P876"/>
      <c r="Q876"/>
      <c r="R876"/>
      <c r="S876"/>
      <c r="T876"/>
      <c r="U876"/>
      <c r="V876"/>
      <c r="W876"/>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row>
    <row r="877" spans="1:78">
      <c r="A877"/>
      <c r="B877"/>
      <c r="C877"/>
      <c r="D877"/>
      <c r="E877"/>
      <c r="F877"/>
      <c r="G877"/>
      <c r="H877"/>
      <c r="I877"/>
      <c r="J877"/>
      <c r="K877"/>
      <c r="L877"/>
      <c r="M877"/>
      <c r="N877"/>
      <c r="O877"/>
      <c r="P877"/>
      <c r="Q877"/>
      <c r="R877"/>
      <c r="S877"/>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row>
    <row r="878" spans="1:78">
      <c r="A878"/>
      <c r="B878"/>
      <c r="C878"/>
      <c r="D878"/>
      <c r="E878"/>
      <c r="F878"/>
      <c r="G878"/>
      <c r="H878"/>
      <c r="I878"/>
      <c r="J878"/>
      <c r="K878"/>
      <c r="L878"/>
      <c r="M878"/>
      <c r="N878"/>
      <c r="O878"/>
      <c r="P878"/>
      <c r="Q878"/>
      <c r="R878"/>
      <c r="S878"/>
      <c r="T878"/>
      <c r="U878"/>
      <c r="V878"/>
      <c r="W878"/>
      <c r="X878"/>
      <c r="Y878"/>
      <c r="Z878"/>
      <c r="AA878"/>
      <c r="AB878"/>
      <c r="AC878"/>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row>
    <row r="879" spans="1:78">
      <c r="A879"/>
      <c r="B879"/>
      <c r="C879"/>
      <c r="D879"/>
      <c r="E879"/>
      <c r="F879"/>
      <c r="G879"/>
      <c r="H879"/>
      <c r="I879"/>
      <c r="J879"/>
      <c r="K879"/>
      <c r="L879"/>
      <c r="M879"/>
      <c r="N879"/>
      <c r="O879"/>
      <c r="P879"/>
      <c r="Q879"/>
      <c r="R879"/>
      <c r="S879"/>
      <c r="T879"/>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row>
    <row r="880" spans="1:78">
      <c r="A880"/>
      <c r="B880"/>
      <c r="C880"/>
      <c r="D880"/>
      <c r="E880"/>
      <c r="F880"/>
      <c r="G880"/>
      <c r="H880"/>
      <c r="I880"/>
      <c r="J880"/>
      <c r="K880"/>
      <c r="L880"/>
      <c r="M880"/>
      <c r="N880"/>
      <c r="O880"/>
      <c r="P880"/>
      <c r="Q880"/>
      <c r="R880"/>
      <c r="S880"/>
      <c r="T880"/>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row>
    <row r="881" spans="1:78">
      <c r="A881"/>
      <c r="B881"/>
      <c r="C881"/>
      <c r="D881"/>
      <c r="E881"/>
      <c r="F881"/>
      <c r="G881"/>
      <c r="H881"/>
      <c r="I881"/>
      <c r="J881"/>
      <c r="K881"/>
      <c r="L881"/>
      <c r="M881"/>
      <c r="N881"/>
      <c r="O881"/>
      <c r="P881"/>
      <c r="Q881"/>
      <c r="R881"/>
      <c r="S881"/>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row>
    <row r="882" spans="1:78">
      <c r="A882"/>
      <c r="B882"/>
      <c r="C882"/>
      <c r="D882"/>
      <c r="E882"/>
      <c r="F882"/>
      <c r="G882"/>
      <c r="H882"/>
      <c r="I882"/>
      <c r="J882"/>
      <c r="K882"/>
      <c r="L882"/>
      <c r="M882"/>
      <c r="N882"/>
      <c r="O882"/>
      <c r="P882"/>
      <c r="Q882"/>
      <c r="R882"/>
      <c r="S882"/>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row>
    <row r="883" spans="1:78">
      <c r="A883"/>
      <c r="B883"/>
      <c r="C883"/>
      <c r="D883"/>
      <c r="E883"/>
      <c r="F883"/>
      <c r="G883"/>
      <c r="H883"/>
      <c r="I883"/>
      <c r="J883"/>
      <c r="K883"/>
      <c r="L883"/>
      <c r="M883"/>
      <c r="N883"/>
      <c r="O883"/>
      <c r="P883"/>
      <c r="Q883"/>
      <c r="R883"/>
      <c r="S883"/>
      <c r="T883"/>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row>
    <row r="884" spans="1:78">
      <c r="A884"/>
      <c r="B884"/>
      <c r="C884"/>
      <c r="D884"/>
      <c r="E884"/>
      <c r="F884"/>
      <c r="G884"/>
      <c r="H884"/>
      <c r="I884"/>
      <c r="J884"/>
      <c r="K884"/>
      <c r="L884"/>
      <c r="M884"/>
      <c r="N884"/>
      <c r="O884"/>
      <c r="P884"/>
      <c r="Q884"/>
      <c r="R884"/>
      <c r="S884"/>
      <c r="T884"/>
      <c r="U884"/>
      <c r="V884"/>
      <c r="W884"/>
      <c r="X884"/>
      <c r="Y884"/>
      <c r="Z884"/>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row>
    <row r="885" spans="1:78">
      <c r="A885"/>
      <c r="B885"/>
      <c r="C885"/>
      <c r="D885"/>
      <c r="E885"/>
      <c r="F885"/>
      <c r="G885"/>
      <c r="H885"/>
      <c r="I885"/>
      <c r="J885"/>
      <c r="K885"/>
      <c r="L885"/>
      <c r="M885"/>
      <c r="N885"/>
      <c r="O885"/>
      <c r="P885"/>
      <c r="Q885"/>
      <c r="R885"/>
      <c r="S885"/>
      <c r="T885"/>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row>
    <row r="886" spans="1:78">
      <c r="A886"/>
      <c r="B886"/>
      <c r="C886"/>
      <c r="D886"/>
      <c r="E886"/>
      <c r="F886"/>
      <c r="G886"/>
      <c r="H886"/>
      <c r="I886"/>
      <c r="J886"/>
      <c r="K886"/>
      <c r="L886"/>
      <c r="M886"/>
      <c r="N886"/>
      <c r="O886"/>
      <c r="P886"/>
      <c r="Q886"/>
      <c r="R886"/>
      <c r="S886"/>
      <c r="T886"/>
      <c r="U886"/>
      <c r="V886"/>
      <c r="W886"/>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row>
    <row r="887" spans="1:78">
      <c r="A887"/>
      <c r="B887"/>
      <c r="C887"/>
      <c r="D887"/>
      <c r="E887"/>
      <c r="F887"/>
      <c r="G887"/>
      <c r="H887"/>
      <c r="I887"/>
      <c r="J887"/>
      <c r="K887"/>
      <c r="L887"/>
      <c r="M887"/>
      <c r="N887"/>
      <c r="O887"/>
      <c r="P887"/>
      <c r="Q887"/>
      <c r="R887"/>
      <c r="S887"/>
      <c r="T887"/>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row>
    <row r="888" spans="1:78">
      <c r="A888"/>
      <c r="B888"/>
      <c r="C888"/>
      <c r="D888"/>
      <c r="E888"/>
      <c r="F888"/>
      <c r="G888"/>
      <c r="H888"/>
      <c r="I888"/>
      <c r="J888"/>
      <c r="K888"/>
      <c r="L888"/>
      <c r="M888"/>
      <c r="N888"/>
      <c r="O888"/>
      <c r="P888"/>
      <c r="Q888"/>
      <c r="R888"/>
      <c r="S888"/>
      <c r="T888"/>
      <c r="U888"/>
      <c r="V888"/>
      <c r="W888"/>
      <c r="X888"/>
      <c r="Y888"/>
      <c r="Z888"/>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row>
    <row r="889" spans="1:78">
      <c r="A889"/>
      <c r="B889"/>
      <c r="C889"/>
      <c r="D889"/>
      <c r="E889"/>
      <c r="F889"/>
      <c r="G889"/>
      <c r="H889"/>
      <c r="I889"/>
      <c r="J889"/>
      <c r="K889"/>
      <c r="L889"/>
      <c r="M889"/>
      <c r="N889"/>
      <c r="O889"/>
      <c r="P889"/>
      <c r="Q889"/>
      <c r="R889"/>
      <c r="S889"/>
      <c r="T889"/>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row>
    <row r="890" spans="1:78">
      <c r="A890"/>
      <c r="B890"/>
      <c r="C890"/>
      <c r="D890"/>
      <c r="E890"/>
      <c r="F890"/>
      <c r="G890"/>
      <c r="H890"/>
      <c r="I890"/>
      <c r="J890"/>
      <c r="K890"/>
      <c r="L890"/>
      <c r="M890"/>
      <c r="N890"/>
      <c r="O890"/>
      <c r="P890"/>
      <c r="Q890"/>
      <c r="R890"/>
      <c r="S890"/>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row>
    <row r="891" spans="1:78">
      <c r="A891"/>
      <c r="B891"/>
      <c r="C891"/>
      <c r="D891"/>
      <c r="E891"/>
      <c r="F891"/>
      <c r="G891"/>
      <c r="H891"/>
      <c r="I891"/>
      <c r="J891"/>
      <c r="K891"/>
      <c r="L891"/>
      <c r="M891"/>
      <c r="N891"/>
      <c r="O891"/>
      <c r="P891"/>
      <c r="Q891"/>
      <c r="R891"/>
      <c r="S891"/>
      <c r="T891"/>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row>
    <row r="892" spans="1:78">
      <c r="A892"/>
      <c r="B892"/>
      <c r="C892"/>
      <c r="D892"/>
      <c r="E892"/>
      <c r="F892"/>
      <c r="G892"/>
      <c r="H892"/>
      <c r="I892"/>
      <c r="J892"/>
      <c r="K892"/>
      <c r="L892"/>
      <c r="M892"/>
      <c r="N892"/>
      <c r="O892"/>
      <c r="P892"/>
      <c r="Q892"/>
      <c r="R892"/>
      <c r="S892"/>
      <c r="T892"/>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row>
    <row r="893" spans="1:78">
      <c r="A893"/>
      <c r="B893"/>
      <c r="C893"/>
      <c r="D893"/>
      <c r="E893"/>
      <c r="F893"/>
      <c r="G893"/>
      <c r="H893"/>
      <c r="I893"/>
      <c r="J893"/>
      <c r="K893"/>
      <c r="L893"/>
      <c r="M893"/>
      <c r="N893"/>
      <c r="O893"/>
      <c r="P893"/>
      <c r="Q893"/>
      <c r="R893"/>
      <c r="S893"/>
      <c r="T893"/>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row>
    <row r="894" spans="1:78">
      <c r="A894"/>
      <c r="B894"/>
      <c r="C894"/>
      <c r="D894"/>
      <c r="E894"/>
      <c r="F894"/>
      <c r="G894"/>
      <c r="H894"/>
      <c r="I894"/>
      <c r="J894"/>
      <c r="K894"/>
      <c r="L894"/>
      <c r="M894"/>
      <c r="N894"/>
      <c r="O894"/>
      <c r="P894"/>
      <c r="Q894"/>
      <c r="R894"/>
      <c r="S894"/>
      <c r="T894"/>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c r="BR894"/>
      <c r="BS894"/>
      <c r="BT894"/>
      <c r="BU894"/>
      <c r="BV894"/>
      <c r="BW894"/>
      <c r="BX894"/>
      <c r="BY894"/>
      <c r="BZ894"/>
    </row>
    <row r="895" spans="1:78">
      <c r="A895"/>
      <c r="B895"/>
      <c r="C895"/>
      <c r="D895"/>
      <c r="E895"/>
      <c r="F895"/>
      <c r="G895"/>
      <c r="H895"/>
      <c r="I895"/>
      <c r="J895"/>
      <c r="K895"/>
      <c r="L895"/>
      <c r="M895"/>
      <c r="N895"/>
      <c r="O895"/>
      <c r="P895"/>
      <c r="Q895"/>
      <c r="R895"/>
      <c r="S895"/>
      <c r="T895"/>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row>
    <row r="896" spans="1:78">
      <c r="A896"/>
      <c r="B896"/>
      <c r="C896"/>
      <c r="D896"/>
      <c r="E896"/>
      <c r="F896"/>
      <c r="G896"/>
      <c r="H896"/>
      <c r="I896"/>
      <c r="J896"/>
      <c r="K896"/>
      <c r="L896"/>
      <c r="M896"/>
      <c r="N896"/>
      <c r="O896"/>
      <c r="P896"/>
      <c r="Q896"/>
      <c r="R896"/>
      <c r="S896"/>
      <c r="T896"/>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row>
    <row r="897" spans="1:78">
      <c r="A897"/>
      <c r="B897"/>
      <c r="C897"/>
      <c r="D897"/>
      <c r="E897"/>
      <c r="F897"/>
      <c r="G897"/>
      <c r="H897"/>
      <c r="I897"/>
      <c r="J897"/>
      <c r="K897"/>
      <c r="L897"/>
      <c r="M897"/>
      <c r="N897"/>
      <c r="O897"/>
      <c r="P897"/>
      <c r="Q897"/>
      <c r="R897"/>
      <c r="S897"/>
      <c r="T897"/>
      <c r="U897"/>
      <c r="V897"/>
      <c r="W897"/>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row>
    <row r="898" spans="1:78">
      <c r="A898"/>
      <c r="B898"/>
      <c r="C898"/>
      <c r="D898"/>
      <c r="E898"/>
      <c r="F898"/>
      <c r="G898"/>
      <c r="H898"/>
      <c r="I898"/>
      <c r="J898"/>
      <c r="K898"/>
      <c r="L898"/>
      <c r="M898"/>
      <c r="N898"/>
      <c r="O898"/>
      <c r="P898"/>
      <c r="Q898"/>
      <c r="R898"/>
      <c r="S898"/>
      <c r="T898"/>
      <c r="U898"/>
      <c r="V898"/>
      <c r="W898"/>
      <c r="X898"/>
      <c r="Y898"/>
      <c r="Z898"/>
      <c r="AA898"/>
      <c r="AB898"/>
      <c r="AC898"/>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c r="BS898"/>
      <c r="BT898"/>
      <c r="BU898"/>
      <c r="BV898"/>
      <c r="BW898"/>
      <c r="BX898"/>
      <c r="BY898"/>
      <c r="BZ898"/>
    </row>
    <row r="899" spans="1:78">
      <c r="A899"/>
      <c r="B899"/>
      <c r="C899"/>
      <c r="D899"/>
      <c r="E899"/>
      <c r="F899"/>
      <c r="G899"/>
      <c r="H899"/>
      <c r="I899"/>
      <c r="J899"/>
      <c r="K899"/>
      <c r="L899"/>
      <c r="M899"/>
      <c r="N899"/>
      <c r="O899"/>
      <c r="P899"/>
      <c r="Q899"/>
      <c r="R899"/>
      <c r="S899"/>
      <c r="T899"/>
      <c r="U899"/>
      <c r="V899"/>
      <c r="W899"/>
      <c r="X899"/>
      <c r="Y899"/>
      <c r="Z899"/>
      <c r="AA899"/>
      <c r="AB899"/>
      <c r="AC899"/>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row>
    <row r="900" spans="1:78">
      <c r="A900"/>
      <c r="B900"/>
      <c r="C900"/>
      <c r="D900"/>
      <c r="E900"/>
      <c r="F900"/>
      <c r="G900"/>
      <c r="H900"/>
      <c r="I900"/>
      <c r="J900"/>
      <c r="K900"/>
      <c r="L900"/>
      <c r="M900"/>
      <c r="N900"/>
      <c r="O900"/>
      <c r="P900"/>
      <c r="Q900"/>
      <c r="R900"/>
      <c r="S900"/>
      <c r="T900"/>
      <c r="U900"/>
      <c r="V900"/>
      <c r="W900"/>
      <c r="X900"/>
      <c r="Y900"/>
      <c r="Z900"/>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row>
    <row r="901" spans="1:78">
      <c r="A901"/>
      <c r="B901"/>
      <c r="C901"/>
      <c r="D901"/>
      <c r="E901"/>
      <c r="F901"/>
      <c r="G901"/>
      <c r="H901"/>
      <c r="I901"/>
      <c r="J901"/>
      <c r="K901"/>
      <c r="L901"/>
      <c r="M901"/>
      <c r="N901"/>
      <c r="O901"/>
      <c r="P901"/>
      <c r="Q901"/>
      <c r="R901"/>
      <c r="S901"/>
      <c r="T901"/>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row>
    <row r="902" spans="1:78">
      <c r="A902"/>
      <c r="B902"/>
      <c r="C902"/>
      <c r="D902"/>
      <c r="E902"/>
      <c r="F902"/>
      <c r="G902"/>
      <c r="H902"/>
      <c r="I902"/>
      <c r="J902"/>
      <c r="K902"/>
      <c r="L902"/>
      <c r="M902"/>
      <c r="N902"/>
      <c r="O902"/>
      <c r="P902"/>
      <c r="Q902"/>
      <c r="R902"/>
      <c r="S902"/>
      <c r="T902"/>
      <c r="U902"/>
      <c r="V902"/>
      <c r="W902"/>
      <c r="X902"/>
      <c r="Y902"/>
      <c r="Z902"/>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row>
    <row r="903" spans="1:78">
      <c r="A903"/>
      <c r="B903"/>
      <c r="C903"/>
      <c r="D903"/>
      <c r="E903"/>
      <c r="F903"/>
      <c r="G903"/>
      <c r="H903"/>
      <c r="I903"/>
      <c r="J903"/>
      <c r="K903"/>
      <c r="L903"/>
      <c r="M903"/>
      <c r="N903"/>
      <c r="O903"/>
      <c r="P903"/>
      <c r="Q903"/>
      <c r="R903"/>
      <c r="S903"/>
      <c r="T903"/>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row>
    <row r="904" spans="1:78">
      <c r="A904"/>
      <c r="B904"/>
      <c r="C904"/>
      <c r="D904"/>
      <c r="E904"/>
      <c r="F904"/>
      <c r="G904"/>
      <c r="H904"/>
      <c r="I904"/>
      <c r="J904"/>
      <c r="K904"/>
      <c r="L904"/>
      <c r="M904"/>
      <c r="N904"/>
      <c r="O904"/>
      <c r="P904"/>
      <c r="Q904"/>
      <c r="R904"/>
      <c r="S904"/>
      <c r="T904"/>
      <c r="U904"/>
      <c r="V904"/>
      <c r="W904"/>
      <c r="X904"/>
      <c r="Y904"/>
      <c r="Z904"/>
      <c r="AA904"/>
      <c r="AB904"/>
      <c r="AC904"/>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row>
    <row r="905" spans="1:78">
      <c r="A905"/>
      <c r="B905"/>
      <c r="C905"/>
      <c r="D905"/>
      <c r="E905"/>
      <c r="F905"/>
      <c r="G905"/>
      <c r="H905"/>
      <c r="I905"/>
      <c r="J905"/>
      <c r="K905"/>
      <c r="L905"/>
      <c r="M905"/>
      <c r="N905"/>
      <c r="O905"/>
      <c r="P905"/>
      <c r="Q905"/>
      <c r="R905"/>
      <c r="S905"/>
      <c r="T905"/>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row>
    <row r="906" spans="1:78">
      <c r="A906"/>
      <c r="B906"/>
      <c r="C906"/>
      <c r="D906"/>
      <c r="E906"/>
      <c r="F906"/>
      <c r="G906"/>
      <c r="H906"/>
      <c r="I906"/>
      <c r="J906"/>
      <c r="K906"/>
      <c r="L906"/>
      <c r="M906"/>
      <c r="N906"/>
      <c r="O906"/>
      <c r="P906"/>
      <c r="Q906"/>
      <c r="R906"/>
      <c r="S906"/>
      <c r="T906"/>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c r="BX906"/>
      <c r="BY906"/>
      <c r="BZ906"/>
    </row>
    <row r="907" spans="1:78">
      <c r="A907"/>
      <c r="B907"/>
      <c r="C907"/>
      <c r="D907"/>
      <c r="E907"/>
      <c r="F907"/>
      <c r="G907"/>
      <c r="H907"/>
      <c r="I907"/>
      <c r="J907"/>
      <c r="K907"/>
      <c r="L907"/>
      <c r="M907"/>
      <c r="N907"/>
      <c r="O907"/>
      <c r="P907"/>
      <c r="Q907"/>
      <c r="R907"/>
      <c r="S907"/>
      <c r="T907"/>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c r="BX907"/>
      <c r="BY907"/>
      <c r="BZ907"/>
    </row>
    <row r="908" spans="1:78">
      <c r="A908"/>
      <c r="B908"/>
      <c r="C908"/>
      <c r="D908"/>
      <c r="E908"/>
      <c r="F908"/>
      <c r="G908"/>
      <c r="H908"/>
      <c r="I908"/>
      <c r="J908"/>
      <c r="K908"/>
      <c r="L908"/>
      <c r="M908"/>
      <c r="N908"/>
      <c r="O908"/>
      <c r="P908"/>
      <c r="Q908"/>
      <c r="R908"/>
      <c r="S908"/>
      <c r="T908"/>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row>
    <row r="909" spans="1:78">
      <c r="A909"/>
      <c r="B909"/>
      <c r="C909"/>
      <c r="D909"/>
      <c r="E909"/>
      <c r="F909"/>
      <c r="G909"/>
      <c r="H909"/>
      <c r="I909"/>
      <c r="J909"/>
      <c r="K909"/>
      <c r="L909"/>
      <c r="M909"/>
      <c r="N909"/>
      <c r="O909"/>
      <c r="P909"/>
      <c r="Q909"/>
      <c r="R909"/>
      <c r="S909"/>
      <c r="T909"/>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row>
    <row r="910" spans="1:78">
      <c r="A910"/>
      <c r="B910"/>
      <c r="C910"/>
      <c r="D910"/>
      <c r="E910"/>
      <c r="F910"/>
      <c r="G910"/>
      <c r="H910"/>
      <c r="I910"/>
      <c r="J910"/>
      <c r="K910"/>
      <c r="L910"/>
      <c r="M910"/>
      <c r="N910"/>
      <c r="O910"/>
      <c r="P910"/>
      <c r="Q910"/>
      <c r="R910"/>
      <c r="S910"/>
      <c r="T910"/>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row>
    <row r="911" spans="1:78">
      <c r="A911"/>
      <c r="B911"/>
      <c r="C911"/>
      <c r="D911"/>
      <c r="E911"/>
      <c r="F911"/>
      <c r="G911"/>
      <c r="H911"/>
      <c r="I911"/>
      <c r="J911"/>
      <c r="K911"/>
      <c r="L911"/>
      <c r="M911"/>
      <c r="N911"/>
      <c r="O911"/>
      <c r="P911"/>
      <c r="Q911"/>
      <c r="R911"/>
      <c r="S911"/>
      <c r="T911"/>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row>
    <row r="912" spans="1:78">
      <c r="A912"/>
      <c r="B912"/>
      <c r="C912"/>
      <c r="D912"/>
      <c r="E912"/>
      <c r="F912"/>
      <c r="G912"/>
      <c r="H912"/>
      <c r="I912"/>
      <c r="J912"/>
      <c r="K912"/>
      <c r="L912"/>
      <c r="M912"/>
      <c r="N912"/>
      <c r="O912"/>
      <c r="P912"/>
      <c r="Q912"/>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c r="BS912"/>
      <c r="BT912"/>
      <c r="BU912"/>
      <c r="BV912"/>
      <c r="BW912"/>
      <c r="BX912"/>
      <c r="BY912"/>
      <c r="BZ912"/>
    </row>
    <row r="913" spans="1:78">
      <c r="A913"/>
      <c r="B913"/>
      <c r="C913"/>
      <c r="D913"/>
      <c r="E913"/>
      <c r="F913"/>
      <c r="G913"/>
      <c r="H913"/>
      <c r="I913"/>
      <c r="J913"/>
      <c r="K913"/>
      <c r="L913"/>
      <c r="M913"/>
      <c r="N913"/>
      <c r="O913"/>
      <c r="P913"/>
      <c r="Q913"/>
      <c r="R913"/>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row>
    <row r="914" spans="1:78">
      <c r="A914"/>
      <c r="B914"/>
      <c r="C914"/>
      <c r="D914"/>
      <c r="E914"/>
      <c r="F914"/>
      <c r="G914"/>
      <c r="H914"/>
      <c r="I914"/>
      <c r="J914"/>
      <c r="K914"/>
      <c r="L914"/>
      <c r="M914"/>
      <c r="N914"/>
      <c r="O914"/>
      <c r="P914"/>
      <c r="Q914"/>
      <c r="R914"/>
      <c r="S914"/>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c r="BX914"/>
      <c r="BY914"/>
      <c r="BZ914"/>
    </row>
    <row r="915" spans="1:78">
      <c r="A915"/>
      <c r="B915"/>
      <c r="C915"/>
      <c r="D915"/>
      <c r="E915"/>
      <c r="F915"/>
      <c r="G915"/>
      <c r="H915"/>
      <c r="I915"/>
      <c r="J915"/>
      <c r="K915"/>
      <c r="L915"/>
      <c r="M915"/>
      <c r="N915"/>
      <c r="O915"/>
      <c r="P915"/>
      <c r="Q915"/>
      <c r="R915"/>
      <c r="S915"/>
      <c r="T915"/>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row>
    <row r="916" spans="1:78">
      <c r="A916"/>
      <c r="B916"/>
      <c r="C916"/>
      <c r="D916"/>
      <c r="E916"/>
      <c r="F916"/>
      <c r="G916"/>
      <c r="H916"/>
      <c r="I916"/>
      <c r="J916"/>
      <c r="K916"/>
      <c r="L916"/>
      <c r="M916"/>
      <c r="N916"/>
      <c r="O916"/>
      <c r="P916"/>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row>
    <row r="917" spans="1:78">
      <c r="A917"/>
      <c r="B917"/>
      <c r="C917"/>
      <c r="D917"/>
      <c r="E917"/>
      <c r="F917"/>
      <c r="G917"/>
      <c r="H917"/>
      <c r="I917"/>
      <c r="J917"/>
      <c r="K917"/>
      <c r="L917"/>
      <c r="M917"/>
      <c r="N917"/>
      <c r="O917"/>
      <c r="P917"/>
      <c r="Q917"/>
      <c r="R917"/>
      <c r="S917"/>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c r="BR917"/>
      <c r="BS917"/>
      <c r="BT917"/>
      <c r="BU917"/>
      <c r="BV917"/>
      <c r="BW917"/>
      <c r="BX917"/>
      <c r="BY917"/>
      <c r="BZ917"/>
    </row>
    <row r="918" spans="1:78">
      <c r="A918"/>
      <c r="B918"/>
      <c r="C918"/>
      <c r="D918"/>
      <c r="E918"/>
      <c r="F918"/>
      <c r="G918"/>
      <c r="H918"/>
      <c r="I918"/>
      <c r="J918"/>
      <c r="K918"/>
      <c r="L918"/>
      <c r="M918"/>
      <c r="N918"/>
      <c r="O918"/>
      <c r="P918"/>
      <c r="Q918"/>
      <c r="R918"/>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c r="BS918"/>
      <c r="BT918"/>
      <c r="BU918"/>
      <c r="BV918"/>
      <c r="BW918"/>
      <c r="BX918"/>
      <c r="BY918"/>
      <c r="BZ918"/>
    </row>
    <row r="919" spans="1:78">
      <c r="A919"/>
      <c r="B919"/>
      <c r="C919"/>
      <c r="D919"/>
      <c r="E919"/>
      <c r="F919"/>
      <c r="G919"/>
      <c r="H919"/>
      <c r="I919"/>
      <c r="J919"/>
      <c r="K919"/>
      <c r="L919"/>
      <c r="M919"/>
      <c r="N919"/>
      <c r="O919"/>
      <c r="P919"/>
      <c r="Q919"/>
      <c r="R919"/>
      <c r="S919"/>
      <c r="T919"/>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c r="BS919"/>
      <c r="BT919"/>
      <c r="BU919"/>
      <c r="BV919"/>
      <c r="BW919"/>
      <c r="BX919"/>
      <c r="BY919"/>
      <c r="BZ919"/>
    </row>
    <row r="920" spans="1:78">
      <c r="A920"/>
      <c r="B920"/>
      <c r="C920"/>
      <c r="D920"/>
      <c r="E920"/>
      <c r="F920"/>
      <c r="G920"/>
      <c r="H920"/>
      <c r="I920"/>
      <c r="J920"/>
      <c r="K920"/>
      <c r="L920"/>
      <c r="M920"/>
      <c r="N920"/>
      <c r="O920"/>
      <c r="P920"/>
      <c r="Q920"/>
      <c r="R920"/>
      <c r="S920"/>
      <c r="T920"/>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c r="BS920"/>
      <c r="BT920"/>
      <c r="BU920"/>
      <c r="BV920"/>
      <c r="BW920"/>
      <c r="BX920"/>
      <c r="BY920"/>
      <c r="BZ920"/>
    </row>
    <row r="921" spans="1:78">
      <c r="A921"/>
      <c r="B921"/>
      <c r="C921"/>
      <c r="D921"/>
      <c r="E921"/>
      <c r="F921"/>
      <c r="G921"/>
      <c r="H921"/>
      <c r="I921"/>
      <c r="J921"/>
      <c r="K921"/>
      <c r="L921"/>
      <c r="M921"/>
      <c r="N921"/>
      <c r="O921"/>
      <c r="P921"/>
      <c r="Q921"/>
      <c r="R921"/>
      <c r="S921"/>
      <c r="T921"/>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c r="BX921"/>
      <c r="BY921"/>
      <c r="BZ921"/>
    </row>
    <row r="922" spans="1:78">
      <c r="A922"/>
      <c r="B922"/>
      <c r="C922"/>
      <c r="D922"/>
      <c r="E922"/>
      <c r="F922"/>
      <c r="G922"/>
      <c r="H922"/>
      <c r="I922"/>
      <c r="J922"/>
      <c r="K922"/>
      <c r="L922"/>
      <c r="M922"/>
      <c r="N922"/>
      <c r="O922"/>
      <c r="P922"/>
      <c r="Q922"/>
      <c r="R922"/>
      <c r="S922"/>
      <c r="T922"/>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row>
    <row r="923" spans="1:78">
      <c r="A923"/>
      <c r="B923"/>
      <c r="C923"/>
      <c r="D923"/>
      <c r="E923"/>
      <c r="F923"/>
      <c r="G923"/>
      <c r="H923"/>
      <c r="I923"/>
      <c r="J923"/>
      <c r="K923"/>
      <c r="L923"/>
      <c r="M923"/>
      <c r="N923"/>
      <c r="O923"/>
      <c r="P923"/>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row>
    <row r="924" spans="1:78">
      <c r="A924"/>
      <c r="B924"/>
      <c r="C924"/>
      <c r="D924"/>
      <c r="E924"/>
      <c r="F924"/>
      <c r="G924"/>
      <c r="H924"/>
      <c r="I924"/>
      <c r="J924"/>
      <c r="K924"/>
      <c r="L924"/>
      <c r="M924"/>
      <c r="N924"/>
      <c r="O924"/>
      <c r="P924"/>
      <c r="Q924"/>
      <c r="R924"/>
      <c r="S924"/>
      <c r="T924"/>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row>
    <row r="925" spans="1:78">
      <c r="A925"/>
      <c r="B925"/>
      <c r="C925"/>
      <c r="D925"/>
      <c r="E925"/>
      <c r="F925"/>
      <c r="G925"/>
      <c r="H925"/>
      <c r="I925"/>
      <c r="J925"/>
      <c r="K925"/>
      <c r="L925"/>
      <c r="M925"/>
      <c r="N925"/>
      <c r="O925"/>
      <c r="P925"/>
      <c r="Q925"/>
      <c r="R925"/>
      <c r="S925"/>
      <c r="T925"/>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c r="BS925"/>
      <c r="BT925"/>
      <c r="BU925"/>
      <c r="BV925"/>
      <c r="BW925"/>
      <c r="BX925"/>
      <c r="BY925"/>
      <c r="BZ925"/>
    </row>
    <row r="926" spans="1:78">
      <c r="A926"/>
      <c r="B926"/>
      <c r="C926"/>
      <c r="D926"/>
      <c r="E926"/>
      <c r="F926"/>
      <c r="G926"/>
      <c r="H926"/>
      <c r="I926"/>
      <c r="J926"/>
      <c r="K926"/>
      <c r="L926"/>
      <c r="M926"/>
      <c r="N926"/>
      <c r="O926"/>
      <c r="P926"/>
      <c r="Q926"/>
      <c r="R926"/>
      <c r="S926"/>
      <c r="T926"/>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c r="BS926"/>
      <c r="BT926"/>
      <c r="BU926"/>
      <c r="BV926"/>
      <c r="BW926"/>
      <c r="BX926"/>
      <c r="BY926"/>
      <c r="BZ926"/>
    </row>
    <row r="927" spans="1:78">
      <c r="A927"/>
      <c r="B927"/>
      <c r="C927"/>
      <c r="D927"/>
      <c r="E927"/>
      <c r="F927"/>
      <c r="G927"/>
      <c r="H927"/>
      <c r="I927"/>
      <c r="J927"/>
      <c r="K927"/>
      <c r="L927"/>
      <c r="M927"/>
      <c r="N927"/>
      <c r="O927"/>
      <c r="P927"/>
      <c r="Q927"/>
      <c r="R927"/>
      <c r="S927"/>
      <c r="T927"/>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row>
    <row r="928" spans="1:78">
      <c r="A928"/>
      <c r="B928"/>
      <c r="C928"/>
      <c r="D928"/>
      <c r="E928"/>
      <c r="F928"/>
      <c r="G928"/>
      <c r="H928"/>
      <c r="I928"/>
      <c r="J928"/>
      <c r="K928"/>
      <c r="L928"/>
      <c r="M928"/>
      <c r="N928"/>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c r="BX928"/>
      <c r="BY928"/>
      <c r="BZ928"/>
    </row>
    <row r="929" spans="1:78">
      <c r="A929"/>
      <c r="B929"/>
      <c r="C929"/>
      <c r="D929"/>
      <c r="E929"/>
      <c r="F929"/>
      <c r="G929"/>
      <c r="H929"/>
      <c r="I929"/>
      <c r="J929"/>
      <c r="K929"/>
      <c r="L929"/>
      <c r="M929"/>
      <c r="N929"/>
      <c r="O929"/>
      <c r="P929"/>
      <c r="Q929"/>
      <c r="R929"/>
      <c r="S929"/>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c r="BX929"/>
      <c r="BY929"/>
      <c r="BZ929"/>
    </row>
    <row r="930" spans="1:78">
      <c r="A930"/>
      <c r="B930"/>
      <c r="C930"/>
      <c r="D930"/>
      <c r="E930"/>
      <c r="F930"/>
      <c r="G930"/>
      <c r="H930"/>
      <c r="I930"/>
      <c r="J930"/>
      <c r="K930"/>
      <c r="L930"/>
      <c r="M930"/>
      <c r="N930"/>
      <c r="O930"/>
      <c r="P930"/>
      <c r="Q930"/>
      <c r="R930"/>
      <c r="S930"/>
      <c r="T930"/>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c r="BR930"/>
      <c r="BS930"/>
      <c r="BT930"/>
      <c r="BU930"/>
      <c r="BV930"/>
      <c r="BW930"/>
      <c r="BX930"/>
      <c r="BY930"/>
      <c r="BZ930"/>
    </row>
    <row r="931" spans="1:78">
      <c r="A931"/>
      <c r="B931"/>
      <c r="C931"/>
      <c r="D931"/>
      <c r="E931"/>
      <c r="F931"/>
      <c r="G931"/>
      <c r="H931"/>
      <c r="I931"/>
      <c r="J931"/>
      <c r="K931"/>
      <c r="L931"/>
      <c r="M931"/>
      <c r="N931"/>
      <c r="O931"/>
      <c r="P931"/>
      <c r="Q931"/>
      <c r="R931"/>
      <c r="S931"/>
      <c r="T931"/>
      <c r="U931"/>
      <c r="V931"/>
      <c r="W931"/>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c r="BS931"/>
      <c r="BT931"/>
      <c r="BU931"/>
      <c r="BV931"/>
      <c r="BW931"/>
      <c r="BX931"/>
      <c r="BY931"/>
      <c r="BZ931"/>
    </row>
    <row r="932" spans="1:78">
      <c r="A932"/>
      <c r="B932"/>
      <c r="C932"/>
      <c r="D932"/>
      <c r="E932"/>
      <c r="F932"/>
      <c r="G932"/>
      <c r="H932"/>
      <c r="I932"/>
      <c r="J932"/>
      <c r="K932"/>
      <c r="L932"/>
      <c r="M932"/>
      <c r="N932"/>
      <c r="O932"/>
      <c r="P932"/>
      <c r="Q932"/>
      <c r="R932"/>
      <c r="S932"/>
      <c r="T932"/>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c r="BR932"/>
      <c r="BS932"/>
      <c r="BT932"/>
      <c r="BU932"/>
      <c r="BV932"/>
      <c r="BW932"/>
      <c r="BX932"/>
      <c r="BY932"/>
      <c r="BZ932"/>
    </row>
    <row r="933" spans="1:78">
      <c r="A933"/>
      <c r="B933"/>
      <c r="C933"/>
      <c r="D933"/>
      <c r="E933"/>
      <c r="F933"/>
      <c r="G933"/>
      <c r="H933"/>
      <c r="I933"/>
      <c r="J933"/>
      <c r="K933"/>
      <c r="L933"/>
      <c r="M933"/>
      <c r="N933"/>
      <c r="O933"/>
      <c r="P933"/>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c r="BX933"/>
      <c r="BY933"/>
      <c r="BZ933"/>
    </row>
    <row r="934" spans="1:78">
      <c r="A934"/>
      <c r="B934"/>
      <c r="C934"/>
      <c r="D934"/>
      <c r="E934"/>
      <c r="F934"/>
      <c r="G934"/>
      <c r="H934"/>
      <c r="I934"/>
      <c r="J934"/>
      <c r="K934"/>
      <c r="L934"/>
      <c r="M934"/>
      <c r="N934"/>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c r="BS934"/>
      <c r="BT934"/>
      <c r="BU934"/>
      <c r="BV934"/>
      <c r="BW934"/>
      <c r="BX934"/>
      <c r="BY934"/>
      <c r="BZ934"/>
    </row>
    <row r="935" spans="1:78">
      <c r="A935"/>
      <c r="B935"/>
      <c r="C935"/>
      <c r="D935"/>
      <c r="E935"/>
      <c r="F935"/>
      <c r="G935"/>
      <c r="H935"/>
      <c r="I935"/>
      <c r="J935"/>
      <c r="K935"/>
      <c r="L935"/>
      <c r="M935"/>
      <c r="N935"/>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row>
    <row r="936" spans="1:78">
      <c r="A936"/>
      <c r="B936"/>
      <c r="C936"/>
      <c r="D936"/>
      <c r="E936"/>
      <c r="F936"/>
      <c r="G936"/>
      <c r="H936"/>
      <c r="I936"/>
      <c r="J936"/>
      <c r="K936"/>
      <c r="L936"/>
      <c r="M936"/>
      <c r="N936"/>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row>
    <row r="937" spans="1:78">
      <c r="A937"/>
      <c r="B937"/>
      <c r="C937"/>
      <c r="D937"/>
      <c r="E937"/>
      <c r="F937"/>
      <c r="G937"/>
      <c r="H937"/>
      <c r="I937"/>
      <c r="J937"/>
      <c r="K937"/>
      <c r="L937"/>
      <c r="M937"/>
      <c r="N937"/>
      <c r="O937"/>
      <c r="P937"/>
      <c r="Q937"/>
      <c r="R937"/>
      <c r="S937"/>
      <c r="T937"/>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row>
    <row r="938" spans="1:78">
      <c r="A938"/>
      <c r="B938"/>
      <c r="C938"/>
      <c r="D938"/>
      <c r="E938"/>
      <c r="F938"/>
      <c r="G938"/>
      <c r="H938"/>
      <c r="I938"/>
      <c r="J938"/>
      <c r="K938"/>
      <c r="L938"/>
      <c r="M938"/>
      <c r="N938"/>
      <c r="O938"/>
      <c r="P938"/>
      <c r="Q938"/>
      <c r="R938"/>
      <c r="S938"/>
      <c r="T938"/>
      <c r="U938"/>
      <c r="V938"/>
      <c r="W938"/>
      <c r="X938"/>
      <c r="Y938"/>
      <c r="Z938"/>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row>
    <row r="939" spans="1:78">
      <c r="A939"/>
      <c r="B939"/>
      <c r="C939"/>
      <c r="D939"/>
      <c r="E939"/>
      <c r="F939"/>
      <c r="G939"/>
      <c r="H939"/>
      <c r="I939"/>
      <c r="J939"/>
      <c r="K939"/>
      <c r="L939"/>
      <c r="M939"/>
      <c r="N939"/>
      <c r="O939"/>
      <c r="P939"/>
      <c r="Q939"/>
      <c r="R939"/>
      <c r="S939"/>
      <c r="T939"/>
      <c r="U939"/>
      <c r="V939"/>
      <c r="W939"/>
      <c r="X939"/>
      <c r="Y939"/>
      <c r="Z939"/>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row>
    <row r="940" spans="1:78">
      <c r="A940"/>
      <c r="B940"/>
      <c r="C940"/>
      <c r="D940"/>
      <c r="E940"/>
      <c r="F940"/>
      <c r="G940"/>
      <c r="H940"/>
      <c r="I940"/>
      <c r="J940"/>
      <c r="K940"/>
      <c r="L940"/>
      <c r="M940"/>
      <c r="N940"/>
      <c r="O940"/>
      <c r="P940"/>
      <c r="Q940"/>
      <c r="R940"/>
      <c r="S940"/>
      <c r="T940"/>
      <c r="U940"/>
      <c r="V940"/>
      <c r="W940"/>
      <c r="X940"/>
      <c r="Y940"/>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row>
    <row r="941" spans="1:78">
      <c r="A941"/>
      <c r="B941"/>
      <c r="C941"/>
      <c r="D941"/>
      <c r="E941"/>
      <c r="F941"/>
      <c r="G941"/>
      <c r="H941"/>
      <c r="I941"/>
      <c r="J941"/>
      <c r="K941"/>
      <c r="L941"/>
      <c r="M941"/>
      <c r="N941"/>
      <c r="O941"/>
      <c r="P941"/>
      <c r="Q941"/>
      <c r="R941"/>
      <c r="S941"/>
      <c r="T941"/>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row>
    <row r="942" spans="1:78">
      <c r="A942"/>
      <c r="B942"/>
      <c r="C942"/>
      <c r="D942"/>
      <c r="E942"/>
      <c r="F942"/>
      <c r="G942"/>
      <c r="H942"/>
      <c r="I942"/>
      <c r="J942"/>
      <c r="K942"/>
      <c r="L942"/>
      <c r="M942"/>
      <c r="N942"/>
      <c r="O942"/>
      <c r="P942"/>
      <c r="Q942"/>
      <c r="R942"/>
      <c r="S942"/>
      <c r="T942"/>
      <c r="U942"/>
      <c r="V942"/>
      <c r="W942"/>
      <c r="X942"/>
      <c r="Y942"/>
      <c r="Z942"/>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row>
    <row r="943" spans="1:78">
      <c r="A943"/>
      <c r="B943"/>
      <c r="C943"/>
      <c r="D943"/>
      <c r="E943"/>
      <c r="F943"/>
      <c r="G943"/>
      <c r="H943"/>
      <c r="I943"/>
      <c r="J943"/>
      <c r="K943"/>
      <c r="L943"/>
      <c r="M943"/>
      <c r="N943"/>
      <c r="O943"/>
      <c r="P943"/>
      <c r="Q943"/>
      <c r="R943"/>
      <c r="S943"/>
      <c r="T943"/>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row>
    <row r="944" spans="1:78">
      <c r="A944"/>
      <c r="B944"/>
      <c r="C944"/>
      <c r="D944"/>
      <c r="E944"/>
      <c r="F944"/>
      <c r="G944"/>
      <c r="H944"/>
      <c r="I944"/>
      <c r="J944"/>
      <c r="K944"/>
      <c r="L944"/>
      <c r="M944"/>
      <c r="N944"/>
      <c r="O944"/>
      <c r="P944"/>
      <c r="Q944"/>
      <c r="R944"/>
      <c r="S944"/>
      <c r="T944"/>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row>
    <row r="945" spans="1:78">
      <c r="A945"/>
      <c r="B945"/>
      <c r="C945"/>
      <c r="D945"/>
      <c r="E945"/>
      <c r="F945"/>
      <c r="G945"/>
      <c r="H945"/>
      <c r="I945"/>
      <c r="J945"/>
      <c r="K945"/>
      <c r="L945"/>
      <c r="M945"/>
      <c r="N945"/>
      <c r="O945"/>
      <c r="P945"/>
      <c r="Q945"/>
      <c r="R945"/>
      <c r="S945"/>
      <c r="T945"/>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row>
    <row r="946" spans="1:78">
      <c r="A946"/>
      <c r="B946"/>
      <c r="C946"/>
      <c r="D946"/>
      <c r="E946"/>
      <c r="F946"/>
      <c r="G946"/>
      <c r="H946"/>
      <c r="I946"/>
      <c r="J946"/>
      <c r="K946"/>
      <c r="L946"/>
      <c r="M946"/>
      <c r="N946"/>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row>
    <row r="947" spans="1:78">
      <c r="A947"/>
      <c r="B947"/>
      <c r="C947"/>
      <c r="D947"/>
      <c r="E947"/>
      <c r="F947"/>
      <c r="G947"/>
      <c r="H947"/>
      <c r="I947"/>
      <c r="J947"/>
      <c r="K947"/>
      <c r="L947"/>
      <c r="M947"/>
      <c r="N947"/>
      <c r="O947"/>
      <c r="P947"/>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row>
    <row r="948" spans="1:78">
      <c r="A948"/>
      <c r="B948"/>
      <c r="C948"/>
      <c r="D948"/>
      <c r="E948"/>
      <c r="F948"/>
      <c r="G948"/>
      <c r="H948"/>
      <c r="I948"/>
      <c r="J948"/>
      <c r="K948"/>
      <c r="L948"/>
      <c r="M948"/>
      <c r="N948"/>
      <c r="O948"/>
      <c r="P948"/>
      <c r="Q948"/>
      <c r="R948"/>
      <c r="S948"/>
      <c r="T948"/>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row>
    <row r="949" spans="1:78">
      <c r="A949"/>
      <c r="B949"/>
      <c r="C949"/>
      <c r="D949"/>
      <c r="E949"/>
      <c r="F949"/>
      <c r="G949"/>
      <c r="H949"/>
      <c r="I949"/>
      <c r="J949"/>
      <c r="K949"/>
      <c r="L949"/>
      <c r="M949"/>
      <c r="N949"/>
      <c r="O949"/>
      <c r="P949"/>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row>
    <row r="950" spans="1:78">
      <c r="A950"/>
      <c r="B950"/>
      <c r="C950"/>
      <c r="D950"/>
      <c r="E950"/>
      <c r="F950"/>
      <c r="G950"/>
      <c r="H950"/>
      <c r="I950"/>
      <c r="J950"/>
      <c r="K950"/>
      <c r="L950"/>
      <c r="M950"/>
      <c r="N950"/>
      <c r="O950"/>
      <c r="P950"/>
      <c r="Q950"/>
      <c r="R950"/>
      <c r="S950"/>
      <c r="T950"/>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row>
    <row r="951" spans="1:78">
      <c r="A951"/>
      <c r="B951"/>
      <c r="C951"/>
      <c r="D951"/>
      <c r="E951"/>
      <c r="F951"/>
      <c r="G951"/>
      <c r="H951"/>
      <c r="I951"/>
      <c r="J951"/>
      <c r="K951"/>
      <c r="L951"/>
      <c r="M951"/>
      <c r="N951"/>
      <c r="O951"/>
      <c r="P951"/>
      <c r="Q951"/>
      <c r="R951"/>
      <c r="S951"/>
      <c r="T951"/>
      <c r="U951"/>
      <c r="V951"/>
      <c r="W951"/>
      <c r="X951"/>
      <c r="Y951"/>
      <c r="Z951"/>
      <c r="AA951"/>
      <c r="AB951"/>
      <c r="AC951"/>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c r="BW951"/>
      <c r="BX951"/>
      <c r="BY951"/>
      <c r="BZ951"/>
    </row>
    <row r="952" spans="1:78">
      <c r="A952"/>
      <c r="B952"/>
      <c r="C952"/>
      <c r="D952"/>
      <c r="E952"/>
      <c r="F952"/>
      <c r="G952"/>
      <c r="H952"/>
      <c r="I952"/>
      <c r="J952"/>
      <c r="K952"/>
      <c r="L952"/>
      <c r="M952"/>
      <c r="N952"/>
      <c r="O952"/>
      <c r="P952"/>
      <c r="Q952"/>
      <c r="R952"/>
      <c r="S952"/>
      <c r="T952"/>
      <c r="U952"/>
      <c r="V952"/>
      <c r="W952"/>
      <c r="X952"/>
      <c r="Y952"/>
      <c r="Z952"/>
      <c r="AA952"/>
      <c r="AB952"/>
      <c r="AC952"/>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c r="BR952"/>
      <c r="BS952"/>
      <c r="BT952"/>
      <c r="BU952"/>
      <c r="BV952"/>
      <c r="BW952"/>
      <c r="BX952"/>
      <c r="BY952"/>
      <c r="BZ952"/>
    </row>
    <row r="953" spans="1:78">
      <c r="A953"/>
      <c r="B953"/>
      <c r="C953"/>
      <c r="D953"/>
      <c r="E953"/>
      <c r="F953"/>
      <c r="G953"/>
      <c r="H953"/>
      <c r="I953"/>
      <c r="J953"/>
      <c r="K953"/>
      <c r="L953"/>
      <c r="M953"/>
      <c r="N953"/>
      <c r="O953"/>
      <c r="P953"/>
      <c r="Q953"/>
      <c r="R953"/>
      <c r="S953"/>
      <c r="T953"/>
      <c r="U953"/>
      <c r="V953"/>
      <c r="W953"/>
      <c r="X953"/>
      <c r="Y953"/>
      <c r="Z953"/>
      <c r="AA953"/>
      <c r="AB953"/>
      <c r="AC953"/>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c r="BR953"/>
      <c r="BS953"/>
      <c r="BT953"/>
      <c r="BU953"/>
      <c r="BV953"/>
      <c r="BW953"/>
      <c r="BX953"/>
      <c r="BY953"/>
      <c r="BZ953"/>
    </row>
    <row r="954" spans="1:78">
      <c r="A954"/>
      <c r="B954"/>
      <c r="C954"/>
      <c r="D954"/>
      <c r="E954"/>
      <c r="F954"/>
      <c r="G954"/>
      <c r="H954"/>
      <c r="I954"/>
      <c r="J954"/>
      <c r="K954"/>
      <c r="L954"/>
      <c r="M954"/>
      <c r="N954"/>
      <c r="O954"/>
      <c r="P954"/>
      <c r="Q954"/>
      <c r="R954"/>
      <c r="S954"/>
      <c r="T954"/>
      <c r="U954"/>
      <c r="V954"/>
      <c r="W954"/>
      <c r="X954"/>
      <c r="Y954"/>
      <c r="Z954"/>
      <c r="AA954"/>
      <c r="AB954"/>
      <c r="AC954"/>
      <c r="AD954"/>
      <c r="AE954"/>
      <c r="AF954"/>
      <c r="AG954"/>
      <c r="AH954"/>
      <c r="AI954"/>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row>
    <row r="955" spans="1:78">
      <c r="A955"/>
      <c r="B955"/>
      <c r="C955"/>
      <c r="D955"/>
      <c r="E955"/>
      <c r="F955"/>
      <c r="G955"/>
      <c r="H955"/>
      <c r="I955"/>
      <c r="J955"/>
      <c r="K955"/>
      <c r="L955"/>
      <c r="M955"/>
      <c r="N955"/>
      <c r="O955"/>
      <c r="P955"/>
      <c r="Q955"/>
      <c r="R955"/>
      <c r="S955"/>
      <c r="T955"/>
      <c r="U955"/>
      <c r="V955"/>
      <c r="W955"/>
      <c r="X955"/>
      <c r="Y955"/>
      <c r="Z955"/>
      <c r="AA955"/>
      <c r="AB955"/>
      <c r="AC955"/>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row>
    <row r="956" spans="1:78">
      <c r="A956"/>
      <c r="B956"/>
      <c r="C956"/>
      <c r="D956"/>
      <c r="E956"/>
      <c r="F956"/>
      <c r="G956"/>
      <c r="H956"/>
      <c r="I956"/>
      <c r="J956"/>
      <c r="K956"/>
      <c r="L956"/>
      <c r="M956"/>
      <c r="N956"/>
      <c r="O956"/>
      <c r="P956"/>
      <c r="Q956"/>
      <c r="R956"/>
      <c r="S956"/>
      <c r="T956"/>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c r="BX956"/>
      <c r="BY956"/>
      <c r="BZ956"/>
    </row>
    <row r="957" spans="1:78">
      <c r="A957"/>
      <c r="B957"/>
      <c r="C957"/>
      <c r="D957"/>
      <c r="E957"/>
      <c r="F957"/>
      <c r="G957"/>
      <c r="H957"/>
      <c r="I957"/>
      <c r="J957"/>
      <c r="K957"/>
      <c r="L957"/>
      <c r="M957"/>
      <c r="N957"/>
      <c r="O957"/>
      <c r="P957"/>
      <c r="Q957"/>
      <c r="R957"/>
      <c r="S957"/>
      <c r="T957"/>
      <c r="U957"/>
      <c r="V957"/>
      <c r="W957"/>
      <c r="X957"/>
      <c r="Y957"/>
      <c r="Z957"/>
      <c r="AA957"/>
      <c r="AB957"/>
      <c r="AC957"/>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c r="BW957"/>
      <c r="BX957"/>
      <c r="BY957"/>
      <c r="BZ957"/>
    </row>
    <row r="958" spans="1:78">
      <c r="A958"/>
      <c r="B958"/>
      <c r="C958"/>
      <c r="D958"/>
      <c r="E958"/>
      <c r="F958"/>
      <c r="G958"/>
      <c r="H958"/>
      <c r="I958"/>
      <c r="J958"/>
      <c r="K958"/>
      <c r="L958"/>
      <c r="M958"/>
      <c r="N958"/>
      <c r="O958"/>
      <c r="P958"/>
      <c r="Q958"/>
      <c r="R958"/>
      <c r="S958"/>
      <c r="T958"/>
      <c r="U958"/>
      <c r="V958"/>
      <c r="W958"/>
      <c r="X958"/>
      <c r="Y958"/>
      <c r="Z958"/>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c r="BW958"/>
      <c r="BX958"/>
      <c r="BY958"/>
      <c r="BZ958"/>
    </row>
    <row r="959" spans="1:78">
      <c r="A959"/>
      <c r="B959"/>
      <c r="C959"/>
      <c r="D959"/>
      <c r="E959"/>
      <c r="F959"/>
      <c r="G959"/>
      <c r="H959"/>
      <c r="I959"/>
      <c r="J959"/>
      <c r="K959"/>
      <c r="L959"/>
      <c r="M959"/>
      <c r="N959"/>
      <c r="O959"/>
      <c r="P959"/>
      <c r="Q959"/>
      <c r="R959"/>
      <c r="S959"/>
      <c r="T959"/>
      <c r="U959"/>
      <c r="V959"/>
      <c r="W959"/>
      <c r="X959"/>
      <c r="Y959"/>
      <c r="Z959"/>
      <c r="AA959"/>
      <c r="AB959"/>
      <c r="AC959"/>
      <c r="AD959"/>
      <c r="AE959"/>
      <c r="AF959"/>
      <c r="AG959"/>
      <c r="AH959"/>
      <c r="AI959"/>
      <c r="AJ959"/>
      <c r="AK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row>
    <row r="960" spans="1:78">
      <c r="A960"/>
      <c r="B960"/>
      <c r="C960"/>
      <c r="D960"/>
      <c r="E960"/>
      <c r="F960"/>
      <c r="G960"/>
      <c r="H960"/>
      <c r="I960"/>
      <c r="J960"/>
      <c r="K960"/>
      <c r="L960"/>
      <c r="M960"/>
      <c r="N960"/>
      <c r="O960"/>
      <c r="P960"/>
      <c r="Q960"/>
      <c r="R960"/>
      <c r="S960"/>
      <c r="T960"/>
      <c r="U960"/>
      <c r="V960"/>
      <c r="W960"/>
      <c r="X960"/>
      <c r="Y960"/>
      <c r="Z960"/>
      <c r="AA960"/>
      <c r="AB960"/>
      <c r="AC960"/>
      <c r="AD960"/>
      <c r="AE960"/>
      <c r="AF960"/>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row>
    <row r="961" spans="1:78">
      <c r="A961"/>
      <c r="B961"/>
      <c r="C961"/>
      <c r="D961"/>
      <c r="E961"/>
      <c r="F961"/>
      <c r="G961"/>
      <c r="H961"/>
      <c r="I961"/>
      <c r="J961"/>
      <c r="K961"/>
      <c r="L961"/>
      <c r="M961"/>
      <c r="N961"/>
      <c r="O961"/>
      <c r="P961"/>
      <c r="Q961"/>
      <c r="R961"/>
      <c r="S961"/>
      <c r="T961"/>
      <c r="U961"/>
      <c r="V961"/>
      <c r="W961"/>
      <c r="X961"/>
      <c r="Y961"/>
      <c r="Z961"/>
      <c r="AA961"/>
      <c r="AB961"/>
      <c r="AC961"/>
      <c r="AD961"/>
      <c r="AE961"/>
      <c r="AF961"/>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row>
    <row r="962" spans="1:78">
      <c r="A962"/>
      <c r="B962"/>
      <c r="C962"/>
      <c r="D962"/>
      <c r="E962"/>
      <c r="F962"/>
      <c r="G962"/>
      <c r="H962"/>
      <c r="I962"/>
      <c r="J962"/>
      <c r="K962"/>
      <c r="L962"/>
      <c r="M962"/>
      <c r="N962"/>
      <c r="O962"/>
      <c r="P962"/>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c r="BW962"/>
      <c r="BX962"/>
      <c r="BY962"/>
      <c r="BZ962"/>
    </row>
    <row r="963" spans="1:78">
      <c r="A963"/>
      <c r="B963"/>
      <c r="C963"/>
      <c r="D963"/>
      <c r="E963"/>
      <c r="F963"/>
      <c r="G963"/>
      <c r="H963"/>
      <c r="I963"/>
      <c r="J963"/>
      <c r="K963"/>
      <c r="L963"/>
      <c r="M963"/>
      <c r="N963"/>
      <c r="O963"/>
      <c r="P963"/>
      <c r="Q963"/>
      <c r="R963"/>
      <c r="S963"/>
      <c r="T963"/>
      <c r="U963"/>
      <c r="V963"/>
      <c r="W963"/>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row>
    <row r="964" spans="1:78">
      <c r="A964"/>
      <c r="B964"/>
      <c r="C964"/>
      <c r="D964"/>
      <c r="E964"/>
      <c r="F964"/>
      <c r="G964"/>
      <c r="H964"/>
      <c r="I964"/>
      <c r="J964"/>
      <c r="K964"/>
      <c r="L964"/>
      <c r="M964"/>
      <c r="N964"/>
      <c r="O964"/>
      <c r="P964"/>
      <c r="Q964"/>
      <c r="R964"/>
      <c r="S964"/>
      <c r="T964"/>
      <c r="U964"/>
      <c r="V964"/>
      <c r="W964"/>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row>
    <row r="965" spans="1:78">
      <c r="A965"/>
      <c r="B965"/>
      <c r="C965"/>
      <c r="D965"/>
      <c r="E965"/>
      <c r="F965"/>
      <c r="G965"/>
      <c r="H965"/>
      <c r="I965"/>
      <c r="J965"/>
      <c r="K965"/>
      <c r="L965"/>
      <c r="M965"/>
      <c r="N965"/>
      <c r="O965"/>
      <c r="P965"/>
      <c r="Q965"/>
      <c r="R965"/>
      <c r="S965"/>
      <c r="T965"/>
      <c r="U965"/>
      <c r="V965"/>
      <c r="W965"/>
      <c r="X965"/>
      <c r="Y965"/>
      <c r="Z965"/>
      <c r="AA965"/>
      <c r="AB965"/>
      <c r="AC965"/>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row>
    <row r="966" spans="1:78">
      <c r="A966"/>
      <c r="B966"/>
      <c r="C966"/>
      <c r="D966"/>
      <c r="E966"/>
      <c r="F966"/>
      <c r="G966"/>
      <c r="H966"/>
      <c r="I966"/>
      <c r="J966"/>
      <c r="K966"/>
      <c r="L966"/>
      <c r="M966"/>
      <c r="N966"/>
      <c r="O966"/>
      <c r="P966"/>
      <c r="Q966"/>
      <c r="R966"/>
      <c r="S966"/>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row>
    <row r="967" spans="1:78">
      <c r="A967"/>
      <c r="B967"/>
      <c r="C967"/>
      <c r="D967"/>
      <c r="E967"/>
      <c r="F967"/>
      <c r="G967"/>
      <c r="H967"/>
      <c r="I967"/>
      <c r="J967"/>
      <c r="K967"/>
      <c r="L967"/>
      <c r="M967"/>
      <c r="N967"/>
      <c r="O967"/>
      <c r="P967"/>
      <c r="Q967"/>
      <c r="R967"/>
      <c r="S967"/>
      <c r="T967"/>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row>
    <row r="968" spans="1:78">
      <c r="A968"/>
      <c r="B968"/>
      <c r="C968"/>
      <c r="D968"/>
      <c r="E968"/>
      <c r="F968"/>
      <c r="G968"/>
      <c r="H968"/>
      <c r="I968"/>
      <c r="J968"/>
      <c r="K968"/>
      <c r="L968"/>
      <c r="M968"/>
      <c r="N968"/>
      <c r="O968"/>
      <c r="P968"/>
      <c r="Q968"/>
      <c r="R968"/>
      <c r="S968"/>
      <c r="T968"/>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row>
    <row r="969" spans="1:78">
      <c r="A969"/>
      <c r="B969"/>
      <c r="C969"/>
      <c r="D969"/>
      <c r="E969"/>
      <c r="F969"/>
      <c r="G969"/>
      <c r="H969"/>
      <c r="I969"/>
      <c r="J969"/>
      <c r="K969"/>
      <c r="L969"/>
      <c r="M969"/>
      <c r="N969"/>
      <c r="O969"/>
      <c r="P969"/>
      <c r="Q969"/>
      <c r="R969"/>
      <c r="S969"/>
      <c r="T969"/>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row>
    <row r="970" spans="1:78">
      <c r="A970"/>
      <c r="B970"/>
      <c r="C970"/>
      <c r="D970"/>
      <c r="E970"/>
      <c r="F970"/>
      <c r="G970"/>
      <c r="H970"/>
      <c r="I970"/>
      <c r="J970"/>
      <c r="K970"/>
      <c r="L970"/>
      <c r="M970"/>
      <c r="N970"/>
      <c r="O970"/>
      <c r="P970"/>
      <c r="Q970"/>
      <c r="R970"/>
      <c r="S970"/>
      <c r="T970"/>
      <c r="U970"/>
      <c r="V970"/>
      <c r="W970"/>
      <c r="X970"/>
      <c r="Y970"/>
      <c r="Z970"/>
      <c r="AA970"/>
      <c r="AB970"/>
      <c r="AC970"/>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row>
    <row r="971" spans="1:78">
      <c r="A971"/>
      <c r="B971"/>
      <c r="C971"/>
      <c r="D971"/>
      <c r="E971"/>
      <c r="F971"/>
      <c r="G971"/>
      <c r="H971"/>
      <c r="I971"/>
      <c r="J971"/>
      <c r="K971"/>
      <c r="L971"/>
      <c r="M971"/>
      <c r="N971"/>
      <c r="O971"/>
      <c r="P971"/>
      <c r="Q971"/>
      <c r="R971"/>
      <c r="S971"/>
      <c r="T971"/>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row>
    <row r="972" spans="1:78">
      <c r="A972"/>
      <c r="B972"/>
      <c r="C972"/>
      <c r="D972"/>
      <c r="E972"/>
      <c r="F972"/>
      <c r="G972"/>
      <c r="H972"/>
      <c r="I972"/>
      <c r="J972"/>
      <c r="K972"/>
      <c r="L972"/>
      <c r="M972"/>
      <c r="N972"/>
      <c r="O972"/>
      <c r="P972"/>
      <c r="Q972"/>
      <c r="R972"/>
      <c r="S972"/>
      <c r="T972"/>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c r="BR972"/>
      <c r="BS972"/>
      <c r="BT972"/>
      <c r="BU972"/>
      <c r="BV972"/>
      <c r="BW972"/>
      <c r="BX972"/>
      <c r="BY972"/>
      <c r="BZ972"/>
    </row>
    <row r="973" spans="1:78">
      <c r="A973"/>
      <c r="B973"/>
      <c r="C973"/>
      <c r="D973"/>
      <c r="E973"/>
      <c r="F973"/>
      <c r="G973"/>
      <c r="H973"/>
      <c r="I973"/>
      <c r="J973"/>
      <c r="K973"/>
      <c r="L973"/>
      <c r="M973"/>
      <c r="N973"/>
      <c r="O973"/>
      <c r="P973"/>
      <c r="Q973"/>
      <c r="R973"/>
      <c r="S973"/>
      <c r="T973"/>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row>
    <row r="974" spans="1:78">
      <c r="A974"/>
      <c r="B974"/>
      <c r="C974"/>
      <c r="D974"/>
      <c r="E974"/>
      <c r="F974"/>
      <c r="G974"/>
      <c r="H974"/>
      <c r="I974"/>
      <c r="J974"/>
      <c r="K974"/>
      <c r="L974"/>
      <c r="M974"/>
      <c r="N974"/>
      <c r="O974"/>
      <c r="P974"/>
      <c r="Q974"/>
      <c r="R974"/>
      <c r="S974"/>
      <c r="T974"/>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row>
    <row r="975" spans="1:78">
      <c r="A975"/>
      <c r="B975"/>
      <c r="C975"/>
      <c r="D975"/>
      <c r="E975"/>
      <c r="F975"/>
      <c r="G975"/>
      <c r="H975"/>
      <c r="I975"/>
      <c r="J975"/>
      <c r="K975"/>
      <c r="L975"/>
      <c r="M975"/>
      <c r="N975"/>
      <c r="O975"/>
      <c r="P975"/>
      <c r="Q975"/>
      <c r="R975"/>
      <c r="S975"/>
      <c r="T975"/>
      <c r="U975"/>
      <c r="V975"/>
      <c r="W975"/>
      <c r="X975"/>
      <c r="Y975"/>
      <c r="Z975"/>
      <c r="AA975"/>
      <c r="AB975"/>
      <c r="AC975"/>
      <c r="AD975"/>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row>
    <row r="976" spans="1:78">
      <c r="A976"/>
      <c r="B976"/>
      <c r="C976"/>
      <c r="D976"/>
      <c r="E976"/>
      <c r="F976"/>
      <c r="G976"/>
      <c r="H976"/>
      <c r="I976"/>
      <c r="J976"/>
      <c r="K976"/>
      <c r="L976"/>
      <c r="M976"/>
      <c r="N976"/>
      <c r="O976"/>
      <c r="P976"/>
      <c r="Q976"/>
      <c r="R976"/>
      <c r="S976"/>
      <c r="T976"/>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c r="BR976"/>
      <c r="BS976"/>
      <c r="BT976"/>
      <c r="BU976"/>
      <c r="BV976"/>
      <c r="BW976"/>
      <c r="BX976"/>
      <c r="BY976"/>
      <c r="BZ976"/>
    </row>
    <row r="977" spans="1:78">
      <c r="A977"/>
      <c r="B977"/>
      <c r="C977"/>
      <c r="D977"/>
      <c r="E977"/>
      <c r="F977"/>
      <c r="G977"/>
      <c r="H977"/>
      <c r="I977"/>
      <c r="J977"/>
      <c r="K977"/>
      <c r="L977"/>
      <c r="M977"/>
      <c r="N977"/>
      <c r="O977"/>
      <c r="P977"/>
      <c r="Q977"/>
      <c r="R977"/>
      <c r="S977"/>
      <c r="T977"/>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c r="BS977"/>
      <c r="BT977"/>
      <c r="BU977"/>
      <c r="BV977"/>
      <c r="BW977"/>
      <c r="BX977"/>
      <c r="BY977"/>
      <c r="BZ977"/>
    </row>
    <row r="978" spans="1:78">
      <c r="A978"/>
      <c r="B978"/>
      <c r="C978"/>
      <c r="D978"/>
      <c r="E978"/>
      <c r="F978"/>
      <c r="G978"/>
      <c r="H978"/>
      <c r="I978"/>
      <c r="J978"/>
      <c r="K978"/>
      <c r="L978"/>
      <c r="M978"/>
      <c r="N978"/>
      <c r="O978"/>
      <c r="P978"/>
      <c r="Q978"/>
      <c r="R978"/>
      <c r="S978"/>
      <c r="T978"/>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c r="BR978"/>
      <c r="BS978"/>
      <c r="BT978"/>
      <c r="BU978"/>
      <c r="BV978"/>
      <c r="BW978"/>
      <c r="BX978"/>
      <c r="BY978"/>
      <c r="BZ978"/>
    </row>
    <row r="979" spans="1:78">
      <c r="A979"/>
      <c r="B979"/>
      <c r="C979"/>
      <c r="D979"/>
      <c r="E979"/>
      <c r="F979"/>
      <c r="G979"/>
      <c r="H979"/>
      <c r="I979"/>
      <c r="J979"/>
      <c r="K979"/>
      <c r="L979"/>
      <c r="M979"/>
      <c r="N979"/>
      <c r="O979"/>
      <c r="P979"/>
      <c r="Q979"/>
      <c r="R979"/>
      <c r="S979"/>
      <c r="T979"/>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c r="BR979"/>
      <c r="BS979"/>
      <c r="BT979"/>
      <c r="BU979"/>
      <c r="BV979"/>
      <c r="BW979"/>
      <c r="BX979"/>
      <c r="BY979"/>
      <c r="BZ979"/>
    </row>
    <row r="980" spans="1:78">
      <c r="A980"/>
      <c r="B980"/>
      <c r="C980"/>
      <c r="D980"/>
      <c r="E980"/>
      <c r="F980"/>
      <c r="G980"/>
      <c r="H980"/>
      <c r="I980"/>
      <c r="J980"/>
      <c r="K980"/>
      <c r="L980"/>
      <c r="M980"/>
      <c r="N980"/>
      <c r="O980"/>
      <c r="P980"/>
      <c r="Q980"/>
      <c r="R980"/>
      <c r="S980"/>
      <c r="T980"/>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c r="BR980"/>
      <c r="BS980"/>
      <c r="BT980"/>
      <c r="BU980"/>
      <c r="BV980"/>
      <c r="BW980"/>
      <c r="BX980"/>
      <c r="BY980"/>
      <c r="BZ980"/>
    </row>
    <row r="981" spans="1:78">
      <c r="A981"/>
      <c r="B981"/>
      <c r="C981"/>
      <c r="D981"/>
      <c r="E981"/>
      <c r="F981"/>
      <c r="G981"/>
      <c r="H981"/>
      <c r="I981"/>
      <c r="J981"/>
      <c r="K981"/>
      <c r="L981"/>
      <c r="M981"/>
      <c r="N981"/>
      <c r="O981"/>
      <c r="P981"/>
      <c r="Q981"/>
      <c r="R981"/>
      <c r="S981"/>
      <c r="T981"/>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c r="BX981"/>
      <c r="BY981"/>
      <c r="BZ981"/>
    </row>
    <row r="982" spans="1:78">
      <c r="A982"/>
      <c r="B982"/>
      <c r="C982"/>
      <c r="D982"/>
      <c r="E982"/>
      <c r="F982"/>
      <c r="G982"/>
      <c r="H982"/>
      <c r="I982"/>
      <c r="J982"/>
      <c r="K982"/>
      <c r="L982"/>
      <c r="M982"/>
      <c r="N982"/>
      <c r="O982"/>
      <c r="P982"/>
      <c r="Q982"/>
      <c r="R982"/>
      <c r="S982"/>
      <c r="T982"/>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c r="BX982"/>
      <c r="BY982"/>
      <c r="BZ982"/>
    </row>
    <row r="983" spans="1:78">
      <c r="A983"/>
      <c r="B983"/>
      <c r="C983"/>
      <c r="D983"/>
      <c r="E983"/>
      <c r="F983"/>
      <c r="G983"/>
      <c r="H983"/>
      <c r="I983"/>
      <c r="J983"/>
      <c r="K983"/>
      <c r="L983"/>
      <c r="M983"/>
      <c r="N983"/>
      <c r="O983"/>
      <c r="P983"/>
      <c r="Q983"/>
      <c r="R983"/>
      <c r="S983"/>
      <c r="T983"/>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c r="BR983"/>
      <c r="BS983"/>
      <c r="BT983"/>
      <c r="BU983"/>
      <c r="BV983"/>
      <c r="BW983"/>
      <c r="BX983"/>
      <c r="BY983"/>
      <c r="BZ983"/>
    </row>
    <row r="984" spans="1:78">
      <c r="A984"/>
      <c r="B984"/>
      <c r="C984"/>
      <c r="D984"/>
      <c r="E984"/>
      <c r="F984"/>
      <c r="G984"/>
      <c r="H984"/>
      <c r="I984"/>
      <c r="J984"/>
      <c r="K984"/>
      <c r="L984"/>
      <c r="M984"/>
      <c r="N984"/>
      <c r="O984"/>
      <c r="P984"/>
      <c r="Q984"/>
      <c r="R984"/>
      <c r="S984"/>
      <c r="T984"/>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c r="BS984"/>
      <c r="BT984"/>
      <c r="BU984"/>
      <c r="BV984"/>
      <c r="BW984"/>
      <c r="BX984"/>
      <c r="BY984"/>
      <c r="BZ984"/>
    </row>
    <row r="985" spans="1:78">
      <c r="A985"/>
      <c r="B985"/>
      <c r="C985"/>
      <c r="D985"/>
      <c r="E985"/>
      <c r="F985"/>
      <c r="G985"/>
      <c r="H985"/>
      <c r="I985"/>
      <c r="J985"/>
      <c r="K985"/>
      <c r="L985"/>
      <c r="M985"/>
      <c r="N985"/>
      <c r="O985"/>
      <c r="P985"/>
      <c r="Q985"/>
      <c r="R985"/>
      <c r="S985"/>
      <c r="T985"/>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c r="BS985"/>
      <c r="BT985"/>
      <c r="BU985"/>
      <c r="BV985"/>
      <c r="BW985"/>
      <c r="BX985"/>
      <c r="BY985"/>
      <c r="BZ985"/>
    </row>
    <row r="986" spans="1:78">
      <c r="A986"/>
      <c r="B986"/>
      <c r="C986"/>
      <c r="D986"/>
      <c r="E986"/>
      <c r="F986"/>
      <c r="G986"/>
      <c r="H986"/>
      <c r="I986"/>
      <c r="J986"/>
      <c r="K986"/>
      <c r="L986"/>
      <c r="M986"/>
      <c r="N986"/>
      <c r="O986"/>
      <c r="P986"/>
      <c r="Q986"/>
      <c r="R986"/>
      <c r="S986"/>
      <c r="T986"/>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c r="BR986"/>
      <c r="BS986"/>
      <c r="BT986"/>
      <c r="BU986"/>
      <c r="BV986"/>
      <c r="BW986"/>
      <c r="BX986"/>
      <c r="BY986"/>
      <c r="BZ986"/>
    </row>
    <row r="987" spans="1:78">
      <c r="A987"/>
      <c r="B987"/>
      <c r="C987"/>
      <c r="D987"/>
      <c r="E987"/>
      <c r="F987"/>
      <c r="G987"/>
      <c r="H987"/>
      <c r="I987"/>
      <c r="J987"/>
      <c r="K987"/>
      <c r="L987"/>
      <c r="M987"/>
      <c r="N987"/>
      <c r="O987"/>
      <c r="P987"/>
      <c r="Q987"/>
      <c r="R987"/>
      <c r="S987"/>
      <c r="T987"/>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c r="BR987"/>
      <c r="BS987"/>
      <c r="BT987"/>
      <c r="BU987"/>
      <c r="BV987"/>
      <c r="BW987"/>
      <c r="BX987"/>
      <c r="BY987"/>
      <c r="BZ987"/>
    </row>
    <row r="988" spans="1:78">
      <c r="A988"/>
      <c r="B988"/>
      <c r="C988"/>
      <c r="D988"/>
      <c r="E988"/>
      <c r="F988"/>
      <c r="G988"/>
      <c r="H988"/>
      <c r="I988"/>
      <c r="J988"/>
      <c r="K988"/>
      <c r="L988"/>
      <c r="M988"/>
      <c r="N988"/>
      <c r="O988"/>
      <c r="P988"/>
      <c r="Q988"/>
      <c r="R988"/>
      <c r="S988"/>
      <c r="T988"/>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row>
    <row r="989" spans="1:78">
      <c r="A989"/>
      <c r="B989"/>
      <c r="C989"/>
      <c r="D989"/>
      <c r="E989"/>
      <c r="F989"/>
      <c r="G989"/>
      <c r="H989"/>
      <c r="I989"/>
      <c r="J989"/>
      <c r="K989"/>
      <c r="L989"/>
      <c r="M989"/>
      <c r="N989"/>
      <c r="O989"/>
      <c r="P989"/>
      <c r="Q989"/>
      <c r="R989"/>
      <c r="S989"/>
      <c r="T989"/>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c r="BR989"/>
      <c r="BS989"/>
      <c r="BT989"/>
      <c r="BU989"/>
      <c r="BV989"/>
      <c r="BW989"/>
      <c r="BX989"/>
      <c r="BY989"/>
      <c r="BZ989"/>
    </row>
    <row r="990" spans="1:78">
      <c r="A990"/>
      <c r="B990"/>
      <c r="C990"/>
      <c r="D990"/>
      <c r="E990"/>
      <c r="F990"/>
      <c r="G990"/>
      <c r="H990"/>
      <c r="I990"/>
      <c r="J990"/>
      <c r="K990"/>
      <c r="L990"/>
      <c r="M990"/>
      <c r="N990"/>
      <c r="O990"/>
      <c r="P990"/>
      <c r="Q990"/>
      <c r="R990"/>
      <c r="S990"/>
      <c r="T990"/>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row>
    <row r="991" spans="1:78">
      <c r="A991"/>
      <c r="B991"/>
      <c r="C991"/>
      <c r="D991"/>
      <c r="E991"/>
      <c r="F991"/>
      <c r="G991"/>
      <c r="H991"/>
      <c r="I991"/>
      <c r="J991"/>
      <c r="K991"/>
      <c r="L991"/>
      <c r="M991"/>
      <c r="N991"/>
      <c r="O991"/>
      <c r="P991"/>
      <c r="Q991"/>
      <c r="R991"/>
      <c r="S991"/>
      <c r="T991"/>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c r="BR991"/>
      <c r="BS991"/>
      <c r="BT991"/>
      <c r="BU991"/>
      <c r="BV991"/>
      <c r="BW991"/>
      <c r="BX991"/>
      <c r="BY991"/>
      <c r="BZ991"/>
    </row>
    <row r="992" spans="1:78">
      <c r="A992"/>
      <c r="B992"/>
      <c r="C992"/>
      <c r="D992"/>
      <c r="E992"/>
      <c r="F992"/>
      <c r="G992"/>
      <c r="H992"/>
      <c r="I992"/>
      <c r="J992"/>
      <c r="K992"/>
      <c r="L992"/>
      <c r="M992"/>
      <c r="N992"/>
      <c r="O992"/>
      <c r="P992"/>
      <c r="Q992"/>
      <c r="R992"/>
      <c r="S992"/>
      <c r="T992"/>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c r="BR992"/>
      <c r="BS992"/>
      <c r="BT992"/>
      <c r="BU992"/>
      <c r="BV992"/>
      <c r="BW992"/>
      <c r="BX992"/>
      <c r="BY992"/>
      <c r="BZ992"/>
    </row>
    <row r="993" spans="1:78">
      <c r="A993"/>
      <c r="B993"/>
      <c r="C993"/>
      <c r="D993"/>
      <c r="E993"/>
      <c r="F993"/>
      <c r="G993"/>
      <c r="H993"/>
      <c r="I993"/>
      <c r="J993"/>
      <c r="K993"/>
      <c r="L993"/>
      <c r="M993"/>
      <c r="N993"/>
      <c r="O993"/>
      <c r="P993"/>
      <c r="Q993"/>
      <c r="R993"/>
      <c r="S993"/>
      <c r="T993"/>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row>
    <row r="994" spans="1:78">
      <c r="A994"/>
      <c r="B994"/>
      <c r="C994"/>
      <c r="D994"/>
      <c r="E994"/>
      <c r="F994"/>
      <c r="G994"/>
      <c r="H994"/>
      <c r="I994"/>
      <c r="J994"/>
      <c r="K994"/>
      <c r="L994"/>
      <c r="M994"/>
      <c r="N994"/>
      <c r="O994"/>
      <c r="P994"/>
      <c r="Q994"/>
      <c r="R994"/>
      <c r="S994"/>
      <c r="T994"/>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row>
    <row r="995" spans="1:78">
      <c r="A995"/>
      <c r="B995"/>
      <c r="C995"/>
      <c r="D995"/>
      <c r="E995"/>
      <c r="F995"/>
      <c r="G995"/>
      <c r="H995"/>
      <c r="I995"/>
      <c r="J995"/>
      <c r="K995"/>
      <c r="L995"/>
      <c r="M995"/>
      <c r="N995"/>
      <c r="O995"/>
      <c r="P995"/>
      <c r="Q995"/>
      <c r="R995"/>
      <c r="S995"/>
      <c r="T995"/>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row>
    <row r="996" spans="1:78">
      <c r="A996"/>
      <c r="B996"/>
      <c r="C996"/>
      <c r="D996"/>
      <c r="E996"/>
      <c r="F996"/>
      <c r="G996"/>
      <c r="H996"/>
      <c r="I996"/>
      <c r="J996"/>
      <c r="K996"/>
      <c r="L996"/>
      <c r="M996"/>
      <c r="N996"/>
      <c r="O996"/>
      <c r="P996"/>
      <c r="Q996"/>
      <c r="R996"/>
      <c r="S996"/>
      <c r="T996"/>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row>
    <row r="997" spans="1:78">
      <c r="A997"/>
      <c r="B997"/>
      <c r="C997"/>
      <c r="D997"/>
      <c r="E997"/>
      <c r="F997"/>
      <c r="G997"/>
      <c r="H997"/>
      <c r="I997"/>
      <c r="J997"/>
      <c r="K997"/>
      <c r="L997"/>
      <c r="M997"/>
      <c r="N997"/>
      <c r="O997"/>
      <c r="P997"/>
      <c r="Q997"/>
      <c r="R997"/>
      <c r="S997"/>
      <c r="T997"/>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row>
    <row r="998" spans="1:78">
      <c r="A998"/>
      <c r="B998"/>
      <c r="C998"/>
      <c r="D998"/>
      <c r="E998"/>
      <c r="F998"/>
      <c r="G998"/>
      <c r="H998"/>
      <c r="I998"/>
      <c r="J998"/>
      <c r="K998"/>
      <c r="L998"/>
      <c r="M998"/>
      <c r="N998"/>
      <c r="O998"/>
      <c r="P998"/>
      <c r="Q998"/>
      <c r="R998"/>
      <c r="S998"/>
      <c r="T998"/>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row>
    <row r="999" spans="1:78">
      <c r="A999"/>
      <c r="B999"/>
      <c r="C999"/>
      <c r="D999"/>
      <c r="E999"/>
      <c r="F999"/>
      <c r="G999"/>
      <c r="H999"/>
      <c r="I999"/>
      <c r="J999"/>
      <c r="K999"/>
      <c r="L999"/>
      <c r="M999"/>
      <c r="N999"/>
      <c r="O999"/>
      <c r="P999"/>
      <c r="Q999"/>
      <c r="R999"/>
      <c r="S999"/>
      <c r="T999"/>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row>
    <row r="1000" spans="1:78">
      <c r="A1000"/>
      <c r="B1000"/>
      <c r="C1000"/>
      <c r="D1000"/>
      <c r="E1000"/>
      <c r="F1000"/>
      <c r="G1000"/>
      <c r="H1000"/>
      <c r="I1000"/>
      <c r="J1000"/>
      <c r="K1000"/>
      <c r="L1000"/>
      <c r="M1000"/>
      <c r="N1000"/>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row>
  </sheetData>
  <mergeCells count="29">
    <mergeCell ref="B164:D164"/>
    <mergeCell ref="B165:D165"/>
    <mergeCell ref="B166:D166"/>
    <mergeCell ref="B167:D167"/>
    <mergeCell ref="B159:D159"/>
    <mergeCell ref="B160:D160"/>
    <mergeCell ref="B161:D161"/>
    <mergeCell ref="B162:D162"/>
    <mergeCell ref="B163:D163"/>
    <mergeCell ref="A154:E154"/>
    <mergeCell ref="B155:D155"/>
    <mergeCell ref="B156:D156"/>
    <mergeCell ref="B157:D157"/>
    <mergeCell ref="B158:D158"/>
    <mergeCell ref="B147:D147"/>
    <mergeCell ref="B148:D148"/>
    <mergeCell ref="B149:D149"/>
    <mergeCell ref="B150:D150"/>
    <mergeCell ref="B151:D151"/>
    <mergeCell ref="B142:D142"/>
    <mergeCell ref="B143:D143"/>
    <mergeCell ref="B144:D144"/>
    <mergeCell ref="B145:D145"/>
    <mergeCell ref="B146:D146"/>
    <mergeCell ref="A1:G1"/>
    <mergeCell ref="A138:E138"/>
    <mergeCell ref="B139:D139"/>
    <mergeCell ref="B140:D140"/>
    <mergeCell ref="B141:D14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C7C11-CB78-4AF9-98B6-5A7426656A34}">
  <dimension ref="A1:BZ1000"/>
  <sheetViews>
    <sheetView rightToLeft="1" workbookViewId="0">
      <pane ySplit="3" topLeftCell="A56" activePane="bottomLeft" state="frozen"/>
      <selection sqref="A1:G1"/>
      <selection pane="bottomLeft" activeCell="E144" sqref="B144:E145"/>
    </sheetView>
  </sheetViews>
  <sheetFormatPr defaultRowHeight="14.5"/>
  <cols>
    <col min="1" max="1" width="4.08984375" style="12" bestFit="1" customWidth="1"/>
    <col min="2" max="2" width="10.1796875" style="12" bestFit="1" customWidth="1"/>
    <col min="3" max="3" width="5.81640625" style="12" bestFit="1" customWidth="1"/>
    <col min="4" max="4" width="12.90625" style="12" bestFit="1" customWidth="1"/>
    <col min="5" max="5" width="26.1796875" style="12" bestFit="1" customWidth="1"/>
    <col min="6" max="6" width="5.26953125" style="12" bestFit="1" customWidth="1"/>
    <col min="7" max="7" width="5.08984375" style="12" bestFit="1" customWidth="1"/>
    <col min="8" max="8" width="8.90625" style="4" bestFit="1" customWidth="1"/>
    <col min="9" max="9" width="10.90625" style="4" bestFit="1" customWidth="1"/>
    <col min="10" max="10" width="9.7265625" style="4" bestFit="1" customWidth="1"/>
    <col min="11" max="11" width="10.90625" style="4" bestFit="1" customWidth="1"/>
    <col min="12" max="12" width="39.08984375" style="4" bestFit="1" customWidth="1"/>
    <col min="13" max="13" width="10.1796875" style="4" bestFit="1" customWidth="1"/>
    <col min="14" max="14" width="8.7265625" style="4"/>
    <col min="15" max="15" width="35.54296875" style="4" bestFit="1" customWidth="1"/>
    <col min="16" max="16" width="10.1796875" style="4" bestFit="1" customWidth="1"/>
    <col min="17" max="16384" width="8.7265625" style="4"/>
  </cols>
  <sheetData>
    <row r="1" spans="1:78" ht="18.5">
      <c r="A1" s="61" t="s">
        <v>227</v>
      </c>
      <c r="B1" s="61"/>
      <c r="C1" s="61"/>
      <c r="D1" s="61"/>
      <c r="E1" s="61"/>
      <c r="F1" s="61"/>
      <c r="G1" s="61"/>
      <c r="H1" s="3"/>
      <c r="I1" s="3"/>
      <c r="J1" s="3"/>
      <c r="K1" s="3"/>
      <c r="L1" s="3"/>
      <c r="M1" s="3"/>
      <c r="N1" s="3"/>
      <c r="O1" s="3"/>
      <c r="P1" s="3"/>
    </row>
    <row r="2" spans="1:78">
      <c r="A2" s="5"/>
      <c r="B2" s="5"/>
      <c r="C2" s="5"/>
      <c r="D2" s="5"/>
      <c r="E2" s="5"/>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row>
    <row r="3" spans="1:78">
      <c r="A3" s="7" t="s">
        <v>11</v>
      </c>
      <c r="B3" s="7" t="s">
        <v>13</v>
      </c>
      <c r="C3" s="7" t="s">
        <v>14</v>
      </c>
      <c r="D3" s="7" t="s">
        <v>15</v>
      </c>
      <c r="E3" s="7" t="s">
        <v>16</v>
      </c>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row>
    <row r="4" spans="1:78">
      <c r="A4" s="9">
        <v>1</v>
      </c>
      <c r="B4" s="10" t="str">
        <f>المدخلات!$F$4</f>
        <v>4:00–5:30 م</v>
      </c>
      <c r="C4" s="10">
        <v>1</v>
      </c>
      <c r="D4" s="10" t="s">
        <v>83</v>
      </c>
      <c r="E4" s="10" t="s">
        <v>88</v>
      </c>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row>
    <row r="5" spans="1:78">
      <c r="A5" s="9">
        <v>1</v>
      </c>
      <c r="B5" s="10" t="str">
        <f>المدخلات!$F$4</f>
        <v>4:00–5:30 م</v>
      </c>
      <c r="C5" s="10">
        <v>2</v>
      </c>
      <c r="D5" s="10" t="s">
        <v>83</v>
      </c>
      <c r="E5" s="10" t="s">
        <v>80</v>
      </c>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row>
    <row r="6" spans="1:78">
      <c r="A6" s="9">
        <v>1</v>
      </c>
      <c r="B6" s="10" t="str">
        <f>المدخلات!$F$5</f>
        <v>5:40–7:10 م</v>
      </c>
      <c r="C6" s="10">
        <v>1</v>
      </c>
      <c r="D6" s="10" t="s">
        <v>17</v>
      </c>
      <c r="E6" s="10" t="s">
        <v>38</v>
      </c>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row>
    <row r="7" spans="1:78">
      <c r="A7" s="9">
        <v>1</v>
      </c>
      <c r="B7" s="10" t="str">
        <f>المدخلات!$F$5</f>
        <v>5:40–7:10 م</v>
      </c>
      <c r="C7" s="10">
        <v>2</v>
      </c>
      <c r="D7" s="10" t="s">
        <v>17</v>
      </c>
      <c r="E7" s="10" t="s">
        <v>31</v>
      </c>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row>
    <row r="8" spans="1:78">
      <c r="A8" s="9">
        <v>1</v>
      </c>
      <c r="B8" s="10" t="str">
        <f>المدخلات!$F$6</f>
        <v>7:20–8:50 م</v>
      </c>
      <c r="C8" s="10">
        <v>1</v>
      </c>
      <c r="D8" s="10" t="s">
        <v>17</v>
      </c>
      <c r="E8" s="10" t="s">
        <v>32</v>
      </c>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row>
    <row r="9" spans="1:78">
      <c r="A9" s="9">
        <v>1</v>
      </c>
      <c r="B9" s="10" t="str">
        <f>المدخلات!$F$6</f>
        <v>7:20–8:50 م</v>
      </c>
      <c r="C9" s="10">
        <v>2</v>
      </c>
      <c r="D9" s="10" t="s">
        <v>83</v>
      </c>
      <c r="E9" s="10" t="s">
        <v>90</v>
      </c>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row>
    <row r="10" spans="1:78">
      <c r="A10" s="9">
        <v>2</v>
      </c>
      <c r="B10" s="10" t="str">
        <f>المدخلات!$F$4</f>
        <v>4:00–5:30 م</v>
      </c>
      <c r="C10" s="10">
        <v>1</v>
      </c>
      <c r="D10" s="10" t="s">
        <v>17</v>
      </c>
      <c r="E10" s="10" t="s">
        <v>19</v>
      </c>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row>
    <row r="11" spans="1:78">
      <c r="A11" s="9">
        <v>2</v>
      </c>
      <c r="B11" s="10" t="str">
        <f>المدخلات!$F$4</f>
        <v>4:00–5:30 م</v>
      </c>
      <c r="C11" s="10">
        <v>2</v>
      </c>
      <c r="D11" s="10" t="s">
        <v>17</v>
      </c>
      <c r="E11" s="10" t="s">
        <v>20</v>
      </c>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row>
    <row r="12" spans="1:78">
      <c r="A12" s="9">
        <v>2</v>
      </c>
      <c r="B12" s="10" t="str">
        <f>المدخلات!$F$5</f>
        <v>5:40–7:10 م</v>
      </c>
      <c r="C12" s="10">
        <v>1</v>
      </c>
      <c r="D12" s="10" t="s">
        <v>83</v>
      </c>
      <c r="E12" s="10" t="s">
        <v>74</v>
      </c>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row>
    <row r="13" spans="1:78">
      <c r="A13" s="9">
        <v>2</v>
      </c>
      <c r="B13" s="10" t="str">
        <f>المدخلات!$F$5</f>
        <v>5:40–7:10 م</v>
      </c>
      <c r="C13" s="10">
        <v>2</v>
      </c>
      <c r="D13" s="10" t="s">
        <v>83</v>
      </c>
      <c r="E13" s="10" t="s">
        <v>91</v>
      </c>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row>
    <row r="14" spans="1:78">
      <c r="A14" s="9">
        <v>2</v>
      </c>
      <c r="B14" s="10" t="str">
        <f>المدخلات!$F$6</f>
        <v>7:20–8:50 م</v>
      </c>
      <c r="C14" s="10">
        <v>1</v>
      </c>
      <c r="D14" s="10" t="s">
        <v>17</v>
      </c>
      <c r="E14" s="10" t="s">
        <v>39</v>
      </c>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row>
    <row r="15" spans="1:78">
      <c r="A15" s="9">
        <v>2</v>
      </c>
      <c r="B15" s="10" t="str">
        <f>المدخلات!$F$6</f>
        <v>7:20–8:50 م</v>
      </c>
      <c r="C15" s="10">
        <v>2</v>
      </c>
      <c r="D15" s="10" t="s">
        <v>83</v>
      </c>
      <c r="E15" s="10" t="s">
        <v>81</v>
      </c>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row>
    <row r="16" spans="1:78">
      <c r="A16" s="9">
        <v>3</v>
      </c>
      <c r="B16" s="10" t="str">
        <f>المدخلات!$F$4</f>
        <v>4:00–5:30 م</v>
      </c>
      <c r="C16" s="10">
        <v>1</v>
      </c>
      <c r="D16" s="10" t="s">
        <v>17</v>
      </c>
      <c r="E16" s="10" t="s">
        <v>18</v>
      </c>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row>
    <row r="17" spans="1:78">
      <c r="A17" s="9">
        <v>3</v>
      </c>
      <c r="B17" s="10" t="str">
        <f>المدخلات!$F$4</f>
        <v>4:00–5:30 م</v>
      </c>
      <c r="C17" s="10">
        <v>2</v>
      </c>
      <c r="D17" s="10" t="s">
        <v>83</v>
      </c>
      <c r="E17" s="10" t="s">
        <v>64</v>
      </c>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row>
    <row r="18" spans="1:78">
      <c r="A18" s="9">
        <v>3</v>
      </c>
      <c r="B18" s="10" t="str">
        <f>المدخلات!$F$5</f>
        <v>5:40–7:10 م</v>
      </c>
      <c r="C18" s="10">
        <v>1</v>
      </c>
      <c r="D18" s="10" t="s">
        <v>17</v>
      </c>
      <c r="E18" s="10" t="s">
        <v>179</v>
      </c>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row>
    <row r="19" spans="1:78">
      <c r="A19" s="9">
        <v>3</v>
      </c>
      <c r="B19" s="10" t="str">
        <f>المدخلات!$F$5</f>
        <v>5:40–7:10 م</v>
      </c>
      <c r="C19" s="10">
        <v>2</v>
      </c>
      <c r="D19" s="10" t="s">
        <v>83</v>
      </c>
      <c r="E19" s="10" t="s">
        <v>180</v>
      </c>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row>
    <row r="20" spans="1:78">
      <c r="A20" s="9">
        <v>3</v>
      </c>
      <c r="B20" s="10" t="str">
        <f>المدخلات!$F$6</f>
        <v>7:20–8:50 م</v>
      </c>
      <c r="C20" s="10">
        <v>1</v>
      </c>
      <c r="D20" s="10" t="s">
        <v>17</v>
      </c>
      <c r="E20" s="10" t="s">
        <v>23</v>
      </c>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row>
    <row r="21" spans="1:78">
      <c r="A21" s="9">
        <v>3</v>
      </c>
      <c r="B21" s="10" t="str">
        <f>المدخلات!$F$6</f>
        <v>7:20–8:50 م</v>
      </c>
      <c r="C21" s="10">
        <v>2</v>
      </c>
      <c r="D21" s="10" t="s">
        <v>83</v>
      </c>
      <c r="E21" s="10" t="s">
        <v>84</v>
      </c>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row>
    <row r="22" spans="1:78">
      <c r="A22" s="9">
        <v>4</v>
      </c>
      <c r="B22" s="10" t="str">
        <f>المدخلات!$F$4</f>
        <v>4:00–5:30 م</v>
      </c>
      <c r="C22" s="10">
        <v>1</v>
      </c>
      <c r="D22" s="10" t="s">
        <v>17</v>
      </c>
      <c r="E22" s="10" t="s">
        <v>186</v>
      </c>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row>
    <row r="23" spans="1:78">
      <c r="A23" s="9">
        <v>4</v>
      </c>
      <c r="B23" s="10" t="str">
        <f>المدخلات!$F$4</f>
        <v>4:00–5:30 م</v>
      </c>
      <c r="C23" s="10">
        <v>2</v>
      </c>
      <c r="D23" s="10" t="s">
        <v>83</v>
      </c>
      <c r="E23" s="10" t="s">
        <v>79</v>
      </c>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row>
    <row r="24" spans="1:78">
      <c r="A24" s="9">
        <v>4</v>
      </c>
      <c r="B24" s="10" t="str">
        <f>المدخلات!$F$5</f>
        <v>5:40–7:10 م</v>
      </c>
      <c r="C24" s="10">
        <v>1</v>
      </c>
      <c r="D24" s="10" t="s">
        <v>17</v>
      </c>
      <c r="E24" s="10" t="s">
        <v>21</v>
      </c>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row>
    <row r="25" spans="1:78">
      <c r="A25" s="9">
        <v>4</v>
      </c>
      <c r="B25" s="10" t="str">
        <f>المدخلات!$F$5</f>
        <v>5:40–7:10 م</v>
      </c>
      <c r="C25" s="10">
        <v>2</v>
      </c>
      <c r="D25" s="10" t="s">
        <v>17</v>
      </c>
      <c r="E25" s="10" t="s">
        <v>182</v>
      </c>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row>
    <row r="26" spans="1:78">
      <c r="A26" s="9">
        <v>4</v>
      </c>
      <c r="B26" s="10" t="str">
        <f>المدخلات!$F$6</f>
        <v>7:20–8:50 م</v>
      </c>
      <c r="C26" s="10">
        <v>1</v>
      </c>
      <c r="D26" s="10" t="s">
        <v>83</v>
      </c>
      <c r="E26" s="10" t="s">
        <v>187</v>
      </c>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row>
    <row r="27" spans="1:78">
      <c r="A27" s="9">
        <v>4</v>
      </c>
      <c r="B27" s="10" t="str">
        <f>المدخلات!$F$6</f>
        <v>7:20–8:50 م</v>
      </c>
      <c r="C27" s="10">
        <v>2</v>
      </c>
      <c r="D27" s="10" t="s">
        <v>83</v>
      </c>
      <c r="E27" s="10" t="s">
        <v>183</v>
      </c>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row>
    <row r="28" spans="1:78">
      <c r="A28" s="9">
        <v>5</v>
      </c>
      <c r="B28" s="10" t="str">
        <f>المدخلات!$F$4</f>
        <v>4:00–5:30 م</v>
      </c>
      <c r="C28" s="10">
        <v>1</v>
      </c>
      <c r="D28" s="10" t="s">
        <v>17</v>
      </c>
      <c r="E28" s="10" t="s">
        <v>24</v>
      </c>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row>
    <row r="29" spans="1:78">
      <c r="A29" s="9">
        <v>5</v>
      </c>
      <c r="B29" s="10" t="str">
        <f>المدخلات!$F$4</f>
        <v>4:00–5:30 م</v>
      </c>
      <c r="C29" s="10">
        <v>2</v>
      </c>
      <c r="D29" s="10" t="s">
        <v>83</v>
      </c>
      <c r="E29" s="10" t="s">
        <v>75</v>
      </c>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row>
    <row r="30" spans="1:78">
      <c r="A30" s="9">
        <v>5</v>
      </c>
      <c r="B30" s="10" t="str">
        <f>المدخلات!$F$5</f>
        <v>5:40–7:10 م</v>
      </c>
      <c r="C30" s="10">
        <v>1</v>
      </c>
      <c r="D30" s="10" t="s">
        <v>83</v>
      </c>
      <c r="E30" s="10" t="s">
        <v>194</v>
      </c>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row>
    <row r="31" spans="1:78">
      <c r="A31" s="9">
        <v>5</v>
      </c>
      <c r="B31" s="10" t="str">
        <f>المدخلات!$F$5</f>
        <v>5:40–7:10 م</v>
      </c>
      <c r="C31" s="10">
        <v>2</v>
      </c>
      <c r="D31" s="10" t="s">
        <v>83</v>
      </c>
      <c r="E31" s="10" t="s">
        <v>190</v>
      </c>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row>
    <row r="32" spans="1:78">
      <c r="A32" s="9">
        <v>5</v>
      </c>
      <c r="B32" s="10" t="str">
        <f>المدخلات!$F$6</f>
        <v>7:20–8:50 م</v>
      </c>
      <c r="C32" s="10">
        <v>1</v>
      </c>
      <c r="D32" s="10" t="s">
        <v>17</v>
      </c>
      <c r="E32" s="10" t="s">
        <v>193</v>
      </c>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row>
    <row r="33" spans="1:78">
      <c r="A33" s="9">
        <v>5</v>
      </c>
      <c r="B33" s="10" t="str">
        <f>المدخلات!$F$6</f>
        <v>7:20–8:50 م</v>
      </c>
      <c r="C33" s="10">
        <v>2</v>
      </c>
      <c r="D33" s="10" t="s">
        <v>17</v>
      </c>
      <c r="E33" s="10" t="s">
        <v>189</v>
      </c>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row>
    <row r="34" spans="1:78">
      <c r="A34" s="9">
        <v>6</v>
      </c>
      <c r="B34" s="10" t="str">
        <f>المدخلات!$F$4</f>
        <v>4:00–5:30 م</v>
      </c>
      <c r="C34" s="10">
        <v>1</v>
      </c>
      <c r="D34" s="10" t="s">
        <v>83</v>
      </c>
      <c r="E34" s="10" t="s">
        <v>94</v>
      </c>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row>
    <row r="35" spans="1:78">
      <c r="A35" s="9">
        <v>6</v>
      </c>
      <c r="B35" s="10" t="str">
        <f>المدخلات!$F$4</f>
        <v>4:00–5:30 م</v>
      </c>
      <c r="C35" s="10">
        <v>2</v>
      </c>
      <c r="D35" s="10" t="s">
        <v>83</v>
      </c>
      <c r="E35" s="10" t="s">
        <v>198</v>
      </c>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row>
    <row r="36" spans="1:78">
      <c r="A36" s="9">
        <v>6</v>
      </c>
      <c r="B36" s="10" t="str">
        <f>المدخلات!$F$5</f>
        <v>5:40–7:10 م</v>
      </c>
      <c r="C36" s="10">
        <v>1</v>
      </c>
      <c r="D36" s="10" t="s">
        <v>17</v>
      </c>
      <c r="E36" s="10" t="s">
        <v>27</v>
      </c>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row>
    <row r="37" spans="1:78">
      <c r="A37" s="9">
        <v>6</v>
      </c>
      <c r="B37" s="10" t="str">
        <f>المدخلات!$F$5</f>
        <v>5:40–7:10 م</v>
      </c>
      <c r="C37" s="10">
        <v>2</v>
      </c>
      <c r="D37" s="10" t="s">
        <v>17</v>
      </c>
      <c r="E37" s="10" t="s">
        <v>197</v>
      </c>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row>
    <row r="38" spans="1:78">
      <c r="A38" s="9">
        <v>6</v>
      </c>
      <c r="B38" s="10" t="str">
        <f>المدخلات!$F$6</f>
        <v>7:20–8:50 م</v>
      </c>
      <c r="C38" s="10">
        <v>1</v>
      </c>
      <c r="D38" s="10" t="s">
        <v>17</v>
      </c>
      <c r="E38" s="10" t="s">
        <v>42</v>
      </c>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row>
    <row r="39" spans="1:78">
      <c r="A39" s="9">
        <v>6</v>
      </c>
      <c r="B39" s="10" t="str">
        <f>المدخلات!$F$6</f>
        <v>7:20–8:50 م</v>
      </c>
      <c r="C39" s="10">
        <v>2</v>
      </c>
      <c r="D39" s="10" t="s">
        <v>83</v>
      </c>
      <c r="E39" s="10" t="s">
        <v>60</v>
      </c>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row>
    <row r="40" spans="1:78">
      <c r="A40" s="9">
        <v>7</v>
      </c>
      <c r="B40" s="10" t="str">
        <f>المدخلات!$F$4</f>
        <v>4:00–5:30 م</v>
      </c>
      <c r="C40" s="10">
        <v>1</v>
      </c>
      <c r="D40" s="10" t="s">
        <v>17</v>
      </c>
      <c r="E40" s="10" t="s">
        <v>29</v>
      </c>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row>
    <row r="41" spans="1:78">
      <c r="A41" s="9">
        <v>7</v>
      </c>
      <c r="B41" s="10" t="str">
        <f>المدخلات!$F$4</f>
        <v>4:00–5:30 م</v>
      </c>
      <c r="C41" s="10">
        <v>2</v>
      </c>
      <c r="D41" s="10" t="s">
        <v>83</v>
      </c>
      <c r="E41" s="10" t="s">
        <v>87</v>
      </c>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row>
    <row r="42" spans="1:78">
      <c r="A42" s="9">
        <v>7</v>
      </c>
      <c r="B42" s="10" t="str">
        <f>المدخلات!$F$5</f>
        <v>5:40–7:10 م</v>
      </c>
      <c r="C42" s="10">
        <v>1</v>
      </c>
      <c r="D42" s="10" t="s">
        <v>83</v>
      </c>
      <c r="E42" s="10" t="s">
        <v>56</v>
      </c>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row>
    <row r="43" spans="1:78">
      <c r="A43" s="9">
        <v>7</v>
      </c>
      <c r="B43" s="10" t="str">
        <f>المدخلات!$F$5</f>
        <v>5:40–7:10 م</v>
      </c>
      <c r="C43" s="10">
        <v>2</v>
      </c>
      <c r="D43" s="10" t="s">
        <v>83</v>
      </c>
      <c r="E43" s="10" t="s">
        <v>95</v>
      </c>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row>
    <row r="44" spans="1:78">
      <c r="A44" s="9">
        <v>7</v>
      </c>
      <c r="B44" s="10" t="str">
        <f>المدخلات!$F$6</f>
        <v>7:20–8:50 م</v>
      </c>
      <c r="C44" s="10">
        <v>1</v>
      </c>
      <c r="D44" s="10" t="s">
        <v>17</v>
      </c>
      <c r="E44" s="10" t="s">
        <v>30</v>
      </c>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row>
    <row r="45" spans="1:78">
      <c r="A45" s="9">
        <v>7</v>
      </c>
      <c r="B45" s="10" t="str">
        <f>المدخلات!$F$6</f>
        <v>7:20–8:50 م</v>
      </c>
      <c r="C45" s="10">
        <v>2</v>
      </c>
      <c r="D45" s="10" t="s">
        <v>17</v>
      </c>
      <c r="E45" s="10" t="s">
        <v>43</v>
      </c>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row>
    <row r="46" spans="1:78">
      <c r="A46" s="9">
        <v>8</v>
      </c>
      <c r="B46" s="10" t="str">
        <f>المدخلات!$F$4</f>
        <v>4:00–5:30 م</v>
      </c>
      <c r="C46" s="10">
        <v>1</v>
      </c>
      <c r="D46" s="10" t="s">
        <v>17</v>
      </c>
      <c r="E46" s="10" t="s">
        <v>311</v>
      </c>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row>
    <row r="47" spans="1:78">
      <c r="A47" s="9">
        <v>8</v>
      </c>
      <c r="B47" s="10" t="str">
        <f>المدخلات!$F$4</f>
        <v>4:00–5:30 م</v>
      </c>
      <c r="C47" s="10">
        <v>2</v>
      </c>
      <c r="D47" s="10" t="s">
        <v>83</v>
      </c>
      <c r="E47" s="10" t="s">
        <v>312</v>
      </c>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row>
    <row r="48" spans="1:78">
      <c r="A48" s="9">
        <v>8</v>
      </c>
      <c r="B48" s="10" t="str">
        <f>المدخلات!$F$5</f>
        <v>5:40–7:10 م</v>
      </c>
      <c r="C48" s="10">
        <v>1</v>
      </c>
      <c r="D48" s="10" t="s">
        <v>83</v>
      </c>
      <c r="E48" s="10" t="s">
        <v>317</v>
      </c>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row>
    <row r="49" spans="1:78">
      <c r="A49" s="9">
        <v>8</v>
      </c>
      <c r="B49" s="10" t="str">
        <f>المدخلات!$F$5</f>
        <v>5:40–7:10 م</v>
      </c>
      <c r="C49" s="10">
        <v>2</v>
      </c>
      <c r="D49" s="10" t="s">
        <v>17</v>
      </c>
      <c r="E49" s="10" t="s">
        <v>316</v>
      </c>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row>
    <row r="50" spans="1:78">
      <c r="A50" s="9">
        <v>8</v>
      </c>
      <c r="B50" s="10" t="str">
        <f>المدخلات!$F$6</f>
        <v>7:20–8:50 م</v>
      </c>
      <c r="C50" s="10">
        <v>1</v>
      </c>
      <c r="D50" s="10" t="s">
        <v>83</v>
      </c>
      <c r="E50" s="10" t="s">
        <v>307</v>
      </c>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row>
    <row r="51" spans="1:78">
      <c r="A51" s="9">
        <v>8</v>
      </c>
      <c r="B51" s="10" t="str">
        <f>المدخلات!$F$6</f>
        <v>7:20–8:50 م</v>
      </c>
      <c r="C51" s="10">
        <v>2</v>
      </c>
      <c r="D51" s="10" t="s">
        <v>17</v>
      </c>
      <c r="E51" s="10" t="s">
        <v>306</v>
      </c>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row>
    <row r="52" spans="1:78">
      <c r="A52" s="9">
        <v>9</v>
      </c>
      <c r="B52" s="10" t="str">
        <f>المدخلات!$F$4</f>
        <v>4:00–5:30 م</v>
      </c>
      <c r="C52" s="10">
        <v>1</v>
      </c>
      <c r="D52" s="10" t="s">
        <v>17</v>
      </c>
      <c r="E52" s="10" t="s">
        <v>270</v>
      </c>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row>
    <row r="53" spans="1:78">
      <c r="A53" s="9">
        <v>9</v>
      </c>
      <c r="B53" s="10" t="str">
        <f>المدخلات!$F$4</f>
        <v>4:00–5:30 م</v>
      </c>
      <c r="C53" s="10">
        <v>2</v>
      </c>
      <c r="D53" s="10" t="s">
        <v>17</v>
      </c>
      <c r="E53" s="10" t="s">
        <v>295</v>
      </c>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row>
    <row r="54" spans="1:78">
      <c r="A54" s="9">
        <v>9</v>
      </c>
      <c r="B54" s="10" t="str">
        <f>المدخلات!$F$5</f>
        <v>5:40–7:10 م</v>
      </c>
      <c r="C54" s="10">
        <v>1</v>
      </c>
      <c r="D54" s="10" t="s">
        <v>17</v>
      </c>
      <c r="E54" s="10" t="s">
        <v>301</v>
      </c>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row>
    <row r="55" spans="1:78">
      <c r="A55" s="9">
        <v>9</v>
      </c>
      <c r="B55" s="10" t="str">
        <f>المدخلات!$F$5</f>
        <v>5:40–7:10 م</v>
      </c>
      <c r="C55" s="10">
        <v>2</v>
      </c>
      <c r="D55" s="10" t="s">
        <v>83</v>
      </c>
      <c r="E55" s="10" t="s">
        <v>302</v>
      </c>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row>
    <row r="56" spans="1:78">
      <c r="A56" s="9">
        <v>9</v>
      </c>
      <c r="B56" s="10" t="str">
        <f>المدخلات!$F$6</f>
        <v>7:20–8:50 م</v>
      </c>
      <c r="C56" s="10">
        <v>1</v>
      </c>
      <c r="D56" s="10" t="s">
        <v>83</v>
      </c>
      <c r="E56" s="10" t="s">
        <v>222</v>
      </c>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row>
    <row r="57" spans="1:78">
      <c r="A57" s="9">
        <v>9</v>
      </c>
      <c r="B57" s="10" t="str">
        <f>المدخلات!$F$6</f>
        <v>7:20–8:50 م</v>
      </c>
      <c r="C57" s="10">
        <v>2</v>
      </c>
      <c r="D57" s="10" t="s">
        <v>83</v>
      </c>
      <c r="E57" s="10" t="s">
        <v>296</v>
      </c>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row>
    <row r="58" spans="1:78">
      <c r="A58" s="9">
        <v>10</v>
      </c>
      <c r="B58" s="10" t="str">
        <f>المدخلات!$F$4</f>
        <v>4:00–5:30 م</v>
      </c>
      <c r="C58" s="10">
        <v>1</v>
      </c>
      <c r="D58" s="10" t="s">
        <v>83</v>
      </c>
      <c r="E58" s="10" t="s">
        <v>92</v>
      </c>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row>
    <row r="59" spans="1:78">
      <c r="A59" s="9">
        <v>10</v>
      </c>
      <c r="B59" s="10" t="str">
        <f>المدخلات!$F$4</f>
        <v>4:00–5:30 م</v>
      </c>
      <c r="C59" s="10">
        <v>2</v>
      </c>
      <c r="D59" s="10" t="s">
        <v>83</v>
      </c>
      <c r="E59" s="10" t="s">
        <v>287</v>
      </c>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row>
    <row r="60" spans="1:78">
      <c r="A60" s="9">
        <v>10</v>
      </c>
      <c r="B60" s="10" t="str">
        <f>المدخلات!$F$5</f>
        <v>5:40–7:10 م</v>
      </c>
      <c r="C60" s="10">
        <v>1</v>
      </c>
      <c r="D60" s="10" t="s">
        <v>17</v>
      </c>
      <c r="E60" s="10" t="s">
        <v>40</v>
      </c>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row>
    <row r="61" spans="1:78">
      <c r="A61" s="9">
        <v>10</v>
      </c>
      <c r="B61" s="10" t="str">
        <f>المدخلات!$F$5</f>
        <v>5:40–7:10 م</v>
      </c>
      <c r="C61" s="10">
        <v>2</v>
      </c>
      <c r="D61" s="10" t="s">
        <v>83</v>
      </c>
      <c r="E61" s="10" t="s">
        <v>300</v>
      </c>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row>
    <row r="62" spans="1:78">
      <c r="A62" s="9">
        <v>10</v>
      </c>
      <c r="B62" s="10" t="str">
        <f>المدخلات!$F$6</f>
        <v>7:20–8:50 م</v>
      </c>
      <c r="C62" s="10">
        <v>1</v>
      </c>
      <c r="D62" s="10" t="s">
        <v>17</v>
      </c>
      <c r="E62" s="10" t="s">
        <v>299</v>
      </c>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row>
    <row r="63" spans="1:78">
      <c r="A63" s="9">
        <v>10</v>
      </c>
      <c r="B63" s="10" t="str">
        <f>المدخلات!$F$6</f>
        <v>7:20–8:50 م</v>
      </c>
      <c r="C63" s="10">
        <v>2</v>
      </c>
      <c r="D63" s="10" t="s">
        <v>17</v>
      </c>
      <c r="E63" s="10" t="s">
        <v>286</v>
      </c>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row>
    <row r="64" spans="1:78">
      <c r="A64" s="9">
        <v>11</v>
      </c>
      <c r="B64" s="10" t="str">
        <f>المدخلات!$F$4</f>
        <v>4:00–5:30 م</v>
      </c>
      <c r="C64" s="10">
        <v>1</v>
      </c>
      <c r="D64" s="10" t="s">
        <v>17</v>
      </c>
      <c r="E64" s="10" t="s">
        <v>267</v>
      </c>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row>
    <row r="65" spans="1:78">
      <c r="A65" s="9">
        <v>11</v>
      </c>
      <c r="B65" s="10" t="str">
        <f>المدخلات!$F$4</f>
        <v>4:00–5:30 م</v>
      </c>
      <c r="C65" s="10">
        <v>2</v>
      </c>
      <c r="D65" s="10" t="s">
        <v>83</v>
      </c>
      <c r="E65" s="10" t="s">
        <v>93</v>
      </c>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row>
    <row r="66" spans="1:78">
      <c r="A66" s="9">
        <v>11</v>
      </c>
      <c r="B66" s="10" t="str">
        <f>المدخلات!$F$5</f>
        <v>5:40–7:10 م</v>
      </c>
      <c r="C66" s="10">
        <v>1</v>
      </c>
      <c r="D66" s="10" t="s">
        <v>17</v>
      </c>
      <c r="E66" s="10" t="s">
        <v>22</v>
      </c>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row>
    <row r="67" spans="1:78">
      <c r="A67" s="9">
        <v>11</v>
      </c>
      <c r="B67" s="10" t="str">
        <f>المدخلات!$F$5</f>
        <v>5:40–7:10 م</v>
      </c>
      <c r="C67" s="10">
        <v>2</v>
      </c>
      <c r="D67" s="10" t="s">
        <v>83</v>
      </c>
      <c r="E67" s="10" t="s">
        <v>85</v>
      </c>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row>
    <row r="68" spans="1:78">
      <c r="A68" s="9">
        <v>11</v>
      </c>
      <c r="B68" s="10" t="str">
        <f>المدخلات!$F$6</f>
        <v>7:20–8:50 م</v>
      </c>
      <c r="C68" s="10">
        <v>1</v>
      </c>
      <c r="D68" s="10" t="s">
        <v>83</v>
      </c>
      <c r="E68" s="10" t="s">
        <v>221</v>
      </c>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row>
    <row r="69" spans="1:78">
      <c r="A69" s="9">
        <v>11</v>
      </c>
      <c r="B69" s="10" t="str">
        <f>المدخلات!$F$6</f>
        <v>7:20–8:50 م</v>
      </c>
      <c r="C69" s="10">
        <v>2</v>
      </c>
      <c r="D69" s="10" t="s">
        <v>17</v>
      </c>
      <c r="E69" s="10" t="s">
        <v>41</v>
      </c>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row>
    <row r="70" spans="1:78">
      <c r="A70" s="9">
        <v>12</v>
      </c>
      <c r="B70" s="10" t="str">
        <f>المدخلات!$F$4</f>
        <v>4:00–5:30 م</v>
      </c>
      <c r="C70" s="10">
        <v>1</v>
      </c>
      <c r="D70" s="10" t="s">
        <v>17</v>
      </c>
      <c r="E70" s="10" t="s">
        <v>26</v>
      </c>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row>
    <row r="71" spans="1:78">
      <c r="A71" s="9">
        <v>12</v>
      </c>
      <c r="B71" s="10" t="str">
        <f>المدخلات!$F$4</f>
        <v>4:00–5:30 م</v>
      </c>
      <c r="C71" s="10">
        <v>2</v>
      </c>
      <c r="D71" s="10" t="s">
        <v>83</v>
      </c>
      <c r="E71" s="10" t="s">
        <v>293</v>
      </c>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row>
    <row r="72" spans="1:78">
      <c r="A72" s="9">
        <v>12</v>
      </c>
      <c r="B72" s="10" t="str">
        <f>المدخلات!$F$5</f>
        <v>5:40–7:10 م</v>
      </c>
      <c r="C72" s="10">
        <v>1</v>
      </c>
      <c r="D72" s="10" t="s">
        <v>17</v>
      </c>
      <c r="E72" s="10" t="s">
        <v>292</v>
      </c>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row>
    <row r="73" spans="1:78">
      <c r="A73" s="9">
        <v>12</v>
      </c>
      <c r="B73" s="10" t="str">
        <f>المدخلات!$F$5</f>
        <v>5:40–7:10 م</v>
      </c>
      <c r="C73" s="10">
        <v>2</v>
      </c>
      <c r="D73" s="10" t="s">
        <v>83</v>
      </c>
      <c r="E73" s="10" t="s">
        <v>78</v>
      </c>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row>
    <row r="74" spans="1:78">
      <c r="A74" s="9">
        <v>12</v>
      </c>
      <c r="B74" s="10" t="str">
        <f>المدخلات!$F$6</f>
        <v>7:20–8:50 م</v>
      </c>
      <c r="C74" s="10">
        <v>1</v>
      </c>
      <c r="D74" s="10" t="s">
        <v>83</v>
      </c>
      <c r="E74" s="10" t="s">
        <v>86</v>
      </c>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row>
    <row r="75" spans="1:78">
      <c r="A75" s="9">
        <v>12</v>
      </c>
      <c r="B75" s="10" t="str">
        <f>المدخلات!$F$6</f>
        <v>7:20–8:50 م</v>
      </c>
      <c r="C75" s="10">
        <v>2</v>
      </c>
      <c r="D75" s="10" t="s">
        <v>17</v>
      </c>
      <c r="E75" s="10" t="s">
        <v>25</v>
      </c>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row>
    <row r="76" spans="1:78">
      <c r="A76" s="9">
        <v>13</v>
      </c>
      <c r="B76" s="10" t="str">
        <f>المدخلات!$F$4</f>
        <v>4:00–5:30 م</v>
      </c>
      <c r="C76" s="10">
        <v>1</v>
      </c>
      <c r="D76" s="10" t="s">
        <v>17</v>
      </c>
      <c r="E76" s="10" t="s">
        <v>28</v>
      </c>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row>
    <row r="77" spans="1:78">
      <c r="A77" s="9">
        <v>13</v>
      </c>
      <c r="B77" s="10" t="str">
        <f>المدخلات!$F$4</f>
        <v>4:00–5:30 م</v>
      </c>
      <c r="C77" s="10">
        <v>2</v>
      </c>
      <c r="D77" s="10" t="s">
        <v>17</v>
      </c>
      <c r="E77" s="10" t="s">
        <v>273</v>
      </c>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row>
    <row r="78" spans="1:78">
      <c r="A78" s="9">
        <v>13</v>
      </c>
      <c r="B78" s="10" t="str">
        <f>المدخلات!$F$5</f>
        <v>5:40–7:10 م</v>
      </c>
      <c r="C78" s="10">
        <v>1</v>
      </c>
      <c r="D78" s="10" t="s">
        <v>17</v>
      </c>
      <c r="E78" s="10" t="s">
        <v>266</v>
      </c>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row>
    <row r="79" spans="1:78">
      <c r="A79" s="9">
        <v>13</v>
      </c>
      <c r="B79" s="10" t="str">
        <f>المدخلات!$F$5</f>
        <v>5:40–7:10 م</v>
      </c>
      <c r="C79" s="10">
        <v>2</v>
      </c>
      <c r="D79" s="10" t="s">
        <v>83</v>
      </c>
      <c r="E79" s="10" t="s">
        <v>70</v>
      </c>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row>
    <row r="80" spans="1:78">
      <c r="A80" s="9">
        <v>13</v>
      </c>
      <c r="B80" s="10" t="str">
        <f>المدخلات!$F$6</f>
        <v>7:20–8:50 م</v>
      </c>
      <c r="C80" s="10">
        <v>1</v>
      </c>
      <c r="D80" s="10" t="s">
        <v>83</v>
      </c>
      <c r="E80" s="10" t="s">
        <v>274</v>
      </c>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row>
    <row r="81" spans="1:78">
      <c r="A81" s="9">
        <v>13</v>
      </c>
      <c r="B81" s="10" t="str">
        <f>المدخلات!$F$6</f>
        <v>7:20–8:50 م</v>
      </c>
      <c r="C81" s="10">
        <v>2</v>
      </c>
      <c r="D81" s="10" t="s">
        <v>83</v>
      </c>
      <c r="E81" s="10" t="s">
        <v>203</v>
      </c>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row>
    <row r="82" spans="1:78">
      <c r="A82" s="9">
        <v>14</v>
      </c>
      <c r="B82" s="10" t="str">
        <f>المدخلات!$F$4</f>
        <v>4:00–5:30 م</v>
      </c>
      <c r="C82" s="10">
        <v>1</v>
      </c>
      <c r="D82" s="10" t="s">
        <v>83</v>
      </c>
      <c r="E82" s="10" t="s">
        <v>281</v>
      </c>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row>
    <row r="83" spans="1:78">
      <c r="A83" s="9">
        <v>14</v>
      </c>
      <c r="B83" s="10" t="str">
        <f>المدخلات!$F$4</f>
        <v>4:00–5:30 م</v>
      </c>
      <c r="C83" s="10">
        <v>2</v>
      </c>
      <c r="D83" s="10" t="s">
        <v>83</v>
      </c>
      <c r="E83" s="10" t="s">
        <v>319</v>
      </c>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row>
    <row r="84" spans="1:78">
      <c r="A84" s="9">
        <v>14</v>
      </c>
      <c r="B84" s="10" t="str">
        <f>المدخلات!$F$5</f>
        <v>5:40–7:10 م</v>
      </c>
      <c r="C84" s="10">
        <v>1</v>
      </c>
      <c r="D84" s="10" t="s">
        <v>17</v>
      </c>
      <c r="E84" s="10" t="s">
        <v>280</v>
      </c>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row>
    <row r="85" spans="1:78">
      <c r="A85" s="9">
        <v>14</v>
      </c>
      <c r="B85" s="10" t="str">
        <f>المدخلات!$F$5</f>
        <v>5:40–7:10 م</v>
      </c>
      <c r="C85" s="10">
        <v>2</v>
      </c>
      <c r="D85" s="10" t="s">
        <v>17</v>
      </c>
      <c r="E85" s="10" t="s">
        <v>322</v>
      </c>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row>
    <row r="86" spans="1:78">
      <c r="A86" s="9">
        <v>14</v>
      </c>
      <c r="B86" s="10" t="str">
        <f>المدخلات!$F$6</f>
        <v>7:20–8:50 م</v>
      </c>
      <c r="C86" s="10">
        <v>1</v>
      </c>
      <c r="D86" s="10" t="s">
        <v>17</v>
      </c>
      <c r="E86" s="10" t="s">
        <v>318</v>
      </c>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row>
    <row r="87" spans="1:78">
      <c r="A87" s="9">
        <v>14</v>
      </c>
      <c r="B87" s="10" t="str">
        <f>المدخلات!$F$6</f>
        <v>7:20–8:50 م</v>
      </c>
      <c r="C87" s="10">
        <v>2</v>
      </c>
      <c r="D87" s="10" t="s">
        <v>83</v>
      </c>
      <c r="E87" s="10" t="s">
        <v>323</v>
      </c>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row>
    <row r="88" spans="1:78">
      <c r="A88" s="9">
        <v>15</v>
      </c>
      <c r="B88" s="10" t="str">
        <f>المدخلات!$F$4</f>
        <v>4:00–5:30 م</v>
      </c>
      <c r="C88" s="10">
        <v>1</v>
      </c>
      <c r="D88" s="10" t="s">
        <v>17</v>
      </c>
      <c r="E88" s="10" t="s">
        <v>31</v>
      </c>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row>
    <row r="89" spans="1:78">
      <c r="A89" s="9">
        <v>15</v>
      </c>
      <c r="B89" s="10" t="str">
        <f>المدخلات!$F$4</f>
        <v>4:00–5:30 م</v>
      </c>
      <c r="C89" s="10">
        <v>2</v>
      </c>
      <c r="D89" s="10" t="s">
        <v>17</v>
      </c>
      <c r="E89" s="10" t="s">
        <v>32</v>
      </c>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row>
    <row r="90" spans="1:78">
      <c r="A90" s="9">
        <v>15</v>
      </c>
      <c r="B90" s="10" t="str">
        <f>المدخلات!$F$5</f>
        <v>5:40–7:10 م</v>
      </c>
      <c r="C90" s="10">
        <v>1</v>
      </c>
      <c r="D90" s="10" t="s">
        <v>83</v>
      </c>
      <c r="E90" s="10" t="s">
        <v>90</v>
      </c>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row>
    <row r="91" spans="1:78">
      <c r="A91" s="9">
        <v>15</v>
      </c>
      <c r="B91" s="10" t="str">
        <f>المدخلات!$F$5</f>
        <v>5:40–7:10 م</v>
      </c>
      <c r="C91" s="10">
        <v>2</v>
      </c>
      <c r="D91" s="10" t="s">
        <v>17</v>
      </c>
      <c r="E91" s="10" t="s">
        <v>38</v>
      </c>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row>
    <row r="92" spans="1:78">
      <c r="A92" s="9">
        <v>15</v>
      </c>
      <c r="B92" s="10" t="str">
        <f>المدخلات!$F$6</f>
        <v>7:20–8:50 م</v>
      </c>
      <c r="C92" s="10">
        <v>1</v>
      </c>
      <c r="D92" s="10" t="s">
        <v>83</v>
      </c>
      <c r="E92" s="10" t="s">
        <v>80</v>
      </c>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row>
    <row r="93" spans="1:78">
      <c r="A93" s="9">
        <v>15</v>
      </c>
      <c r="B93" s="10" t="str">
        <f>المدخلات!$F$6</f>
        <v>7:20–8:50 م</v>
      </c>
      <c r="C93" s="10">
        <v>2</v>
      </c>
      <c r="D93" s="10" t="s">
        <v>83</v>
      </c>
      <c r="E93" s="10" t="s">
        <v>88</v>
      </c>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row>
    <row r="94" spans="1:78">
      <c r="A94" s="9">
        <v>16</v>
      </c>
      <c r="B94" s="10" t="str">
        <f>المدخلات!$F$4</f>
        <v>4:00–5:30 م</v>
      </c>
      <c r="C94" s="10">
        <v>1</v>
      </c>
      <c r="D94" s="10" t="s">
        <v>17</v>
      </c>
      <c r="E94" s="10" t="s">
        <v>19</v>
      </c>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row>
    <row r="95" spans="1:78">
      <c r="A95" s="9">
        <v>16</v>
      </c>
      <c r="B95" s="10" t="str">
        <f>المدخلات!$F$4</f>
        <v>4:00–5:30 م</v>
      </c>
      <c r="C95" s="10">
        <v>2</v>
      </c>
      <c r="D95" s="10" t="s">
        <v>17</v>
      </c>
      <c r="E95" s="10" t="s">
        <v>20</v>
      </c>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row>
    <row r="96" spans="1:78">
      <c r="A96" s="9">
        <v>16</v>
      </c>
      <c r="B96" s="10" t="str">
        <f>المدخلات!$F$5</f>
        <v>5:40–7:10 م</v>
      </c>
      <c r="C96" s="10">
        <v>1</v>
      </c>
      <c r="D96" s="10" t="s">
        <v>83</v>
      </c>
      <c r="E96" s="10" t="s">
        <v>91</v>
      </c>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row>
    <row r="97" spans="1:78">
      <c r="A97" s="9">
        <v>16</v>
      </c>
      <c r="B97" s="10" t="str">
        <f>المدخلات!$F$5</f>
        <v>5:40–7:10 م</v>
      </c>
      <c r="C97" s="10">
        <v>2</v>
      </c>
      <c r="D97" s="10" t="s">
        <v>83</v>
      </c>
      <c r="E97" s="10" t="s">
        <v>74</v>
      </c>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row>
    <row r="98" spans="1:78">
      <c r="A98" s="9">
        <v>16</v>
      </c>
      <c r="B98" s="10" t="str">
        <f>المدخلات!$F$6</f>
        <v>7:20–8:50 م</v>
      </c>
      <c r="C98" s="10">
        <v>1</v>
      </c>
      <c r="D98" s="10" t="s">
        <v>17</v>
      </c>
      <c r="E98" s="10" t="s">
        <v>39</v>
      </c>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row>
    <row r="99" spans="1:78">
      <c r="A99" s="9">
        <v>16</v>
      </c>
      <c r="B99" s="10" t="str">
        <f>المدخلات!$F$6</f>
        <v>7:20–8:50 م</v>
      </c>
      <c r="C99" s="10">
        <v>2</v>
      </c>
      <c r="D99" s="10" t="s">
        <v>83</v>
      </c>
      <c r="E99" s="10" t="s">
        <v>81</v>
      </c>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row>
    <row r="100" spans="1:78">
      <c r="A100" s="9">
        <v>17</v>
      </c>
      <c r="B100" s="10" t="str">
        <f>المدخلات!$F$4</f>
        <v>4:00–5:30 م</v>
      </c>
      <c r="C100" s="10">
        <v>1</v>
      </c>
      <c r="D100" s="10" t="s">
        <v>83</v>
      </c>
      <c r="E100" s="10" t="s">
        <v>180</v>
      </c>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row>
    <row r="101" spans="1:78">
      <c r="A101" s="9">
        <v>17</v>
      </c>
      <c r="B101" s="10" t="str">
        <f>المدخلات!$F$4</f>
        <v>4:00–5:30 م</v>
      </c>
      <c r="C101" s="10">
        <v>2</v>
      </c>
      <c r="D101" s="10" t="s">
        <v>83</v>
      </c>
      <c r="E101" s="10" t="s">
        <v>64</v>
      </c>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row>
    <row r="102" spans="1:78">
      <c r="A102" s="9">
        <v>17</v>
      </c>
      <c r="B102" s="10" t="str">
        <f>المدخلات!$F$5</f>
        <v>5:40–7:10 م</v>
      </c>
      <c r="C102" s="10">
        <v>1</v>
      </c>
      <c r="D102" s="10" t="s">
        <v>83</v>
      </c>
      <c r="E102" s="10" t="s">
        <v>84</v>
      </c>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row>
    <row r="103" spans="1:78">
      <c r="A103" s="9">
        <v>17</v>
      </c>
      <c r="B103" s="10" t="str">
        <f>المدخلات!$F$5</f>
        <v>5:40–7:10 م</v>
      </c>
      <c r="C103" s="10">
        <v>2</v>
      </c>
      <c r="D103" s="10" t="s">
        <v>17</v>
      </c>
      <c r="E103" s="10" t="s">
        <v>179</v>
      </c>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row>
    <row r="104" spans="1:78">
      <c r="A104" s="9">
        <v>17</v>
      </c>
      <c r="B104" s="10" t="str">
        <f>المدخلات!$F$6</f>
        <v>7:20–8:50 م</v>
      </c>
      <c r="C104" s="10">
        <v>1</v>
      </c>
      <c r="D104" s="10" t="s">
        <v>17</v>
      </c>
      <c r="E104" s="10" t="s">
        <v>18</v>
      </c>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row>
    <row r="105" spans="1:78">
      <c r="A105" s="9">
        <v>17</v>
      </c>
      <c r="B105" s="10" t="str">
        <f>المدخلات!$F$6</f>
        <v>7:20–8:50 م</v>
      </c>
      <c r="C105" s="10">
        <v>2</v>
      </c>
      <c r="D105" s="10" t="s">
        <v>17</v>
      </c>
      <c r="E105" s="10" t="s">
        <v>23</v>
      </c>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row>
    <row r="106" spans="1:78">
      <c r="A106" s="9">
        <v>18</v>
      </c>
      <c r="B106" s="10" t="str">
        <f>المدخلات!$F$4</f>
        <v>4:00–5:30 م</v>
      </c>
      <c r="C106" s="10">
        <v>1</v>
      </c>
      <c r="D106" s="10" t="s">
        <v>17</v>
      </c>
      <c r="E106" s="10" t="s">
        <v>186</v>
      </c>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row>
    <row r="107" spans="1:78">
      <c r="A107" s="9">
        <v>18</v>
      </c>
      <c r="B107" s="10" t="str">
        <f>المدخلات!$F$4</f>
        <v>4:00–5:30 م</v>
      </c>
      <c r="C107" s="10">
        <v>2</v>
      </c>
      <c r="D107" s="10" t="s">
        <v>83</v>
      </c>
      <c r="E107" s="10" t="s">
        <v>183</v>
      </c>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row>
    <row r="108" spans="1:78">
      <c r="A108" s="9">
        <v>18</v>
      </c>
      <c r="B108" s="10" t="str">
        <f>المدخلات!$F$5</f>
        <v>5:40–7:10 م</v>
      </c>
      <c r="C108" s="10">
        <v>1</v>
      </c>
      <c r="D108" s="10" t="s">
        <v>17</v>
      </c>
      <c r="E108" s="10" t="s">
        <v>21</v>
      </c>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row>
    <row r="109" spans="1:78">
      <c r="A109" s="9">
        <v>18</v>
      </c>
      <c r="B109" s="10" t="str">
        <f>المدخلات!$F$5</f>
        <v>5:40–7:10 م</v>
      </c>
      <c r="C109" s="10">
        <v>2</v>
      </c>
      <c r="D109" s="10" t="s">
        <v>83</v>
      </c>
      <c r="E109" s="10" t="s">
        <v>79</v>
      </c>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row>
    <row r="110" spans="1:78">
      <c r="A110" s="9">
        <v>18</v>
      </c>
      <c r="B110" s="10" t="str">
        <f>المدخلات!$F$6</f>
        <v>7:20–8:50 م</v>
      </c>
      <c r="C110" s="10">
        <v>1</v>
      </c>
      <c r="D110" s="10" t="s">
        <v>17</v>
      </c>
      <c r="E110" s="10" t="s">
        <v>182</v>
      </c>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row>
    <row r="111" spans="1:78">
      <c r="A111" s="9">
        <v>18</v>
      </c>
      <c r="B111" s="10" t="str">
        <f>المدخلات!$F$6</f>
        <v>7:20–8:50 م</v>
      </c>
      <c r="C111" s="10">
        <v>2</v>
      </c>
      <c r="D111" s="10" t="s">
        <v>83</v>
      </c>
      <c r="E111" s="10" t="s">
        <v>187</v>
      </c>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row>
    <row r="112" spans="1:78">
      <c r="A112" s="9">
        <v>19</v>
      </c>
      <c r="B112" s="10" t="str">
        <f>المدخلات!$F$4</f>
        <v>4:00–5:30 م</v>
      </c>
      <c r="C112" s="10">
        <v>1</v>
      </c>
      <c r="D112" s="10" t="s">
        <v>83</v>
      </c>
      <c r="E112" s="10" t="s">
        <v>75</v>
      </c>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row>
    <row r="113" spans="1:78">
      <c r="A113" s="9">
        <v>19</v>
      </c>
      <c r="B113" s="10" t="str">
        <f>المدخلات!$F$4</f>
        <v>4:00–5:30 م</v>
      </c>
      <c r="C113" s="10">
        <v>2</v>
      </c>
      <c r="D113" s="10" t="s">
        <v>83</v>
      </c>
      <c r="E113" s="10" t="s">
        <v>190</v>
      </c>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row>
    <row r="114" spans="1:78">
      <c r="A114" s="9">
        <v>19</v>
      </c>
      <c r="B114" s="10" t="str">
        <f>المدخلات!$F$5</f>
        <v>5:40–7:10 م</v>
      </c>
      <c r="C114" s="10">
        <v>1</v>
      </c>
      <c r="D114" s="10" t="s">
        <v>17</v>
      </c>
      <c r="E114" s="10" t="s">
        <v>193</v>
      </c>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row>
    <row r="115" spans="1:78">
      <c r="A115" s="9">
        <v>19</v>
      </c>
      <c r="B115" s="10" t="str">
        <f>المدخلات!$F$5</f>
        <v>5:40–7:10 م</v>
      </c>
      <c r="C115" s="10">
        <v>2</v>
      </c>
      <c r="D115" s="10" t="s">
        <v>17</v>
      </c>
      <c r="E115" s="10" t="s">
        <v>189</v>
      </c>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row>
    <row r="116" spans="1:78">
      <c r="A116" s="9">
        <v>19</v>
      </c>
      <c r="B116" s="10" t="str">
        <f>المدخلات!$F$6</f>
        <v>7:20–8:50 م</v>
      </c>
      <c r="C116" s="10">
        <v>1</v>
      </c>
      <c r="D116" s="10" t="s">
        <v>17</v>
      </c>
      <c r="E116" s="10" t="s">
        <v>24</v>
      </c>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row>
    <row r="117" spans="1:78">
      <c r="A117" s="9">
        <v>19</v>
      </c>
      <c r="B117" s="10" t="str">
        <f>المدخلات!$F$6</f>
        <v>7:20–8:50 م</v>
      </c>
      <c r="C117" s="10">
        <v>2</v>
      </c>
      <c r="D117" s="10" t="s">
        <v>83</v>
      </c>
      <c r="E117" s="10" t="s">
        <v>194</v>
      </c>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row>
    <row r="118" spans="1:78">
      <c r="A118" s="9">
        <v>20</v>
      </c>
      <c r="B118" s="10" t="str">
        <f>المدخلات!$F$4</f>
        <v>4:00–5:30 م</v>
      </c>
      <c r="C118" s="10">
        <v>1</v>
      </c>
      <c r="D118" s="10" t="s">
        <v>17</v>
      </c>
      <c r="E118" s="10" t="s">
        <v>27</v>
      </c>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row>
    <row r="119" spans="1:78">
      <c r="A119" s="9">
        <v>20</v>
      </c>
      <c r="B119" s="10" t="str">
        <f>المدخلات!$F$4</f>
        <v>4:00–5:30 م</v>
      </c>
      <c r="C119" s="10">
        <v>2</v>
      </c>
      <c r="D119" s="10" t="s">
        <v>17</v>
      </c>
      <c r="E119" s="10" t="s">
        <v>42</v>
      </c>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row>
    <row r="120" spans="1:78">
      <c r="A120" s="9">
        <v>20</v>
      </c>
      <c r="B120" s="10" t="str">
        <f>المدخلات!$F$5</f>
        <v>5:40–7:10 م</v>
      </c>
      <c r="C120" s="10">
        <v>1</v>
      </c>
      <c r="D120" s="10" t="s">
        <v>83</v>
      </c>
      <c r="E120" s="10" t="s">
        <v>198</v>
      </c>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row>
    <row r="121" spans="1:78">
      <c r="A121" s="9">
        <v>20</v>
      </c>
      <c r="B121" s="10" t="str">
        <f>المدخلات!$F$5</f>
        <v>5:40–7:10 م</v>
      </c>
      <c r="C121" s="10">
        <v>2</v>
      </c>
      <c r="D121" s="10" t="s">
        <v>83</v>
      </c>
      <c r="E121" s="10" t="s">
        <v>94</v>
      </c>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row>
    <row r="122" spans="1:78">
      <c r="A122" s="9">
        <v>20</v>
      </c>
      <c r="B122" s="10" t="str">
        <f>المدخلات!$F$6</f>
        <v>7:20–8:50 م</v>
      </c>
      <c r="C122" s="10">
        <v>1</v>
      </c>
      <c r="D122" s="10" t="s">
        <v>17</v>
      </c>
      <c r="E122" s="10" t="s">
        <v>197</v>
      </c>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row>
    <row r="123" spans="1:78">
      <c r="A123" s="9">
        <v>20</v>
      </c>
      <c r="B123" s="10" t="str">
        <f>المدخلات!$F$6</f>
        <v>7:20–8:50 م</v>
      </c>
      <c r="C123" s="10">
        <v>2</v>
      </c>
      <c r="D123" s="10" t="s">
        <v>83</v>
      </c>
      <c r="E123" s="10" t="s">
        <v>60</v>
      </c>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row>
    <row r="124" spans="1:78">
      <c r="A124" s="9">
        <v>21</v>
      </c>
      <c r="B124" s="10" t="str">
        <f>المدخلات!$F$4</f>
        <v>4:00–5:30 م</v>
      </c>
      <c r="C124" s="10">
        <v>1</v>
      </c>
      <c r="D124" s="10" t="s">
        <v>17</v>
      </c>
      <c r="E124" s="10" t="s">
        <v>30</v>
      </c>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row>
    <row r="125" spans="1:78">
      <c r="A125" s="9">
        <v>21</v>
      </c>
      <c r="B125" s="10" t="str">
        <f>المدخلات!$F$4</f>
        <v>4:00–5:30 م</v>
      </c>
      <c r="C125" s="10">
        <v>2</v>
      </c>
      <c r="D125" s="10" t="s">
        <v>83</v>
      </c>
      <c r="E125" s="10" t="s">
        <v>95</v>
      </c>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row>
    <row r="126" spans="1:78">
      <c r="A126" s="9">
        <v>21</v>
      </c>
      <c r="B126" s="10" t="str">
        <f>المدخلات!$F$5</f>
        <v>5:40–7:10 م</v>
      </c>
      <c r="C126" s="10">
        <v>1</v>
      </c>
      <c r="D126" s="10" t="s">
        <v>17</v>
      </c>
      <c r="E126" s="10" t="s">
        <v>43</v>
      </c>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row>
    <row r="127" spans="1:78">
      <c r="A127" s="9">
        <v>21</v>
      </c>
      <c r="B127" s="10" t="str">
        <f>المدخلات!$F$5</f>
        <v>5:40–7:10 م</v>
      </c>
      <c r="C127" s="10">
        <v>2</v>
      </c>
      <c r="D127" s="10" t="s">
        <v>83</v>
      </c>
      <c r="E127" s="10" t="s">
        <v>87</v>
      </c>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row>
    <row r="128" spans="1:78">
      <c r="A128" s="9">
        <v>21</v>
      </c>
      <c r="B128" s="10" t="str">
        <f>المدخلات!$F$6</f>
        <v>7:20–8:50 م</v>
      </c>
      <c r="C128" s="10">
        <v>1</v>
      </c>
      <c r="D128" s="10" t="s">
        <v>17</v>
      </c>
      <c r="E128" s="10" t="s">
        <v>29</v>
      </c>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row>
    <row r="129" spans="1:78">
      <c r="A129" s="9">
        <v>21</v>
      </c>
      <c r="B129" s="10" t="str">
        <f>المدخلات!$F$6</f>
        <v>7:20–8:50 م</v>
      </c>
      <c r="C129" s="10">
        <v>2</v>
      </c>
      <c r="D129" s="10" t="s">
        <v>83</v>
      </c>
      <c r="E129" s="10" t="s">
        <v>56</v>
      </c>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row>
    <row r="130" spans="1:78">
      <c r="A130" s="9">
        <v>22</v>
      </c>
      <c r="B130" s="10" t="str">
        <f>المدخلات!$F$4</f>
        <v>4:00–5:30 م</v>
      </c>
      <c r="C130" s="10">
        <v>1</v>
      </c>
      <c r="D130" s="10" t="s">
        <v>89</v>
      </c>
      <c r="E130" s="10" t="s">
        <v>405</v>
      </c>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row>
    <row r="131" spans="1:78">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row>
    <row r="132" spans="1:78">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row>
    <row r="133" spans="1:78" ht="20" customHeight="1">
      <c r="A133" s="64" t="s">
        <v>940</v>
      </c>
      <c r="B133" s="64"/>
      <c r="C133" s="64"/>
      <c r="D133" s="64"/>
      <c r="E133" s="64"/>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row>
    <row r="134" spans="1:78">
      <c r="A134" s="65" t="s">
        <v>240</v>
      </c>
      <c r="B134" s="66" t="s">
        <v>941</v>
      </c>
      <c r="C134" s="66"/>
      <c r="D134" s="66"/>
      <c r="E134" s="65" t="s">
        <v>770</v>
      </c>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row>
    <row r="135" spans="1:78">
      <c r="A135" s="67">
        <v>1</v>
      </c>
      <c r="B135" s="68" t="s">
        <v>942</v>
      </c>
      <c r="C135" s="68"/>
      <c r="D135" s="68"/>
      <c r="E135" s="70" t="s">
        <v>772</v>
      </c>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row>
    <row r="136" spans="1:78">
      <c r="A136" s="67">
        <v>2</v>
      </c>
      <c r="B136" s="68" t="s">
        <v>943</v>
      </c>
      <c r="C136" s="68"/>
      <c r="D136" s="68"/>
      <c r="E136" s="70" t="s">
        <v>772</v>
      </c>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row>
    <row r="137" spans="1:78">
      <c r="A137" s="67">
        <v>3</v>
      </c>
      <c r="B137" s="68" t="s">
        <v>944</v>
      </c>
      <c r="C137" s="68"/>
      <c r="D137" s="68"/>
      <c r="E137" s="70" t="s">
        <v>787</v>
      </c>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row>
    <row r="138" spans="1:78">
      <c r="A138" s="67">
        <v>4</v>
      </c>
      <c r="B138" s="68" t="s">
        <v>945</v>
      </c>
      <c r="C138" s="68"/>
      <c r="D138" s="68"/>
      <c r="E138" s="70" t="s">
        <v>787</v>
      </c>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row>
    <row r="139" spans="1:78">
      <c r="A139" s="67">
        <v>5</v>
      </c>
      <c r="B139" s="68" t="s">
        <v>946</v>
      </c>
      <c r="C139" s="68"/>
      <c r="D139" s="68"/>
      <c r="E139" s="70" t="s">
        <v>787</v>
      </c>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row>
    <row r="140" spans="1:78">
      <c r="A140" s="67">
        <v>6</v>
      </c>
      <c r="B140" s="68" t="s">
        <v>947</v>
      </c>
      <c r="C140" s="68"/>
      <c r="D140" s="68"/>
      <c r="E140" s="70" t="s">
        <v>787</v>
      </c>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row>
    <row r="141" spans="1:78">
      <c r="A141" s="67">
        <v>7</v>
      </c>
      <c r="B141" s="68" t="s">
        <v>948</v>
      </c>
      <c r="C141" s="68"/>
      <c r="D141" s="68"/>
      <c r="E141" s="70" t="s">
        <v>787</v>
      </c>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row>
    <row r="142" spans="1:78">
      <c r="A142" s="69"/>
      <c r="B142" s="69"/>
      <c r="C142" s="69"/>
      <c r="D142" s="69"/>
      <c r="E142" s="69"/>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row>
    <row r="143" spans="1:78">
      <c r="A143" s="65" t="s">
        <v>240</v>
      </c>
      <c r="B143" s="66" t="s">
        <v>949</v>
      </c>
      <c r="C143" s="66"/>
      <c r="D143" s="66"/>
      <c r="E143" s="65" t="s">
        <v>770</v>
      </c>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row>
    <row r="144" spans="1:78">
      <c r="A144" s="67">
        <v>8</v>
      </c>
      <c r="B144" s="68" t="s">
        <v>950</v>
      </c>
      <c r="C144" s="68"/>
      <c r="D144" s="68"/>
      <c r="E144" s="70" t="s">
        <v>778</v>
      </c>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row>
    <row r="145" spans="1:78">
      <c r="A145" s="67">
        <v>9</v>
      </c>
      <c r="B145" s="68" t="s">
        <v>951</v>
      </c>
      <c r="C145" s="68"/>
      <c r="D145" s="68"/>
      <c r="E145" s="70" t="s">
        <v>772</v>
      </c>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row>
    <row r="146" spans="1:78">
      <c r="A146" s="67">
        <v>10</v>
      </c>
      <c r="B146" s="68" t="s">
        <v>952</v>
      </c>
      <c r="C146" s="68"/>
      <c r="D146" s="68"/>
      <c r="E146" s="70" t="s">
        <v>772</v>
      </c>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row>
    <row r="147" spans="1:78">
      <c r="A147" s="67">
        <v>11</v>
      </c>
      <c r="B147" s="68" t="s">
        <v>953</v>
      </c>
      <c r="C147" s="68"/>
      <c r="D147" s="68"/>
      <c r="E147" s="70" t="s">
        <v>787</v>
      </c>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row>
    <row r="148" spans="1:78">
      <c r="A148" s="67">
        <v>12</v>
      </c>
      <c r="B148" s="68" t="s">
        <v>954</v>
      </c>
      <c r="C148" s="68"/>
      <c r="D148" s="68"/>
      <c r="E148" s="70" t="s">
        <v>787</v>
      </c>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row>
    <row r="149" spans="1:78">
      <c r="A149" s="67">
        <v>13</v>
      </c>
      <c r="B149" s="68" t="s">
        <v>955</v>
      </c>
      <c r="C149" s="68"/>
      <c r="D149" s="68"/>
      <c r="E149" s="70" t="s">
        <v>787</v>
      </c>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row>
    <row r="150" spans="1:78">
      <c r="A150" s="67">
        <v>14</v>
      </c>
      <c r="B150" s="68" t="s">
        <v>956</v>
      </c>
      <c r="C150" s="68"/>
      <c r="D150" s="68"/>
      <c r="E150" s="70" t="s">
        <v>787</v>
      </c>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row>
    <row r="151" spans="1:78">
      <c r="A151" s="69"/>
      <c r="B151" s="69"/>
      <c r="C151" s="69"/>
      <c r="D151" s="69"/>
      <c r="E151" s="69"/>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row>
    <row r="152" spans="1:78">
      <c r="A152" s="69"/>
      <c r="B152" s="69"/>
      <c r="C152" s="69"/>
      <c r="D152" s="69"/>
      <c r="E152" s="69"/>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row>
    <row r="153" spans="1:78">
      <c r="A153" s="69"/>
      <c r="B153" s="69"/>
      <c r="C153" s="69"/>
      <c r="D153" s="69"/>
      <c r="E153" s="69"/>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row>
    <row r="154" spans="1:78">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row>
    <row r="155" spans="1:78">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row>
    <row r="156" spans="1:78">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row>
    <row r="157" spans="1:78">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row>
    <row r="158" spans="1:78">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row>
    <row r="159" spans="1:78">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row>
    <row r="160" spans="1:78">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row>
    <row r="161" spans="1:78">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row>
    <row r="162" spans="1:78">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row>
    <row r="163" spans="1:78">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row>
    <row r="164" spans="1:78">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row>
    <row r="165" spans="1:78">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row>
    <row r="166" spans="1:78">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row>
    <row r="167" spans="1:78">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row>
    <row r="168" spans="1:78">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row>
    <row r="169" spans="1:78">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row>
    <row r="170" spans="1:78">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row>
    <row r="171" spans="1:78">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row>
    <row r="172" spans="1:78">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row>
    <row r="173" spans="1:78">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row>
    <row r="174" spans="1:78">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row>
    <row r="175" spans="1:78">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row>
    <row r="176" spans="1:78">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row>
    <row r="177" spans="1:78">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row>
    <row r="178" spans="1:78">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row>
    <row r="179" spans="1:78">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row>
    <row r="180" spans="1:78">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row>
    <row r="181" spans="1:78">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row>
    <row r="182" spans="1:78">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row>
    <row r="183" spans="1:78">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row>
    <row r="184" spans="1:78">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row>
    <row r="185" spans="1:78">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row>
    <row r="186" spans="1:78">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row>
    <row r="187" spans="1:78">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row>
    <row r="188" spans="1:78">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row>
    <row r="189" spans="1:78">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row>
    <row r="190" spans="1:78">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row>
    <row r="191" spans="1:78">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row>
    <row r="192" spans="1:78">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row>
    <row r="193" spans="1:78">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row>
    <row r="194" spans="1:78">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row>
    <row r="195" spans="1:78">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row>
    <row r="196" spans="1:78">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row>
    <row r="197" spans="1:78">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row>
    <row r="198" spans="1:78">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row>
    <row r="199" spans="1:78">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row>
    <row r="200" spans="1:78">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row>
    <row r="201" spans="1:78">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row>
    <row r="202" spans="1:78">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row>
    <row r="203" spans="1:78">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row>
    <row r="204" spans="1:78">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row>
    <row r="205" spans="1:78">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row>
    <row r="206" spans="1:78">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row>
    <row r="207" spans="1:78">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row>
    <row r="208" spans="1:78">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row>
    <row r="209" spans="1:78">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row>
    <row r="210" spans="1:78">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row>
    <row r="211" spans="1:78">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row>
    <row r="212" spans="1:78">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row>
    <row r="213" spans="1:78">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row>
    <row r="214" spans="1:78">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row>
    <row r="215" spans="1:78">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row>
    <row r="216" spans="1:78">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row>
    <row r="217" spans="1:78">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row>
    <row r="218" spans="1:78">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row>
    <row r="219" spans="1:78">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row>
    <row r="220" spans="1:78">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row>
    <row r="221" spans="1:78">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row>
    <row r="222" spans="1:78">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row>
    <row r="223" spans="1:78">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row>
    <row r="224" spans="1:78">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row>
    <row r="225" spans="1:78">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row>
    <row r="226" spans="1:78">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row>
    <row r="227" spans="1:78">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row>
    <row r="228" spans="1:78">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row>
    <row r="229" spans="1:78">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row>
    <row r="230" spans="1:78">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row>
    <row r="231" spans="1:78">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row>
    <row r="232" spans="1:78">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row>
    <row r="233" spans="1:78">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row>
    <row r="234" spans="1:78">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row>
    <row r="235" spans="1:78">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row>
    <row r="236" spans="1:78">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row>
    <row r="237" spans="1:78">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row>
    <row r="238" spans="1:78">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row>
    <row r="239" spans="1:78">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row>
    <row r="240" spans="1:78">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row>
    <row r="241" spans="1:78">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row>
    <row r="242" spans="1:78">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row>
    <row r="243" spans="1:78">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row>
    <row r="244" spans="1:78">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row>
    <row r="245" spans="1:78">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row>
    <row r="246" spans="1:78">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row>
    <row r="247" spans="1:78">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row>
    <row r="248" spans="1:78">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row>
    <row r="249" spans="1:78">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row>
    <row r="250" spans="1:78">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row>
    <row r="251" spans="1:78">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row>
    <row r="252" spans="1:78">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row>
    <row r="253" spans="1:78">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row>
    <row r="254" spans="1:78">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row>
    <row r="255" spans="1:78">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row>
    <row r="256" spans="1:78">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row>
    <row r="257" spans="1:78">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row>
    <row r="258" spans="1:78">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row>
    <row r="259" spans="1:78">
      <c r="A259"/>
      <c r="B259"/>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row>
    <row r="260" spans="1:78">
      <c r="A260"/>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row>
    <row r="261" spans="1:78">
      <c r="A261"/>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row>
    <row r="262" spans="1:78">
      <c r="A262"/>
      <c r="B262"/>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row>
    <row r="263" spans="1:78">
      <c r="A263"/>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row>
    <row r="264" spans="1:78">
      <c r="A264"/>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row>
    <row r="265" spans="1:78">
      <c r="A265"/>
      <c r="B265"/>
      <c r="C265"/>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row>
    <row r="266" spans="1:78">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row>
    <row r="267" spans="1:78">
      <c r="A267"/>
      <c r="B267"/>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row>
    <row r="268" spans="1:78">
      <c r="A268"/>
      <c r="B268"/>
      <c r="C268"/>
      <c r="D268"/>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row>
    <row r="269" spans="1:78">
      <c r="A269"/>
      <c r="B269"/>
      <c r="C269"/>
      <c r="D269"/>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row>
    <row r="270" spans="1:78">
      <c r="A270"/>
      <c r="B270"/>
      <c r="C270"/>
      <c r="D270"/>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row>
    <row r="271" spans="1:78">
      <c r="A271"/>
      <c r="B271"/>
      <c r="C271"/>
      <c r="D271"/>
      <c r="E271"/>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row>
    <row r="272" spans="1:78">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row>
    <row r="273" spans="1:78">
      <c r="A273"/>
      <c r="B273"/>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row>
    <row r="274" spans="1:78">
      <c r="A274"/>
      <c r="B274"/>
      <c r="C274"/>
      <c r="D274"/>
      <c r="E274"/>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row>
    <row r="275" spans="1:78">
      <c r="A275"/>
      <c r="B275"/>
      <c r="C275"/>
      <c r="D275"/>
      <c r="E275"/>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row>
    <row r="276" spans="1:78">
      <c r="A276"/>
      <c r="B276"/>
      <c r="C276"/>
      <c r="D276"/>
      <c r="E276"/>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row>
    <row r="277" spans="1:78">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row>
    <row r="278" spans="1:78">
      <c r="A278"/>
      <c r="B278"/>
      <c r="C278"/>
      <c r="D278"/>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row>
    <row r="279" spans="1:78">
      <c r="A279"/>
      <c r="B279"/>
      <c r="C279"/>
      <c r="D279"/>
      <c r="E279"/>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row>
    <row r="280" spans="1:78">
      <c r="A280"/>
      <c r="B280"/>
      <c r="C280"/>
      <c r="D280"/>
      <c r="E280"/>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row>
    <row r="281" spans="1:78">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row>
    <row r="282" spans="1:78">
      <c r="A282"/>
      <c r="B282"/>
      <c r="C282"/>
      <c r="D282"/>
      <c r="E282"/>
      <c r="F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row>
    <row r="283" spans="1:78">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row>
    <row r="284" spans="1:78">
      <c r="A284"/>
      <c r="B284"/>
      <c r="C284"/>
      <c r="D284"/>
      <c r="E284"/>
      <c r="F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row>
    <row r="285" spans="1:78">
      <c r="A285"/>
      <c r="B285"/>
      <c r="C285"/>
      <c r="D285"/>
      <c r="E285"/>
      <c r="F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row>
    <row r="286" spans="1:78">
      <c r="A286"/>
      <c r="B286"/>
      <c r="C286"/>
      <c r="D286"/>
      <c r="E286"/>
      <c r="F286"/>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row>
    <row r="287" spans="1:78">
      <c r="A287"/>
      <c r="B287"/>
      <c r="C287"/>
      <c r="D287"/>
      <c r="E287"/>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row>
    <row r="288" spans="1:78">
      <c r="A288"/>
      <c r="B288"/>
      <c r="C288"/>
      <c r="D288"/>
      <c r="E288"/>
      <c r="F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row>
    <row r="289" spans="1:78">
      <c r="A289"/>
      <c r="B289"/>
      <c r="C289"/>
      <c r="D289"/>
      <c r="E289"/>
      <c r="F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row>
    <row r="290" spans="1:78">
      <c r="A290"/>
      <c r="B290"/>
      <c r="C290"/>
      <c r="D290"/>
      <c r="E290"/>
      <c r="F290"/>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row>
    <row r="291" spans="1:78">
      <c r="A291"/>
      <c r="B291"/>
      <c r="C291"/>
      <c r="D291"/>
      <c r="E291"/>
      <c r="F291"/>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row>
    <row r="292" spans="1:78">
      <c r="A292"/>
      <c r="B292"/>
      <c r="C292"/>
      <c r="D292"/>
      <c r="E292"/>
      <c r="F292"/>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row>
    <row r="293" spans="1:78">
      <c r="A293"/>
      <c r="B293"/>
      <c r="C293"/>
      <c r="D293"/>
      <c r="E293"/>
      <c r="F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row>
    <row r="294" spans="1:78">
      <c r="A294"/>
      <c r="B294"/>
      <c r="C294"/>
      <c r="D294"/>
      <c r="E294"/>
      <c r="F294"/>
      <c r="G294"/>
      <c r="H294"/>
      <c r="I294"/>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row>
    <row r="295" spans="1:78">
      <c r="A295"/>
      <c r="B295"/>
      <c r="C295"/>
      <c r="D295"/>
      <c r="E295"/>
      <c r="F295"/>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row>
    <row r="296" spans="1:78">
      <c r="A296"/>
      <c r="B296"/>
      <c r="C296"/>
      <c r="D296"/>
      <c r="E296"/>
      <c r="F296"/>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row>
    <row r="297" spans="1:78">
      <c r="A297"/>
      <c r="B297"/>
      <c r="C297"/>
      <c r="D297"/>
      <c r="E297"/>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row>
    <row r="298" spans="1:78">
      <c r="A298"/>
      <c r="B298"/>
      <c r="C298"/>
      <c r="D298"/>
      <c r="E298"/>
      <c r="F298"/>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row>
    <row r="299" spans="1:78">
      <c r="A299"/>
      <c r="B299"/>
      <c r="C299"/>
      <c r="D299"/>
      <c r="E299"/>
      <c r="F299"/>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row>
    <row r="300" spans="1:78">
      <c r="A300"/>
      <c r="B300"/>
      <c r="C300"/>
      <c r="D300"/>
      <c r="E300"/>
      <c r="F300"/>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row>
    <row r="301" spans="1:78">
      <c r="A301"/>
      <c r="B301"/>
      <c r="C301"/>
      <c r="D301"/>
      <c r="E301"/>
      <c r="F301"/>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row>
    <row r="302" spans="1:78">
      <c r="A302"/>
      <c r="B302"/>
      <c r="C302"/>
      <c r="D302"/>
      <c r="E302"/>
      <c r="F302"/>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row>
    <row r="303" spans="1:78">
      <c r="A303"/>
      <c r="B303"/>
      <c r="C303"/>
      <c r="D303"/>
      <c r="E303"/>
      <c r="F303"/>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row>
    <row r="304" spans="1:78">
      <c r="A304"/>
      <c r="B304"/>
      <c r="C304"/>
      <c r="D304"/>
      <c r="E304"/>
      <c r="F304"/>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row>
    <row r="305" spans="1:78">
      <c r="A305"/>
      <c r="B305"/>
      <c r="C305"/>
      <c r="D305"/>
      <c r="E305"/>
      <c r="F305"/>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row>
    <row r="306" spans="1:78">
      <c r="A306"/>
      <c r="B306"/>
      <c r="C306"/>
      <c r="D306"/>
      <c r="E306"/>
      <c r="F306"/>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row>
    <row r="307" spans="1:78">
      <c r="A307"/>
      <c r="B307"/>
      <c r="C307"/>
      <c r="D307"/>
      <c r="E307"/>
      <c r="F307"/>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row>
    <row r="308" spans="1:78">
      <c r="A308"/>
      <c r="B308"/>
      <c r="C308"/>
      <c r="D308"/>
      <c r="E308"/>
      <c r="F308"/>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row>
    <row r="309" spans="1:78">
      <c r="A309"/>
      <c r="B309"/>
      <c r="C309"/>
      <c r="D309"/>
      <c r="E309"/>
      <c r="F309"/>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row>
    <row r="310" spans="1:78">
      <c r="A310"/>
      <c r="B310"/>
      <c r="C310"/>
      <c r="D310"/>
      <c r="E310"/>
      <c r="F310"/>
      <c r="G310"/>
      <c r="H310"/>
      <c r="I310"/>
      <c r="J310"/>
      <c r="K310"/>
      <c r="L310"/>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row>
    <row r="311" spans="1:78">
      <c r="A311"/>
      <c r="B311"/>
      <c r="C311"/>
      <c r="D311"/>
      <c r="E311"/>
      <c r="F311"/>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row>
    <row r="312" spans="1:78">
      <c r="A312"/>
      <c r="B312"/>
      <c r="C312"/>
      <c r="D312"/>
      <c r="E312"/>
      <c r="F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row>
    <row r="313" spans="1:78">
      <c r="A313"/>
      <c r="B313"/>
      <c r="C313"/>
      <c r="D313"/>
      <c r="E313"/>
      <c r="F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row>
    <row r="314" spans="1:78">
      <c r="A314"/>
      <c r="B314"/>
      <c r="C314"/>
      <c r="D314"/>
      <c r="E314"/>
      <c r="F314"/>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row>
    <row r="315" spans="1:78">
      <c r="A315"/>
      <c r="B315"/>
      <c r="C315"/>
      <c r="D315"/>
      <c r="E315"/>
      <c r="F315"/>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row>
    <row r="316" spans="1:78">
      <c r="A316"/>
      <c r="B316"/>
      <c r="C316"/>
      <c r="D316"/>
      <c r="E316"/>
      <c r="F316"/>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row>
    <row r="317" spans="1:78">
      <c r="A317"/>
      <c r="B317"/>
      <c r="C317"/>
      <c r="D317"/>
      <c r="E317"/>
      <c r="F317"/>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row>
    <row r="318" spans="1:78">
      <c r="A318"/>
      <c r="B318"/>
      <c r="C318"/>
      <c r="D318"/>
      <c r="E318"/>
      <c r="F318"/>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row>
    <row r="319" spans="1:78">
      <c r="A319"/>
      <c r="B319"/>
      <c r="C319"/>
      <c r="D319"/>
      <c r="E319"/>
      <c r="F319"/>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row>
    <row r="320" spans="1:78">
      <c r="A320"/>
      <c r="B320"/>
      <c r="C320"/>
      <c r="D320"/>
      <c r="E320"/>
      <c r="F320"/>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row>
    <row r="321" spans="1:78">
      <c r="A321"/>
      <c r="B321"/>
      <c r="C321"/>
      <c r="D321"/>
      <c r="E321"/>
      <c r="F321"/>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row>
    <row r="322" spans="1:78">
      <c r="A322"/>
      <c r="B322"/>
      <c r="C322"/>
      <c r="D322"/>
      <c r="E322"/>
      <c r="F322"/>
      <c r="G322"/>
      <c r="H322"/>
      <c r="I322"/>
      <c r="J322"/>
      <c r="K322"/>
      <c r="L322"/>
      <c r="M322"/>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row>
    <row r="323" spans="1:78">
      <c r="A323"/>
      <c r="B323"/>
      <c r="C323"/>
      <c r="D323"/>
      <c r="E323"/>
      <c r="F323"/>
      <c r="G323"/>
      <c r="H323"/>
      <c r="I323"/>
      <c r="J323"/>
      <c r="K323"/>
      <c r="L323"/>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row>
    <row r="324" spans="1:78">
      <c r="A324"/>
      <c r="B324"/>
      <c r="C324"/>
      <c r="D324"/>
      <c r="E324"/>
      <c r="F324"/>
      <c r="G324"/>
      <c r="H324"/>
      <c r="I324"/>
      <c r="J324"/>
      <c r="K324"/>
      <c r="L324"/>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row>
    <row r="325" spans="1:78">
      <c r="A325"/>
      <c r="B325"/>
      <c r="C325"/>
      <c r="D325"/>
      <c r="E325"/>
      <c r="F325"/>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row>
    <row r="326" spans="1:78">
      <c r="A326"/>
      <c r="B326"/>
      <c r="C326"/>
      <c r="D326"/>
      <c r="E326"/>
      <c r="F326"/>
      <c r="G326"/>
      <c r="H326"/>
      <c r="I326"/>
      <c r="J326"/>
      <c r="K326"/>
      <c r="L326"/>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row>
    <row r="327" spans="1:78">
      <c r="A327"/>
      <c r="B327"/>
      <c r="C327"/>
      <c r="D327"/>
      <c r="E327"/>
      <c r="F327"/>
      <c r="G327"/>
      <c r="H327"/>
      <c r="I327"/>
      <c r="J327"/>
      <c r="K327"/>
      <c r="L327"/>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row>
    <row r="328" spans="1:78">
      <c r="A328"/>
      <c r="B328"/>
      <c r="C328"/>
      <c r="D328"/>
      <c r="E328"/>
      <c r="F328"/>
      <c r="G328"/>
      <c r="H328"/>
      <c r="I328"/>
      <c r="J328"/>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row>
    <row r="329" spans="1:78">
      <c r="A329"/>
      <c r="B329"/>
      <c r="C329"/>
      <c r="D329"/>
      <c r="E329"/>
      <c r="F329"/>
      <c r="G329"/>
      <c r="H329"/>
      <c r="I329"/>
      <c r="J329"/>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row>
    <row r="330" spans="1:78">
      <c r="A330"/>
      <c r="B330"/>
      <c r="C330"/>
      <c r="D330"/>
      <c r="E330"/>
      <c r="F330"/>
      <c r="G330"/>
      <c r="H330"/>
      <c r="I330"/>
      <c r="J330"/>
      <c r="K330"/>
      <c r="L330"/>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row>
    <row r="331" spans="1:78">
      <c r="A331"/>
      <c r="B331"/>
      <c r="C331"/>
      <c r="D331"/>
      <c r="E331"/>
      <c r="F331"/>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row>
    <row r="332" spans="1:78">
      <c r="A332"/>
      <c r="B332"/>
      <c r="C332"/>
      <c r="D332"/>
      <c r="E332"/>
      <c r="F332"/>
      <c r="G332"/>
      <c r="H332"/>
      <c r="I332"/>
      <c r="J332"/>
      <c r="K332"/>
      <c r="L332"/>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row>
    <row r="333" spans="1:78">
      <c r="A333"/>
      <c r="B333"/>
      <c r="C333"/>
      <c r="D333"/>
      <c r="E333"/>
      <c r="F333"/>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row>
    <row r="334" spans="1:78">
      <c r="A334"/>
      <c r="B334"/>
      <c r="C334"/>
      <c r="D334"/>
      <c r="E334"/>
      <c r="F334"/>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row>
    <row r="335" spans="1:78">
      <c r="A335"/>
      <c r="B335"/>
      <c r="C335"/>
      <c r="D335"/>
      <c r="E335"/>
      <c r="F335"/>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row>
    <row r="336" spans="1:78">
      <c r="A336"/>
      <c r="B336"/>
      <c r="C336"/>
      <c r="D336"/>
      <c r="E336"/>
      <c r="F336"/>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row>
    <row r="337" spans="1:78">
      <c r="A337"/>
      <c r="B337"/>
      <c r="C337"/>
      <c r="D337"/>
      <c r="E337"/>
      <c r="F337"/>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row>
    <row r="338" spans="1:78">
      <c r="A338"/>
      <c r="B338"/>
      <c r="C338"/>
      <c r="D338"/>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row>
    <row r="339" spans="1:78">
      <c r="A339"/>
      <c r="B339"/>
      <c r="C339"/>
      <c r="D339"/>
      <c r="E339"/>
      <c r="F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row>
    <row r="340" spans="1:78">
      <c r="A340"/>
      <c r="B340"/>
      <c r="C340"/>
      <c r="D340"/>
      <c r="E340"/>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row>
    <row r="341" spans="1:78">
      <c r="A341"/>
      <c r="B341"/>
      <c r="C341"/>
      <c r="D341"/>
      <c r="E341"/>
      <c r="F341"/>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row>
    <row r="342" spans="1:78">
      <c r="A342"/>
      <c r="B342"/>
      <c r="C342"/>
      <c r="D342"/>
      <c r="E342"/>
      <c r="F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row>
    <row r="343" spans="1:78">
      <c r="A343"/>
      <c r="B343"/>
      <c r="C343"/>
      <c r="D343"/>
      <c r="E343"/>
      <c r="F343"/>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row>
    <row r="344" spans="1:78">
      <c r="A344"/>
      <c r="B344"/>
      <c r="C344"/>
      <c r="D344"/>
      <c r="E344"/>
      <c r="F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row>
    <row r="345" spans="1:78">
      <c r="A345"/>
      <c r="B345"/>
      <c r="C345"/>
      <c r="D345"/>
      <c r="E345"/>
      <c r="F345"/>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row>
    <row r="346" spans="1:78">
      <c r="A346"/>
      <c r="B346"/>
      <c r="C346"/>
      <c r="D346"/>
      <c r="E346"/>
      <c r="F346"/>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row>
    <row r="347" spans="1:78">
      <c r="A347"/>
      <c r="B347"/>
      <c r="C347"/>
      <c r="D347"/>
      <c r="E347"/>
      <c r="F347"/>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row>
    <row r="348" spans="1:78">
      <c r="A348"/>
      <c r="B348"/>
      <c r="C348"/>
      <c r="D348"/>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row>
    <row r="349" spans="1:78">
      <c r="A349"/>
      <c r="B349"/>
      <c r="C349"/>
      <c r="D349"/>
      <c r="E349"/>
      <c r="F349"/>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row>
    <row r="350" spans="1:78">
      <c r="A350"/>
      <c r="B350"/>
      <c r="C350"/>
      <c r="D350"/>
      <c r="E350"/>
      <c r="F35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row>
    <row r="351" spans="1:78">
      <c r="A351"/>
      <c r="B351"/>
      <c r="C351"/>
      <c r="D351"/>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row>
    <row r="352" spans="1:78">
      <c r="A352"/>
      <c r="B352"/>
      <c r="C352"/>
      <c r="D352"/>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row>
    <row r="353" spans="1:78">
      <c r="A353"/>
      <c r="B353"/>
      <c r="C353"/>
      <c r="D353"/>
      <c r="E353"/>
      <c r="F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row>
    <row r="354" spans="1:78">
      <c r="A354"/>
      <c r="B354"/>
      <c r="C354"/>
      <c r="D354"/>
      <c r="E354"/>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row>
    <row r="355" spans="1:78">
      <c r="A355"/>
      <c r="B355"/>
      <c r="C355"/>
      <c r="D355"/>
      <c r="E355"/>
      <c r="F355"/>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row>
    <row r="356" spans="1:78">
      <c r="A356"/>
      <c r="B356"/>
      <c r="C356"/>
      <c r="D356"/>
      <c r="E356"/>
      <c r="F356"/>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row>
    <row r="357" spans="1:78">
      <c r="A357"/>
      <c r="B357"/>
      <c r="C357"/>
      <c r="D357"/>
      <c r="E357"/>
      <c r="F357"/>
      <c r="G357"/>
      <c r="H357"/>
      <c r="I357"/>
      <c r="J357"/>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row>
    <row r="358" spans="1:78">
      <c r="A358"/>
      <c r="B358"/>
      <c r="C358"/>
      <c r="D358"/>
      <c r="E358"/>
      <c r="F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row>
    <row r="359" spans="1:78">
      <c r="A359"/>
      <c r="B359"/>
      <c r="C359"/>
      <c r="D359"/>
      <c r="E359"/>
      <c r="F359"/>
      <c r="G359"/>
      <c r="H359"/>
      <c r="I359"/>
      <c r="J359"/>
      <c r="K359"/>
      <c r="L359"/>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row>
    <row r="360" spans="1:78">
      <c r="A360"/>
      <c r="B360"/>
      <c r="C360"/>
      <c r="D360"/>
      <c r="E360"/>
      <c r="F360"/>
      <c r="G360"/>
      <c r="H360"/>
      <c r="I360"/>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row>
    <row r="361" spans="1:78">
      <c r="A361"/>
      <c r="B361"/>
      <c r="C361"/>
      <c r="D361"/>
      <c r="E361"/>
      <c r="F361"/>
      <c r="G361"/>
      <c r="H361"/>
      <c r="I361"/>
      <c r="J361"/>
      <c r="K361"/>
      <c r="L361"/>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row>
    <row r="362" spans="1:78">
      <c r="A362"/>
      <c r="B362"/>
      <c r="C362"/>
      <c r="D362"/>
      <c r="E362"/>
      <c r="F362"/>
      <c r="G362"/>
      <c r="H362"/>
      <c r="I362"/>
      <c r="J36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row>
    <row r="363" spans="1:78">
      <c r="A363"/>
      <c r="B363"/>
      <c r="C363"/>
      <c r="D363"/>
      <c r="E363"/>
      <c r="F363"/>
      <c r="G363"/>
      <c r="H363"/>
      <c r="I363"/>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row>
    <row r="364" spans="1:78">
      <c r="A364"/>
      <c r="B364"/>
      <c r="C364"/>
      <c r="D364"/>
      <c r="E364"/>
      <c r="F364"/>
      <c r="G364"/>
      <c r="H364"/>
      <c r="I364"/>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row>
    <row r="365" spans="1:78">
      <c r="A365"/>
      <c r="B365"/>
      <c r="C365"/>
      <c r="D365"/>
      <c r="E365"/>
      <c r="F365"/>
      <c r="G365"/>
      <c r="H365"/>
      <c r="I365"/>
      <c r="J365"/>
      <c r="K365"/>
      <c r="L365"/>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row>
    <row r="366" spans="1:78">
      <c r="A366"/>
      <c r="B366"/>
      <c r="C366"/>
      <c r="D366"/>
      <c r="E366"/>
      <c r="F366"/>
      <c r="G366"/>
      <c r="H366"/>
      <c r="I366"/>
      <c r="J366"/>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row>
    <row r="367" spans="1:78">
      <c r="A367"/>
      <c r="B367"/>
      <c r="C367"/>
      <c r="D367"/>
      <c r="E367"/>
      <c r="F367"/>
      <c r="G367"/>
      <c r="H367"/>
      <c r="I367"/>
      <c r="J367"/>
      <c r="K367"/>
      <c r="L367"/>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row>
    <row r="368" spans="1:78">
      <c r="A368"/>
      <c r="B368"/>
      <c r="C368"/>
      <c r="D368"/>
      <c r="E368"/>
      <c r="F368"/>
      <c r="G368"/>
      <c r="H368"/>
      <c r="I368"/>
      <c r="J368"/>
      <c r="K368"/>
      <c r="L368"/>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row>
    <row r="369" spans="1:78">
      <c r="A369"/>
      <c r="B369"/>
      <c r="C369"/>
      <c r="D369"/>
      <c r="E369"/>
      <c r="F369"/>
      <c r="G369"/>
      <c r="H369"/>
      <c r="I369"/>
      <c r="J369"/>
      <c r="K369"/>
      <c r="L369"/>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row>
    <row r="370" spans="1:78">
      <c r="A370"/>
      <c r="B370"/>
      <c r="C370"/>
      <c r="D370"/>
      <c r="E370"/>
      <c r="F370"/>
      <c r="G370"/>
      <c r="H370"/>
      <c r="I370"/>
      <c r="J370"/>
      <c r="K370"/>
      <c r="L370"/>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row>
    <row r="371" spans="1:78">
      <c r="A371"/>
      <c r="B371"/>
      <c r="C371"/>
      <c r="D371"/>
      <c r="E371"/>
      <c r="F371"/>
      <c r="G371"/>
      <c r="H371"/>
      <c r="I371"/>
      <c r="J371"/>
      <c r="K371"/>
      <c r="L371"/>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row>
    <row r="372" spans="1:78">
      <c r="A372"/>
      <c r="B372"/>
      <c r="C372"/>
      <c r="D372"/>
      <c r="E372"/>
      <c r="F372"/>
      <c r="G372"/>
      <c r="H372"/>
      <c r="I372"/>
      <c r="J372"/>
      <c r="K372"/>
      <c r="L372"/>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row>
    <row r="373" spans="1:78">
      <c r="A373"/>
      <c r="B373"/>
      <c r="C373"/>
      <c r="D373"/>
      <c r="E373"/>
      <c r="F373"/>
      <c r="G373"/>
      <c r="H373"/>
      <c r="I373"/>
      <c r="J373"/>
      <c r="K373"/>
      <c r="L373"/>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row>
    <row r="374" spans="1:78">
      <c r="A374"/>
      <c r="B374"/>
      <c r="C374"/>
      <c r="D374"/>
      <c r="E374"/>
      <c r="F374"/>
      <c r="G374"/>
      <c r="H374"/>
      <c r="I374"/>
      <c r="J374"/>
      <c r="K374"/>
      <c r="L374"/>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row>
    <row r="375" spans="1:78">
      <c r="A375"/>
      <c r="B375"/>
      <c r="C375"/>
      <c r="D375"/>
      <c r="E375"/>
      <c r="F375"/>
      <c r="G375"/>
      <c r="H375"/>
      <c r="I375"/>
      <c r="J375"/>
      <c r="K375"/>
      <c r="L375"/>
      <c r="M375"/>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row>
    <row r="376" spans="1:78">
      <c r="A376"/>
      <c r="B376"/>
      <c r="C376"/>
      <c r="D376"/>
      <c r="E376"/>
      <c r="F376"/>
      <c r="G376"/>
      <c r="H376"/>
      <c r="I376"/>
      <c r="J376"/>
      <c r="K376"/>
      <c r="L376"/>
      <c r="M376"/>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row>
    <row r="377" spans="1:78">
      <c r="A377"/>
      <c r="B377"/>
      <c r="C377"/>
      <c r="D377"/>
      <c r="E377"/>
      <c r="F377"/>
      <c r="G377"/>
      <c r="H377"/>
      <c r="I377"/>
      <c r="J377"/>
      <c r="K377"/>
      <c r="L377"/>
      <c r="M377"/>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row>
    <row r="378" spans="1:78">
      <c r="A378"/>
      <c r="B378"/>
      <c r="C378"/>
      <c r="D378"/>
      <c r="E378"/>
      <c r="F378"/>
      <c r="G378"/>
      <c r="H378"/>
      <c r="I378"/>
      <c r="J378"/>
      <c r="K378"/>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row>
    <row r="379" spans="1:78">
      <c r="A379"/>
      <c r="B379"/>
      <c r="C379"/>
      <c r="D379"/>
      <c r="E379"/>
      <c r="F379"/>
      <c r="G379"/>
      <c r="H379"/>
      <c r="I379"/>
      <c r="J379"/>
      <c r="K379"/>
      <c r="L379"/>
      <c r="M379"/>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row>
    <row r="380" spans="1:78">
      <c r="A380"/>
      <c r="B380"/>
      <c r="C380"/>
      <c r="D380"/>
      <c r="E380"/>
      <c r="F380"/>
      <c r="G380"/>
      <c r="H380"/>
      <c r="I380"/>
      <c r="J380"/>
      <c r="K380"/>
      <c r="L380"/>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row>
    <row r="381" spans="1:78">
      <c r="A381"/>
      <c r="B381"/>
      <c r="C381"/>
      <c r="D381"/>
      <c r="E381"/>
      <c r="F381"/>
      <c r="G381"/>
      <c r="H381"/>
      <c r="I381"/>
      <c r="J381"/>
      <c r="K381"/>
      <c r="L381"/>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row>
    <row r="382" spans="1:78">
      <c r="A382"/>
      <c r="B382"/>
      <c r="C382"/>
      <c r="D382"/>
      <c r="E382"/>
      <c r="F382"/>
      <c r="G382"/>
      <c r="H382"/>
      <c r="I382"/>
      <c r="J382"/>
      <c r="K382"/>
      <c r="L382"/>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row>
    <row r="383" spans="1:78">
      <c r="A383"/>
      <c r="B383"/>
      <c r="C383"/>
      <c r="D383"/>
      <c r="E383"/>
      <c r="F383"/>
      <c r="G383"/>
      <c r="H383"/>
      <c r="I383"/>
      <c r="J383"/>
      <c r="K383"/>
      <c r="L383"/>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row>
    <row r="384" spans="1:78">
      <c r="A384"/>
      <c r="B384"/>
      <c r="C384"/>
      <c r="D384"/>
      <c r="E384"/>
      <c r="F384"/>
      <c r="G384"/>
      <c r="H384"/>
      <c r="I384"/>
      <c r="J384"/>
      <c r="K384"/>
      <c r="L384"/>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row>
    <row r="385" spans="1:78">
      <c r="A385"/>
      <c r="B385"/>
      <c r="C385"/>
      <c r="D385"/>
      <c r="E385"/>
      <c r="F385"/>
      <c r="G385"/>
      <c r="H385"/>
      <c r="I385"/>
      <c r="J385"/>
      <c r="K385"/>
      <c r="L385"/>
      <c r="M385"/>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row>
    <row r="386" spans="1:78">
      <c r="A386"/>
      <c r="B386"/>
      <c r="C386"/>
      <c r="D386"/>
      <c r="E386"/>
      <c r="F386"/>
      <c r="G386"/>
      <c r="H386"/>
      <c r="I386"/>
      <c r="J386"/>
      <c r="K386"/>
      <c r="L386"/>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row>
    <row r="387" spans="1:78">
      <c r="A387"/>
      <c r="B387"/>
      <c r="C387"/>
      <c r="D387"/>
      <c r="E387"/>
      <c r="F387"/>
      <c r="G387"/>
      <c r="H387"/>
      <c r="I387"/>
      <c r="J387"/>
      <c r="K387"/>
      <c r="L387"/>
      <c r="M387"/>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row>
    <row r="388" spans="1:78">
      <c r="A388"/>
      <c r="B388"/>
      <c r="C388"/>
      <c r="D388"/>
      <c r="E388"/>
      <c r="F388"/>
      <c r="G388"/>
      <c r="H388"/>
      <c r="I388"/>
      <c r="J388"/>
      <c r="K388"/>
      <c r="L388"/>
      <c r="M388"/>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row>
    <row r="389" spans="1:78">
      <c r="A389"/>
      <c r="B389"/>
      <c r="C389"/>
      <c r="D389"/>
      <c r="E389"/>
      <c r="F389"/>
      <c r="G389"/>
      <c r="H389"/>
      <c r="I389"/>
      <c r="J389"/>
      <c r="K389"/>
      <c r="L389"/>
      <c r="M389"/>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row>
    <row r="390" spans="1:78">
      <c r="A390"/>
      <c r="B390"/>
      <c r="C390"/>
      <c r="D390"/>
      <c r="E390"/>
      <c r="F390"/>
      <c r="G390"/>
      <c r="H390"/>
      <c r="I390"/>
      <c r="J390"/>
      <c r="K390"/>
      <c r="L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row>
    <row r="391" spans="1:78">
      <c r="A391"/>
      <c r="B391"/>
      <c r="C391"/>
      <c r="D391"/>
      <c r="E391"/>
      <c r="F391"/>
      <c r="G391"/>
      <c r="H391"/>
      <c r="I391"/>
      <c r="J391"/>
      <c r="K391"/>
      <c r="L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row>
    <row r="392" spans="1:78">
      <c r="A392"/>
      <c r="B392"/>
      <c r="C392"/>
      <c r="D392"/>
      <c r="E392"/>
      <c r="F392"/>
      <c r="G392"/>
      <c r="H392"/>
      <c r="I392"/>
      <c r="J392"/>
      <c r="K392"/>
      <c r="L392"/>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row>
    <row r="393" spans="1:78">
      <c r="A393"/>
      <c r="B393"/>
      <c r="C393"/>
      <c r="D393"/>
      <c r="E393"/>
      <c r="F393"/>
      <c r="G393"/>
      <c r="H393"/>
      <c r="I393"/>
      <c r="J393"/>
      <c r="K393"/>
      <c r="L393"/>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row>
    <row r="394" spans="1:78">
      <c r="A394"/>
      <c r="B394"/>
      <c r="C394"/>
      <c r="D394"/>
      <c r="E394"/>
      <c r="F394"/>
      <c r="G394"/>
      <c r="H394"/>
      <c r="I394"/>
      <c r="J394"/>
      <c r="K394"/>
      <c r="L394"/>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row>
    <row r="395" spans="1:78">
      <c r="A395"/>
      <c r="B395"/>
      <c r="C395"/>
      <c r="D395"/>
      <c r="E395"/>
      <c r="F395"/>
      <c r="G395"/>
      <c r="H395"/>
      <c r="I395"/>
      <c r="J395"/>
      <c r="K395"/>
      <c r="L39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row>
    <row r="396" spans="1:78">
      <c r="A396"/>
      <c r="B396"/>
      <c r="C396"/>
      <c r="D396"/>
      <c r="E396"/>
      <c r="F396"/>
      <c r="G396"/>
      <c r="H396"/>
      <c r="I396"/>
      <c r="J396"/>
      <c r="K396"/>
      <c r="L396"/>
      <c r="M396"/>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row>
    <row r="397" spans="1:78">
      <c r="A397"/>
      <c r="B397"/>
      <c r="C397"/>
      <c r="D397"/>
      <c r="E397"/>
      <c r="F397"/>
      <c r="G397"/>
      <c r="H397"/>
      <c r="I397"/>
      <c r="J397"/>
      <c r="K397"/>
      <c r="L397"/>
      <c r="M397"/>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row>
    <row r="398" spans="1:78">
      <c r="A398"/>
      <c r="B398"/>
      <c r="C398"/>
      <c r="D398"/>
      <c r="E398"/>
      <c r="F398"/>
      <c r="G398"/>
      <c r="H398"/>
      <c r="I398"/>
      <c r="J398"/>
      <c r="K398"/>
      <c r="L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row>
    <row r="399" spans="1:78">
      <c r="A399"/>
      <c r="B399"/>
      <c r="C399"/>
      <c r="D399"/>
      <c r="E399"/>
      <c r="F399"/>
      <c r="G399"/>
      <c r="H399"/>
      <c r="I399"/>
      <c r="J399"/>
      <c r="K399"/>
      <c r="L399"/>
      <c r="M399"/>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row>
    <row r="400" spans="1:78">
      <c r="A400"/>
      <c r="B400"/>
      <c r="C400"/>
      <c r="D400"/>
      <c r="E400"/>
      <c r="F400"/>
      <c r="G400"/>
      <c r="H400"/>
      <c r="I400"/>
      <c r="J400"/>
      <c r="K400"/>
      <c r="L400"/>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row>
    <row r="401" spans="1:78">
      <c r="A401"/>
      <c r="B401"/>
      <c r="C401"/>
      <c r="D401"/>
      <c r="E401"/>
      <c r="F401"/>
      <c r="G401"/>
      <c r="H401"/>
      <c r="I401"/>
      <c r="J401"/>
      <c r="K401"/>
      <c r="L401"/>
      <c r="M401"/>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row>
    <row r="402" spans="1:78">
      <c r="A402"/>
      <c r="B402"/>
      <c r="C402"/>
      <c r="D402"/>
      <c r="E402"/>
      <c r="F402"/>
      <c r="G402"/>
      <c r="H402"/>
      <c r="I402"/>
      <c r="J402"/>
      <c r="K402"/>
      <c r="L402"/>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row>
    <row r="403" spans="1:78">
      <c r="A403"/>
      <c r="B403"/>
      <c r="C403"/>
      <c r="D403"/>
      <c r="E403"/>
      <c r="F403"/>
      <c r="G403"/>
      <c r="H403"/>
      <c r="I403"/>
      <c r="J403"/>
      <c r="K403"/>
      <c r="L403"/>
      <c r="M403"/>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row>
    <row r="404" spans="1:78">
      <c r="A404"/>
      <c r="B404"/>
      <c r="C404"/>
      <c r="D404"/>
      <c r="E404"/>
      <c r="F404"/>
      <c r="G404"/>
      <c r="H404"/>
      <c r="I404"/>
      <c r="J404"/>
      <c r="K404"/>
      <c r="L404"/>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row>
    <row r="405" spans="1:78">
      <c r="A405"/>
      <c r="B405"/>
      <c r="C405"/>
      <c r="D405"/>
      <c r="E405"/>
      <c r="F405"/>
      <c r="G405"/>
      <c r="H405"/>
      <c r="I405"/>
      <c r="J405"/>
      <c r="K405"/>
      <c r="L405"/>
      <c r="M405"/>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row>
    <row r="406" spans="1:78">
      <c r="A406"/>
      <c r="B406"/>
      <c r="C406"/>
      <c r="D406"/>
      <c r="E406"/>
      <c r="F406"/>
      <c r="G406"/>
      <c r="H406"/>
      <c r="I406"/>
      <c r="J406"/>
      <c r="K406"/>
      <c r="L406"/>
      <c r="M406"/>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row>
    <row r="407" spans="1:78">
      <c r="A407"/>
      <c r="B407"/>
      <c r="C407"/>
      <c r="D407"/>
      <c r="E407"/>
      <c r="F407"/>
      <c r="G407"/>
      <c r="H407"/>
      <c r="I407"/>
      <c r="J407"/>
      <c r="K407"/>
      <c r="L407"/>
      <c r="M407"/>
      <c r="N407"/>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row>
    <row r="408" spans="1:78">
      <c r="A408"/>
      <c r="B408"/>
      <c r="C408"/>
      <c r="D408"/>
      <c r="E408"/>
      <c r="F408"/>
      <c r="G408"/>
      <c r="H408"/>
      <c r="I408"/>
      <c r="J408"/>
      <c r="K408"/>
      <c r="L408"/>
      <c r="M408"/>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row>
    <row r="409" spans="1:78">
      <c r="A409"/>
      <c r="B409"/>
      <c r="C409"/>
      <c r="D409"/>
      <c r="E409"/>
      <c r="F409"/>
      <c r="G409"/>
      <c r="H409"/>
      <c r="I409"/>
      <c r="J409"/>
      <c r="K409"/>
      <c r="L409"/>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row>
    <row r="410" spans="1:78">
      <c r="A410"/>
      <c r="B410"/>
      <c r="C410"/>
      <c r="D410"/>
      <c r="E410"/>
      <c r="F410"/>
      <c r="G410"/>
      <c r="H410"/>
      <c r="I410"/>
      <c r="J410"/>
      <c r="K410"/>
      <c r="L410"/>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row>
    <row r="411" spans="1:78">
      <c r="A411"/>
      <c r="B411"/>
      <c r="C411"/>
      <c r="D411"/>
      <c r="E411"/>
      <c r="F411"/>
      <c r="G411"/>
      <c r="H411"/>
      <c r="I411"/>
      <c r="J411"/>
      <c r="K411"/>
      <c r="L411"/>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row>
    <row r="412" spans="1:78">
      <c r="A412"/>
      <c r="B412"/>
      <c r="C412"/>
      <c r="D412"/>
      <c r="E412"/>
      <c r="F412"/>
      <c r="G412"/>
      <c r="H412"/>
      <c r="I412"/>
      <c r="J412"/>
      <c r="K412"/>
      <c r="L412"/>
      <c r="M412"/>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row>
    <row r="413" spans="1:78">
      <c r="A413"/>
      <c r="B413"/>
      <c r="C413"/>
      <c r="D413"/>
      <c r="E413"/>
      <c r="F413"/>
      <c r="G413"/>
      <c r="H413"/>
      <c r="I413"/>
      <c r="J413"/>
      <c r="K413"/>
      <c r="L413"/>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row>
    <row r="414" spans="1:78">
      <c r="A414"/>
      <c r="B414"/>
      <c r="C414"/>
      <c r="D414"/>
      <c r="E414"/>
      <c r="F414"/>
      <c r="G414"/>
      <c r="H414"/>
      <c r="I414"/>
      <c r="J414"/>
      <c r="K414"/>
      <c r="L414"/>
      <c r="M414"/>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row>
    <row r="415" spans="1:78">
      <c r="A415"/>
      <c r="B415"/>
      <c r="C415"/>
      <c r="D415"/>
      <c r="E415"/>
      <c r="F415"/>
      <c r="G415"/>
      <c r="H415"/>
      <c r="I415"/>
      <c r="J415"/>
      <c r="K415"/>
      <c r="L415"/>
      <c r="M415"/>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row>
    <row r="416" spans="1:78">
      <c r="A416"/>
      <c r="B416"/>
      <c r="C416"/>
      <c r="D416"/>
      <c r="E416"/>
      <c r="F416"/>
      <c r="G416"/>
      <c r="H416"/>
      <c r="I416"/>
      <c r="J416"/>
      <c r="K416"/>
      <c r="L416"/>
      <c r="M416"/>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row>
    <row r="417" spans="1:78">
      <c r="A417"/>
      <c r="B417"/>
      <c r="C417"/>
      <c r="D417"/>
      <c r="E417"/>
      <c r="F417"/>
      <c r="G417"/>
      <c r="H417"/>
      <c r="I417"/>
      <c r="J417"/>
      <c r="K417"/>
      <c r="L417"/>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row>
    <row r="418" spans="1:78">
      <c r="A418"/>
      <c r="B418"/>
      <c r="C418"/>
      <c r="D418"/>
      <c r="E418"/>
      <c r="F418"/>
      <c r="G418"/>
      <c r="H418"/>
      <c r="I418"/>
      <c r="J418"/>
      <c r="K418"/>
      <c r="L418"/>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row>
    <row r="419" spans="1:78">
      <c r="A419"/>
      <c r="B419"/>
      <c r="C419"/>
      <c r="D419"/>
      <c r="E419"/>
      <c r="F419"/>
      <c r="G419"/>
      <c r="H419"/>
      <c r="I419"/>
      <c r="J419"/>
      <c r="K419"/>
      <c r="L419"/>
      <c r="M419"/>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row>
    <row r="420" spans="1:78">
      <c r="A420"/>
      <c r="B420"/>
      <c r="C420"/>
      <c r="D420"/>
      <c r="E420"/>
      <c r="F420"/>
      <c r="G420"/>
      <c r="H420"/>
      <c r="I420"/>
      <c r="J420"/>
      <c r="K420"/>
      <c r="L420"/>
      <c r="M420"/>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row>
    <row r="421" spans="1:78">
      <c r="A421"/>
      <c r="B421"/>
      <c r="C421"/>
      <c r="D421"/>
      <c r="E421"/>
      <c r="F421"/>
      <c r="G421"/>
      <c r="H421"/>
      <c r="I421"/>
      <c r="J421"/>
      <c r="K421"/>
      <c r="L421"/>
      <c r="M421"/>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row>
    <row r="422" spans="1:78">
      <c r="A422"/>
      <c r="B422"/>
      <c r="C422"/>
      <c r="D422"/>
      <c r="E422"/>
      <c r="F422"/>
      <c r="G422"/>
      <c r="H422"/>
      <c r="I422"/>
      <c r="J422"/>
      <c r="K422"/>
      <c r="L422"/>
      <c r="M422"/>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row>
    <row r="423" spans="1:78">
      <c r="A423"/>
      <c r="B423"/>
      <c r="C423"/>
      <c r="D423"/>
      <c r="E423"/>
      <c r="F423"/>
      <c r="G423"/>
      <c r="H423"/>
      <c r="I423"/>
      <c r="J423"/>
      <c r="K423"/>
      <c r="L423"/>
      <c r="M423"/>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row>
    <row r="424" spans="1:78">
      <c r="A424"/>
      <c r="B424"/>
      <c r="C424"/>
      <c r="D424"/>
      <c r="E424"/>
      <c r="F424"/>
      <c r="G424"/>
      <c r="H424"/>
      <c r="I424"/>
      <c r="J424"/>
      <c r="K424"/>
      <c r="L424"/>
      <c r="M424"/>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row>
    <row r="425" spans="1:78">
      <c r="A425"/>
      <c r="B425"/>
      <c r="C425"/>
      <c r="D425"/>
      <c r="E425"/>
      <c r="F425"/>
      <c r="G425"/>
      <c r="H425"/>
      <c r="I425"/>
      <c r="J425"/>
      <c r="K425"/>
      <c r="L425"/>
      <c r="M425"/>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row>
    <row r="426" spans="1:78">
      <c r="A426"/>
      <c r="B426"/>
      <c r="C426"/>
      <c r="D426"/>
      <c r="E426"/>
      <c r="F426"/>
      <c r="G426"/>
      <c r="H426"/>
      <c r="I426"/>
      <c r="J426"/>
      <c r="K426"/>
      <c r="L426"/>
      <c r="M426"/>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row>
    <row r="427" spans="1:78">
      <c r="A427"/>
      <c r="B427"/>
      <c r="C427"/>
      <c r="D427"/>
      <c r="E427"/>
      <c r="F427"/>
      <c r="G427"/>
      <c r="H427"/>
      <c r="I427"/>
      <c r="J427"/>
      <c r="K427"/>
      <c r="L427"/>
      <c r="M427"/>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row>
    <row r="428" spans="1:78">
      <c r="A428"/>
      <c r="B428"/>
      <c r="C428"/>
      <c r="D428"/>
      <c r="E428"/>
      <c r="F428"/>
      <c r="G428"/>
      <c r="H428"/>
      <c r="I428"/>
      <c r="J428"/>
      <c r="K428"/>
      <c r="L428"/>
      <c r="M428"/>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row>
    <row r="429" spans="1:78">
      <c r="A429"/>
      <c r="B429"/>
      <c r="C429"/>
      <c r="D429"/>
      <c r="E429"/>
      <c r="F429"/>
      <c r="G429"/>
      <c r="H429"/>
      <c r="I429"/>
      <c r="J429"/>
      <c r="K429"/>
      <c r="L429"/>
      <c r="M429"/>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row>
    <row r="430" spans="1:78">
      <c r="A430"/>
      <c r="B430"/>
      <c r="C430"/>
      <c r="D430"/>
      <c r="E430"/>
      <c r="F430"/>
      <c r="G430"/>
      <c r="H430"/>
      <c r="I430"/>
      <c r="J430"/>
      <c r="K430"/>
      <c r="L430"/>
      <c r="M430"/>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row>
    <row r="431" spans="1:78">
      <c r="A431"/>
      <c r="B431"/>
      <c r="C431"/>
      <c r="D431"/>
      <c r="E431"/>
      <c r="F431"/>
      <c r="G431"/>
      <c r="H431"/>
      <c r="I431"/>
      <c r="J431"/>
      <c r="K431"/>
      <c r="L431"/>
      <c r="M431"/>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row>
    <row r="432" spans="1:78">
      <c r="A432"/>
      <c r="B432"/>
      <c r="C432"/>
      <c r="D432"/>
      <c r="E432"/>
      <c r="F432"/>
      <c r="G432"/>
      <c r="H432"/>
      <c r="I432"/>
      <c r="J432"/>
      <c r="K432"/>
      <c r="L432"/>
      <c r="M432"/>
      <c r="N432"/>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row>
    <row r="433" spans="1:78">
      <c r="A433"/>
      <c r="B433"/>
      <c r="C433"/>
      <c r="D433"/>
      <c r="E433"/>
      <c r="F433"/>
      <c r="G433"/>
      <c r="H433"/>
      <c r="I433"/>
      <c r="J433"/>
      <c r="K433"/>
      <c r="L433"/>
      <c r="M433"/>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row>
    <row r="434" spans="1:78">
      <c r="A434"/>
      <c r="B434"/>
      <c r="C434"/>
      <c r="D434"/>
      <c r="E434"/>
      <c r="F434"/>
      <c r="G434"/>
      <c r="H434"/>
      <c r="I434"/>
      <c r="J434"/>
      <c r="K434"/>
      <c r="L434"/>
      <c r="M434"/>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row>
    <row r="435" spans="1:78">
      <c r="A435"/>
      <c r="B435"/>
      <c r="C435"/>
      <c r="D435"/>
      <c r="E435"/>
      <c r="F435"/>
      <c r="G435"/>
      <c r="H435"/>
      <c r="I435"/>
      <c r="J435"/>
      <c r="K435"/>
      <c r="L435"/>
      <c r="M435"/>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row>
    <row r="436" spans="1:78">
      <c r="A436"/>
      <c r="B436"/>
      <c r="C436"/>
      <c r="D436"/>
      <c r="E436"/>
      <c r="F436"/>
      <c r="G436"/>
      <c r="H436"/>
      <c r="I436"/>
      <c r="J436"/>
      <c r="K436"/>
      <c r="L436"/>
      <c r="M436"/>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row>
    <row r="437" spans="1:78">
      <c r="A437"/>
      <c r="B437"/>
      <c r="C437"/>
      <c r="D437"/>
      <c r="E437"/>
      <c r="F437"/>
      <c r="G437"/>
      <c r="H437"/>
      <c r="I437"/>
      <c r="J437"/>
      <c r="K437"/>
      <c r="L437"/>
      <c r="M437"/>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row>
    <row r="438" spans="1:78">
      <c r="A438"/>
      <c r="B438"/>
      <c r="C438"/>
      <c r="D438"/>
      <c r="E438"/>
      <c r="F438"/>
      <c r="G438"/>
      <c r="H438"/>
      <c r="I438"/>
      <c r="J438"/>
      <c r="K438"/>
      <c r="L438"/>
      <c r="M438"/>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row>
    <row r="439" spans="1:78">
      <c r="A439"/>
      <c r="B439"/>
      <c r="C439"/>
      <c r="D439"/>
      <c r="E439"/>
      <c r="F439"/>
      <c r="G439"/>
      <c r="H439"/>
      <c r="I439"/>
      <c r="J439"/>
      <c r="K439"/>
      <c r="L439"/>
      <c r="M439"/>
      <c r="N439"/>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row>
    <row r="440" spans="1:78">
      <c r="A440"/>
      <c r="B440"/>
      <c r="C440"/>
      <c r="D440"/>
      <c r="E440"/>
      <c r="F440"/>
      <c r="G440"/>
      <c r="H440"/>
      <c r="I440"/>
      <c r="J440"/>
      <c r="K440"/>
      <c r="L440"/>
      <c r="M440"/>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row>
    <row r="441" spans="1:78">
      <c r="A441"/>
      <c r="B441"/>
      <c r="C441"/>
      <c r="D441"/>
      <c r="E441"/>
      <c r="F441"/>
      <c r="G441"/>
      <c r="H441"/>
      <c r="I441"/>
      <c r="J441"/>
      <c r="K441"/>
      <c r="L441"/>
      <c r="M441"/>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row>
    <row r="442" spans="1:78">
      <c r="A442"/>
      <c r="B442"/>
      <c r="C442"/>
      <c r="D442"/>
      <c r="E442"/>
      <c r="F442"/>
      <c r="G442"/>
      <c r="H442"/>
      <c r="I442"/>
      <c r="J442"/>
      <c r="K442"/>
      <c r="L442"/>
      <c r="M442"/>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row>
    <row r="443" spans="1:78">
      <c r="A443"/>
      <c r="B443"/>
      <c r="C443"/>
      <c r="D443"/>
      <c r="E443"/>
      <c r="F443"/>
      <c r="G443"/>
      <c r="H443"/>
      <c r="I443"/>
      <c r="J443"/>
      <c r="K443"/>
      <c r="L443"/>
      <c r="M443"/>
      <c r="N443"/>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row>
    <row r="444" spans="1:78">
      <c r="A444"/>
      <c r="B444"/>
      <c r="C444"/>
      <c r="D444"/>
      <c r="E444"/>
      <c r="F444"/>
      <c r="G444"/>
      <c r="H444"/>
      <c r="I444"/>
      <c r="J444"/>
      <c r="K444"/>
      <c r="L444"/>
      <c r="M444"/>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row>
    <row r="445" spans="1:78">
      <c r="A445"/>
      <c r="B445"/>
      <c r="C445"/>
      <c r="D445"/>
      <c r="E445"/>
      <c r="F445"/>
      <c r="G445"/>
      <c r="H445"/>
      <c r="I445"/>
      <c r="J445"/>
      <c r="K445"/>
      <c r="L445"/>
      <c r="M445"/>
      <c r="N445"/>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row>
    <row r="446" spans="1:78">
      <c r="A446"/>
      <c r="B446"/>
      <c r="C446"/>
      <c r="D446"/>
      <c r="E446"/>
      <c r="F446"/>
      <c r="G446"/>
      <c r="H446"/>
      <c r="I446"/>
      <c r="J446"/>
      <c r="K446"/>
      <c r="L446"/>
      <c r="M446"/>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row>
    <row r="447" spans="1:78">
      <c r="A447"/>
      <c r="B447"/>
      <c r="C447"/>
      <c r="D447"/>
      <c r="E447"/>
      <c r="F447"/>
      <c r="G447"/>
      <c r="H447"/>
      <c r="I447"/>
      <c r="J447"/>
      <c r="K447"/>
      <c r="L447"/>
      <c r="M447"/>
      <c r="N447"/>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row>
    <row r="448" spans="1:78">
      <c r="A448"/>
      <c r="B448"/>
      <c r="C448"/>
      <c r="D448"/>
      <c r="E448"/>
      <c r="F448"/>
      <c r="G448"/>
      <c r="H448"/>
      <c r="I448"/>
      <c r="J448"/>
      <c r="K448"/>
      <c r="L448"/>
      <c r="M448"/>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row>
    <row r="449" spans="1:78">
      <c r="A449"/>
      <c r="B449"/>
      <c r="C449"/>
      <c r="D449"/>
      <c r="E449"/>
      <c r="F449"/>
      <c r="G449"/>
      <c r="H449"/>
      <c r="I449"/>
      <c r="J449"/>
      <c r="K449"/>
      <c r="L449"/>
      <c r="M449"/>
      <c r="N449"/>
      <c r="O449"/>
      <c r="P449"/>
      <c r="Q449"/>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row>
    <row r="450" spans="1:78">
      <c r="A450"/>
      <c r="B450"/>
      <c r="C450"/>
      <c r="D450"/>
      <c r="E450"/>
      <c r="F450"/>
      <c r="G450"/>
      <c r="H450"/>
      <c r="I450"/>
      <c r="J450"/>
      <c r="K450"/>
      <c r="L450"/>
      <c r="M450"/>
      <c r="N450"/>
      <c r="O450"/>
      <c r="P450"/>
      <c r="Q450"/>
      <c r="R450"/>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row>
    <row r="451" spans="1:78">
      <c r="A451"/>
      <c r="B451"/>
      <c r="C451"/>
      <c r="D451"/>
      <c r="E451"/>
      <c r="F451"/>
      <c r="G451"/>
      <c r="H451"/>
      <c r="I451"/>
      <c r="J451"/>
      <c r="K451"/>
      <c r="L451"/>
      <c r="M451"/>
      <c r="N451"/>
      <c r="O451"/>
      <c r="P451"/>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row>
    <row r="452" spans="1:78">
      <c r="A452"/>
      <c r="B452"/>
      <c r="C452"/>
      <c r="D452"/>
      <c r="E452"/>
      <c r="F452"/>
      <c r="G452"/>
      <c r="H452"/>
      <c r="I452"/>
      <c r="J452"/>
      <c r="K452"/>
      <c r="L452"/>
      <c r="M452"/>
      <c r="N452"/>
      <c r="O452"/>
      <c r="P452"/>
      <c r="Q452"/>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row>
    <row r="453" spans="1:78">
      <c r="A453"/>
      <c r="B453"/>
      <c r="C453"/>
      <c r="D453"/>
      <c r="E453"/>
      <c r="F453"/>
      <c r="G453"/>
      <c r="H453"/>
      <c r="I453"/>
      <c r="J453"/>
      <c r="K453"/>
      <c r="L453"/>
      <c r="M453"/>
      <c r="N453"/>
      <c r="O453"/>
      <c r="P453"/>
      <c r="Q453"/>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row>
    <row r="454" spans="1:78">
      <c r="A454"/>
      <c r="B454"/>
      <c r="C454"/>
      <c r="D454"/>
      <c r="E454"/>
      <c r="F454"/>
      <c r="G454"/>
      <c r="H454"/>
      <c r="I454"/>
      <c r="J454"/>
      <c r="K454"/>
      <c r="L454"/>
      <c r="M454"/>
      <c r="N454"/>
      <c r="O454"/>
      <c r="P454"/>
      <c r="Q454"/>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row>
    <row r="455" spans="1:78">
      <c r="A455"/>
      <c r="B455"/>
      <c r="C455"/>
      <c r="D455"/>
      <c r="E455"/>
      <c r="F455"/>
      <c r="G455"/>
      <c r="H455"/>
      <c r="I455"/>
      <c r="J455"/>
      <c r="K455"/>
      <c r="L455"/>
      <c r="M455"/>
      <c r="N455"/>
      <c r="O455"/>
      <c r="P455"/>
      <c r="Q455"/>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row>
    <row r="456" spans="1:78">
      <c r="A456"/>
      <c r="B456"/>
      <c r="C456"/>
      <c r="D456"/>
      <c r="E456"/>
      <c r="F456"/>
      <c r="G456"/>
      <c r="H456"/>
      <c r="I456"/>
      <c r="J456"/>
      <c r="K456"/>
      <c r="L456"/>
      <c r="M456"/>
      <c r="N456"/>
      <c r="O456"/>
      <c r="P456"/>
      <c r="Q456"/>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row>
    <row r="457" spans="1:78">
      <c r="A457"/>
      <c r="B457"/>
      <c r="C457"/>
      <c r="D457"/>
      <c r="E457"/>
      <c r="F457"/>
      <c r="G457"/>
      <c r="H457"/>
      <c r="I457"/>
      <c r="J457"/>
      <c r="K457"/>
      <c r="L457"/>
      <c r="M457"/>
      <c r="N457"/>
      <c r="O457"/>
      <c r="P457"/>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row>
    <row r="458" spans="1:78">
      <c r="A458"/>
      <c r="B458"/>
      <c r="C458"/>
      <c r="D458"/>
      <c r="E458"/>
      <c r="F458"/>
      <c r="G458"/>
      <c r="H458"/>
      <c r="I458"/>
      <c r="J458"/>
      <c r="K458"/>
      <c r="L458"/>
      <c r="M458"/>
      <c r="N458"/>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row>
    <row r="459" spans="1:78">
      <c r="A459"/>
      <c r="B459"/>
      <c r="C459"/>
      <c r="D459"/>
      <c r="E459"/>
      <c r="F459"/>
      <c r="G459"/>
      <c r="H459"/>
      <c r="I459"/>
      <c r="J459"/>
      <c r="K459"/>
      <c r="L459"/>
      <c r="M459"/>
      <c r="N459"/>
      <c r="O459"/>
      <c r="P459"/>
      <c r="Q459"/>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row>
    <row r="460" spans="1:78">
      <c r="A460"/>
      <c r="B460"/>
      <c r="C460"/>
      <c r="D460"/>
      <c r="E460"/>
      <c r="F460"/>
      <c r="G460"/>
      <c r="H460"/>
      <c r="I460"/>
      <c r="J460"/>
      <c r="K460"/>
      <c r="L460"/>
      <c r="M460"/>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row>
    <row r="461" spans="1:78">
      <c r="A461"/>
      <c r="B461"/>
      <c r="C461"/>
      <c r="D461"/>
      <c r="E461"/>
      <c r="F461"/>
      <c r="G461"/>
      <c r="H461"/>
      <c r="I461"/>
      <c r="J461"/>
      <c r="K461"/>
      <c r="L461"/>
      <c r="M461"/>
      <c r="N461"/>
      <c r="O461"/>
      <c r="P461"/>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row>
    <row r="462" spans="1:78">
      <c r="A462"/>
      <c r="B462"/>
      <c r="C462"/>
      <c r="D462"/>
      <c r="E462"/>
      <c r="F462"/>
      <c r="G462"/>
      <c r="H462"/>
      <c r="I462"/>
      <c r="J462"/>
      <c r="K462"/>
      <c r="L462"/>
      <c r="M462"/>
      <c r="N462"/>
      <c r="O462"/>
      <c r="P462"/>
      <c r="Q462"/>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row>
    <row r="463" spans="1:78">
      <c r="A463"/>
      <c r="B463"/>
      <c r="C463"/>
      <c r="D463"/>
      <c r="E463"/>
      <c r="F463"/>
      <c r="G463"/>
      <c r="H463"/>
      <c r="I463"/>
      <c r="J463"/>
      <c r="K463"/>
      <c r="L463"/>
      <c r="M463"/>
      <c r="N463"/>
      <c r="O463"/>
      <c r="P463"/>
      <c r="Q463"/>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row>
    <row r="464" spans="1:78">
      <c r="A464"/>
      <c r="B464"/>
      <c r="C464"/>
      <c r="D464"/>
      <c r="E464"/>
      <c r="F464"/>
      <c r="G464"/>
      <c r="H464"/>
      <c r="I464"/>
      <c r="J464"/>
      <c r="K464"/>
      <c r="L464"/>
      <c r="M464"/>
      <c r="N464"/>
      <c r="O464"/>
      <c r="P464"/>
      <c r="Q464"/>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row>
    <row r="465" spans="1:78">
      <c r="A465"/>
      <c r="B465"/>
      <c r="C465"/>
      <c r="D465"/>
      <c r="E465"/>
      <c r="F465"/>
      <c r="G465"/>
      <c r="H465"/>
      <c r="I465"/>
      <c r="J465"/>
      <c r="K465"/>
      <c r="L465"/>
      <c r="M465"/>
      <c r="N465"/>
      <c r="O465"/>
      <c r="P465"/>
      <c r="Q465"/>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row>
    <row r="466" spans="1:78">
      <c r="A466"/>
      <c r="B466"/>
      <c r="C466"/>
      <c r="D466"/>
      <c r="E466"/>
      <c r="F466"/>
      <c r="G466"/>
      <c r="H466"/>
      <c r="I466"/>
      <c r="J466"/>
      <c r="K466"/>
      <c r="L466"/>
      <c r="M466"/>
      <c r="N466"/>
      <c r="O466"/>
      <c r="P466"/>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row>
    <row r="467" spans="1:78">
      <c r="A467"/>
      <c r="B467"/>
      <c r="C467"/>
      <c r="D467"/>
      <c r="E467"/>
      <c r="F467"/>
      <c r="G467"/>
      <c r="H467"/>
      <c r="I467"/>
      <c r="J467"/>
      <c r="K467"/>
      <c r="L467"/>
      <c r="M467"/>
      <c r="N467"/>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row>
    <row r="468" spans="1:78">
      <c r="A468"/>
      <c r="B468"/>
      <c r="C468"/>
      <c r="D468"/>
      <c r="E468"/>
      <c r="F468"/>
      <c r="G468"/>
      <c r="H468"/>
      <c r="I468"/>
      <c r="J468"/>
      <c r="K468"/>
      <c r="L468"/>
      <c r="M468"/>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row>
    <row r="469" spans="1:78">
      <c r="A469"/>
      <c r="B469"/>
      <c r="C469"/>
      <c r="D469"/>
      <c r="E469"/>
      <c r="F469"/>
      <c r="G469"/>
      <c r="H469"/>
      <c r="I469"/>
      <c r="J469"/>
      <c r="K469"/>
      <c r="L469"/>
      <c r="M469"/>
      <c r="N469"/>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row>
    <row r="470" spans="1:78">
      <c r="A470"/>
      <c r="B470"/>
      <c r="C470"/>
      <c r="D470"/>
      <c r="E470"/>
      <c r="F470"/>
      <c r="G470"/>
      <c r="H470"/>
      <c r="I470"/>
      <c r="J470"/>
      <c r="K470"/>
      <c r="L470"/>
      <c r="M470"/>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row>
    <row r="471" spans="1:78">
      <c r="A471"/>
      <c r="B471"/>
      <c r="C471"/>
      <c r="D471"/>
      <c r="E471"/>
      <c r="F471"/>
      <c r="G471"/>
      <c r="H471"/>
      <c r="I471"/>
      <c r="J471"/>
      <c r="K471"/>
      <c r="L471"/>
      <c r="M471"/>
      <c r="N471"/>
      <c r="O471"/>
      <c r="P471"/>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row>
    <row r="472" spans="1:78">
      <c r="A472"/>
      <c r="B472"/>
      <c r="C472"/>
      <c r="D472"/>
      <c r="E472"/>
      <c r="F472"/>
      <c r="G472"/>
      <c r="H472"/>
      <c r="I472"/>
      <c r="J472"/>
      <c r="K472"/>
      <c r="L472"/>
      <c r="M472"/>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row>
    <row r="473" spans="1:78">
      <c r="A473"/>
      <c r="B473"/>
      <c r="C473"/>
      <c r="D473"/>
      <c r="E473"/>
      <c r="F473"/>
      <c r="G473"/>
      <c r="H473"/>
      <c r="I473"/>
      <c r="J473"/>
      <c r="K473"/>
      <c r="L473"/>
      <c r="M473"/>
      <c r="N473"/>
      <c r="O473"/>
      <c r="P473"/>
      <c r="Q473"/>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row>
    <row r="474" spans="1:78">
      <c r="A474"/>
      <c r="B474"/>
      <c r="C474"/>
      <c r="D474"/>
      <c r="E474"/>
      <c r="F474"/>
      <c r="G474"/>
      <c r="H474"/>
      <c r="I474"/>
      <c r="J474"/>
      <c r="K474"/>
      <c r="L474"/>
      <c r="M474"/>
      <c r="N474"/>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row>
    <row r="475" spans="1:78">
      <c r="A475"/>
      <c r="B475"/>
      <c r="C475"/>
      <c r="D475"/>
      <c r="E475"/>
      <c r="F475"/>
      <c r="G475"/>
      <c r="H475"/>
      <c r="I475"/>
      <c r="J475"/>
      <c r="K475"/>
      <c r="L475"/>
      <c r="M475"/>
      <c r="N475"/>
      <c r="O475"/>
      <c r="P475"/>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row>
    <row r="476" spans="1:78">
      <c r="A476"/>
      <c r="B476"/>
      <c r="C476"/>
      <c r="D476"/>
      <c r="E476"/>
      <c r="F476"/>
      <c r="G476"/>
      <c r="H476"/>
      <c r="I476"/>
      <c r="J476"/>
      <c r="K476"/>
      <c r="L476"/>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row>
    <row r="477" spans="1:78">
      <c r="A477"/>
      <c r="B477"/>
      <c r="C477"/>
      <c r="D477"/>
      <c r="E477"/>
      <c r="F477"/>
      <c r="G477"/>
      <c r="H477"/>
      <c r="I477"/>
      <c r="J477"/>
      <c r="K477"/>
      <c r="L477"/>
      <c r="M477"/>
      <c r="N477"/>
      <c r="O477"/>
      <c r="P477"/>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row>
    <row r="478" spans="1:78">
      <c r="A478"/>
      <c r="B478"/>
      <c r="C478"/>
      <c r="D478"/>
      <c r="E478"/>
      <c r="F478"/>
      <c r="G478"/>
      <c r="H478"/>
      <c r="I478"/>
      <c r="J478"/>
      <c r="K478"/>
      <c r="L478"/>
      <c r="M478"/>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row>
    <row r="479" spans="1:78">
      <c r="A479"/>
      <c r="B479"/>
      <c r="C479"/>
      <c r="D479"/>
      <c r="E479"/>
      <c r="F479"/>
      <c r="G479"/>
      <c r="H479"/>
      <c r="I479"/>
      <c r="J479"/>
      <c r="K479"/>
      <c r="L479"/>
      <c r="M479"/>
      <c r="N479"/>
      <c r="O479"/>
      <c r="P479"/>
      <c r="Q479"/>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row>
    <row r="480" spans="1:78">
      <c r="A480"/>
      <c r="B480"/>
      <c r="C480"/>
      <c r="D480"/>
      <c r="E480"/>
      <c r="F480"/>
      <c r="G480"/>
      <c r="H480"/>
      <c r="I480"/>
      <c r="J480"/>
      <c r="K480"/>
      <c r="L480"/>
      <c r="M480"/>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row>
    <row r="481" spans="1:78">
      <c r="A481"/>
      <c r="B481"/>
      <c r="C481"/>
      <c r="D481"/>
      <c r="E481"/>
      <c r="F481"/>
      <c r="G481"/>
      <c r="H481"/>
      <c r="I481"/>
      <c r="J481"/>
      <c r="K481"/>
      <c r="L481"/>
      <c r="M481"/>
      <c r="N481"/>
      <c r="O481"/>
      <c r="P481"/>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row>
    <row r="482" spans="1:78">
      <c r="A482"/>
      <c r="B482"/>
      <c r="C482"/>
      <c r="D482"/>
      <c r="E482"/>
      <c r="F482"/>
      <c r="G482"/>
      <c r="H482"/>
      <c r="I482"/>
      <c r="J482"/>
      <c r="K482"/>
      <c r="L482"/>
      <c r="M482"/>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row>
    <row r="483" spans="1:78">
      <c r="A483"/>
      <c r="B483"/>
      <c r="C483"/>
      <c r="D483"/>
      <c r="E483"/>
      <c r="F483"/>
      <c r="G483"/>
      <c r="H483"/>
      <c r="I483"/>
      <c r="J483"/>
      <c r="K483"/>
      <c r="L483"/>
      <c r="M483"/>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row>
    <row r="484" spans="1:78">
      <c r="A484"/>
      <c r="B484"/>
      <c r="C484"/>
      <c r="D484"/>
      <c r="E484"/>
      <c r="F484"/>
      <c r="G484"/>
      <c r="H484"/>
      <c r="I484"/>
      <c r="J484"/>
      <c r="K484"/>
      <c r="L484"/>
      <c r="M484"/>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row>
    <row r="485" spans="1:78">
      <c r="A485"/>
      <c r="B485"/>
      <c r="C485"/>
      <c r="D485"/>
      <c r="E485"/>
      <c r="F485"/>
      <c r="G485"/>
      <c r="H485"/>
      <c r="I485"/>
      <c r="J485"/>
      <c r="K485"/>
      <c r="L485"/>
      <c r="M485"/>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row>
    <row r="486" spans="1:78">
      <c r="A486"/>
      <c r="B486"/>
      <c r="C486"/>
      <c r="D486"/>
      <c r="E486"/>
      <c r="F486"/>
      <c r="G486"/>
      <c r="H486"/>
      <c r="I486"/>
      <c r="J486"/>
      <c r="K486"/>
      <c r="L486"/>
      <c r="M486"/>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row>
    <row r="487" spans="1:78">
      <c r="A487"/>
      <c r="B487"/>
      <c r="C487"/>
      <c r="D487"/>
      <c r="E487"/>
      <c r="F487"/>
      <c r="G487"/>
      <c r="H487"/>
      <c r="I487"/>
      <c r="J487"/>
      <c r="K487"/>
      <c r="L487"/>
      <c r="M487"/>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row>
    <row r="488" spans="1:78">
      <c r="A488"/>
      <c r="B488"/>
      <c r="C488"/>
      <c r="D488"/>
      <c r="E488"/>
      <c r="F488"/>
      <c r="G488"/>
      <c r="H488"/>
      <c r="I488"/>
      <c r="J488"/>
      <c r="K488"/>
      <c r="L488"/>
      <c r="M488"/>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row>
    <row r="489" spans="1:78">
      <c r="A489"/>
      <c r="B489"/>
      <c r="C489"/>
      <c r="D489"/>
      <c r="E489"/>
      <c r="F489"/>
      <c r="G489"/>
      <c r="H489"/>
      <c r="I489"/>
      <c r="J489"/>
      <c r="K489"/>
      <c r="L489"/>
      <c r="M489"/>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row>
    <row r="490" spans="1:78">
      <c r="A490"/>
      <c r="B490"/>
      <c r="C490"/>
      <c r="D490"/>
      <c r="E490"/>
      <c r="F490"/>
      <c r="G490"/>
      <c r="H490"/>
      <c r="I490"/>
      <c r="J490"/>
      <c r="K490"/>
      <c r="L490"/>
      <c r="M490"/>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row>
    <row r="491" spans="1:78">
      <c r="A491"/>
      <c r="B491"/>
      <c r="C491"/>
      <c r="D491"/>
      <c r="E491"/>
      <c r="F491"/>
      <c r="G491"/>
      <c r="H491"/>
      <c r="I491"/>
      <c r="J491"/>
      <c r="K491"/>
      <c r="L491"/>
      <c r="M491"/>
      <c r="N491"/>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row>
    <row r="492" spans="1:78">
      <c r="A492"/>
      <c r="B492"/>
      <c r="C492"/>
      <c r="D492"/>
      <c r="E492"/>
      <c r="F492"/>
      <c r="G492"/>
      <c r="H492"/>
      <c r="I492"/>
      <c r="J492"/>
      <c r="K492"/>
      <c r="L492"/>
      <c r="M492"/>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row>
    <row r="493" spans="1:78">
      <c r="A493"/>
      <c r="B493"/>
      <c r="C493"/>
      <c r="D493"/>
      <c r="E493"/>
      <c r="F493"/>
      <c r="G493"/>
      <c r="H493"/>
      <c r="I493"/>
      <c r="J493"/>
      <c r="K493"/>
      <c r="L493"/>
      <c r="M493"/>
      <c r="N493"/>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row>
    <row r="494" spans="1:78">
      <c r="A494"/>
      <c r="B494"/>
      <c r="C494"/>
      <c r="D494"/>
      <c r="E494"/>
      <c r="F494"/>
      <c r="G494"/>
      <c r="H494"/>
      <c r="I494"/>
      <c r="J494"/>
      <c r="K494"/>
      <c r="L494"/>
      <c r="M494"/>
      <c r="N494"/>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row>
    <row r="495" spans="1:78">
      <c r="A495"/>
      <c r="B495"/>
      <c r="C495"/>
      <c r="D495"/>
      <c r="E495"/>
      <c r="F495"/>
      <c r="G495"/>
      <c r="H495"/>
      <c r="I495"/>
      <c r="J495"/>
      <c r="K495"/>
      <c r="L495"/>
      <c r="M495"/>
      <c r="N495"/>
      <c r="O495"/>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row>
    <row r="496" spans="1:78">
      <c r="A496"/>
      <c r="B496"/>
      <c r="C496"/>
      <c r="D496"/>
      <c r="E496"/>
      <c r="F496"/>
      <c r="G496"/>
      <c r="H496"/>
      <c r="I496"/>
      <c r="J496"/>
      <c r="K496"/>
      <c r="L496"/>
      <c r="M496"/>
      <c r="N496"/>
      <c r="O496"/>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row>
    <row r="497" spans="1:78">
      <c r="A497"/>
      <c r="B497"/>
      <c r="C497"/>
      <c r="D497"/>
      <c r="E497"/>
      <c r="F497"/>
      <c r="G497"/>
      <c r="H497"/>
      <c r="I497"/>
      <c r="J497"/>
      <c r="K497"/>
      <c r="L497"/>
      <c r="M497"/>
      <c r="N497"/>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row>
    <row r="498" spans="1:78">
      <c r="A498"/>
      <c r="B498"/>
      <c r="C498"/>
      <c r="D498"/>
      <c r="E498"/>
      <c r="F498"/>
      <c r="G498"/>
      <c r="H498"/>
      <c r="I498"/>
      <c r="J498"/>
      <c r="K498"/>
      <c r="L498"/>
      <c r="M498"/>
      <c r="N498"/>
      <c r="O498"/>
      <c r="P498"/>
      <c r="Q498"/>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row>
    <row r="499" spans="1:78">
      <c r="A499"/>
      <c r="B499"/>
      <c r="C499"/>
      <c r="D499"/>
      <c r="E499"/>
      <c r="F499"/>
      <c r="G499"/>
      <c r="H499"/>
      <c r="I499"/>
      <c r="J499"/>
      <c r="K499"/>
      <c r="L499"/>
      <c r="M499"/>
      <c r="N499"/>
      <c r="O499"/>
      <c r="P499"/>
      <c r="Q499"/>
      <c r="R499"/>
      <c r="S499"/>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row>
    <row r="500" spans="1:78">
      <c r="A500"/>
      <c r="B500"/>
      <c r="C500"/>
      <c r="D500"/>
      <c r="E500"/>
      <c r="F500"/>
      <c r="G500"/>
      <c r="H500"/>
      <c r="I500"/>
      <c r="J500"/>
      <c r="K500"/>
      <c r="L500"/>
      <c r="M500"/>
      <c r="N500"/>
      <c r="O500"/>
      <c r="P500"/>
      <c r="Q500"/>
      <c r="R500"/>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row>
    <row r="501" spans="1:78">
      <c r="A501"/>
      <c r="B501"/>
      <c r="C501"/>
      <c r="D501"/>
      <c r="E501"/>
      <c r="F501"/>
      <c r="G501"/>
      <c r="H501"/>
      <c r="I501"/>
      <c r="J501"/>
      <c r="K501"/>
      <c r="L501"/>
      <c r="M501"/>
      <c r="N501"/>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row>
    <row r="502" spans="1:78">
      <c r="A502"/>
      <c r="B502"/>
      <c r="C502"/>
      <c r="D502"/>
      <c r="E502"/>
      <c r="F502"/>
      <c r="G502"/>
      <c r="H502"/>
      <c r="I502"/>
      <c r="J502"/>
      <c r="K502"/>
      <c r="L502"/>
      <c r="M502"/>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row>
    <row r="503" spans="1:78">
      <c r="A503"/>
      <c r="B503"/>
      <c r="C503"/>
      <c r="D503"/>
      <c r="E503"/>
      <c r="F503"/>
      <c r="G503"/>
      <c r="H503"/>
      <c r="I503"/>
      <c r="J503"/>
      <c r="K503"/>
      <c r="L503"/>
      <c r="M503"/>
      <c r="N503"/>
      <c r="O503"/>
      <c r="P503"/>
      <c r="Q503"/>
      <c r="R503"/>
      <c r="S503"/>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row>
    <row r="504" spans="1:78">
      <c r="A504"/>
      <c r="B504"/>
      <c r="C504"/>
      <c r="D504"/>
      <c r="E504"/>
      <c r="F504"/>
      <c r="G504"/>
      <c r="H504"/>
      <c r="I504"/>
      <c r="J504"/>
      <c r="K504"/>
      <c r="L504"/>
      <c r="M504"/>
      <c r="N504"/>
      <c r="O504"/>
      <c r="P504"/>
      <c r="Q504"/>
      <c r="R504"/>
      <c r="S504"/>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row>
    <row r="505" spans="1:78">
      <c r="A505"/>
      <c r="B505"/>
      <c r="C505"/>
      <c r="D505"/>
      <c r="E505"/>
      <c r="F505"/>
      <c r="G505"/>
      <c r="H505"/>
      <c r="I505"/>
      <c r="J505"/>
      <c r="K505"/>
      <c r="L505"/>
      <c r="M505"/>
      <c r="N505"/>
      <c r="O505"/>
      <c r="P505"/>
      <c r="Q505"/>
      <c r="R505"/>
      <c r="S505"/>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row>
    <row r="506" spans="1:78">
      <c r="A506"/>
      <c r="B506"/>
      <c r="C506"/>
      <c r="D506"/>
      <c r="E506"/>
      <c r="F506"/>
      <c r="G506"/>
      <c r="H506"/>
      <c r="I506"/>
      <c r="J506"/>
      <c r="K506"/>
      <c r="L506"/>
      <c r="M506"/>
      <c r="N506"/>
      <c r="O506"/>
      <c r="P506"/>
      <c r="Q506"/>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row>
    <row r="507" spans="1:78">
      <c r="A507"/>
      <c r="B507"/>
      <c r="C507"/>
      <c r="D507"/>
      <c r="E507"/>
      <c r="F507"/>
      <c r="G507"/>
      <c r="H507"/>
      <c r="I507"/>
      <c r="J507"/>
      <c r="K507"/>
      <c r="L507"/>
      <c r="M507"/>
      <c r="N507"/>
      <c r="O507"/>
      <c r="P507"/>
      <c r="Q507"/>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row>
    <row r="508" spans="1:78">
      <c r="A508"/>
      <c r="B508"/>
      <c r="C508"/>
      <c r="D508"/>
      <c r="E508"/>
      <c r="F508"/>
      <c r="G508"/>
      <c r="H508"/>
      <c r="I508"/>
      <c r="J508"/>
      <c r="K508"/>
      <c r="L508"/>
      <c r="M508"/>
      <c r="N508"/>
      <c r="O508"/>
      <c r="P508"/>
      <c r="Q508"/>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row>
    <row r="509" spans="1:78">
      <c r="A509"/>
      <c r="B509"/>
      <c r="C509"/>
      <c r="D509"/>
      <c r="E509"/>
      <c r="F509"/>
      <c r="G509"/>
      <c r="H509"/>
      <c r="I509"/>
      <c r="J509"/>
      <c r="K509"/>
      <c r="L509"/>
      <c r="M509"/>
      <c r="N509"/>
      <c r="O509"/>
      <c r="P509"/>
      <c r="Q509"/>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row>
    <row r="510" spans="1:78">
      <c r="A510"/>
      <c r="B510"/>
      <c r="C510"/>
      <c r="D510"/>
      <c r="E510"/>
      <c r="F510"/>
      <c r="G510"/>
      <c r="H510"/>
      <c r="I510"/>
      <c r="J510"/>
      <c r="K510"/>
      <c r="L510"/>
      <c r="M510"/>
      <c r="N510"/>
      <c r="O510"/>
      <c r="P510"/>
      <c r="Q510"/>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row>
    <row r="511" spans="1:78">
      <c r="A511"/>
      <c r="B511"/>
      <c r="C511"/>
      <c r="D511"/>
      <c r="E511"/>
      <c r="F511"/>
      <c r="G511"/>
      <c r="H511"/>
      <c r="I511"/>
      <c r="J511"/>
      <c r="K511"/>
      <c r="L511"/>
      <c r="M511"/>
      <c r="N511"/>
      <c r="O511"/>
      <c r="P511"/>
      <c r="Q511"/>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row>
    <row r="512" spans="1:78">
      <c r="A512"/>
      <c r="B512"/>
      <c r="C512"/>
      <c r="D512"/>
      <c r="E512"/>
      <c r="F512"/>
      <c r="G512"/>
      <c r="H512"/>
      <c r="I512"/>
      <c r="J512"/>
      <c r="K512"/>
      <c r="L512"/>
      <c r="M512"/>
      <c r="N512"/>
      <c r="O512"/>
      <c r="P512"/>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row>
    <row r="513" spans="1:78">
      <c r="A513"/>
      <c r="B513"/>
      <c r="C513"/>
      <c r="D513"/>
      <c r="E513"/>
      <c r="F513"/>
      <c r="G513"/>
      <c r="H513"/>
      <c r="I513"/>
      <c r="J513"/>
      <c r="K513"/>
      <c r="L513"/>
      <c r="M513"/>
      <c r="N513"/>
      <c r="O513"/>
      <c r="P513"/>
      <c r="Q513"/>
      <c r="R513"/>
      <c r="S513"/>
      <c r="T513"/>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row>
    <row r="514" spans="1:78">
      <c r="A514"/>
      <c r="B514"/>
      <c r="C514"/>
      <c r="D514"/>
      <c r="E514"/>
      <c r="F514"/>
      <c r="G514"/>
      <c r="H514"/>
      <c r="I514"/>
      <c r="J514"/>
      <c r="K514"/>
      <c r="L514"/>
      <c r="M514"/>
      <c r="N514"/>
      <c r="O514"/>
      <c r="P514"/>
      <c r="Q514"/>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row>
    <row r="515" spans="1:78">
      <c r="A515"/>
      <c r="B515"/>
      <c r="C515"/>
      <c r="D515"/>
      <c r="E515"/>
      <c r="F515"/>
      <c r="G515"/>
      <c r="H515"/>
      <c r="I515"/>
      <c r="J515"/>
      <c r="K515"/>
      <c r="L515"/>
      <c r="M515"/>
      <c r="N515"/>
      <c r="O515"/>
      <c r="P515"/>
      <c r="Q515"/>
      <c r="R515"/>
      <c r="S515"/>
      <c r="T515"/>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row>
    <row r="516" spans="1:78">
      <c r="A516"/>
      <c r="B516"/>
      <c r="C516"/>
      <c r="D516"/>
      <c r="E516"/>
      <c r="F516"/>
      <c r="G516"/>
      <c r="H516"/>
      <c r="I516"/>
      <c r="J516"/>
      <c r="K516"/>
      <c r="L516"/>
      <c r="M516"/>
      <c r="N516"/>
      <c r="O516"/>
      <c r="P516"/>
      <c r="Q516"/>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row>
    <row r="517" spans="1:78">
      <c r="A517"/>
      <c r="B517"/>
      <c r="C517"/>
      <c r="D517"/>
      <c r="E517"/>
      <c r="F517"/>
      <c r="G517"/>
      <c r="H517"/>
      <c r="I517"/>
      <c r="J517"/>
      <c r="K517"/>
      <c r="L517"/>
      <c r="M517"/>
      <c r="N517"/>
      <c r="O517"/>
      <c r="P517"/>
      <c r="Q517"/>
      <c r="R517"/>
      <c r="S517"/>
      <c r="T517"/>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row>
    <row r="518" spans="1:78">
      <c r="A518"/>
      <c r="B518"/>
      <c r="C518"/>
      <c r="D518"/>
      <c r="E518"/>
      <c r="F518"/>
      <c r="G518"/>
      <c r="H518"/>
      <c r="I518"/>
      <c r="J518"/>
      <c r="K518"/>
      <c r="L518"/>
      <c r="M518"/>
      <c r="N518"/>
      <c r="O518"/>
      <c r="P518"/>
      <c r="Q518"/>
      <c r="R518"/>
      <c r="S518"/>
      <c r="T518"/>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row>
    <row r="519" spans="1:78">
      <c r="A519"/>
      <c r="B519"/>
      <c r="C519"/>
      <c r="D519"/>
      <c r="E519"/>
      <c r="F519"/>
      <c r="G519"/>
      <c r="H519"/>
      <c r="I519"/>
      <c r="J519"/>
      <c r="K519"/>
      <c r="L519"/>
      <c r="M519"/>
      <c r="N519"/>
      <c r="O519"/>
      <c r="P519"/>
      <c r="Q519"/>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row>
    <row r="520" spans="1:78">
      <c r="A520"/>
      <c r="B520"/>
      <c r="C520"/>
      <c r="D520"/>
      <c r="E520"/>
      <c r="F520"/>
      <c r="G520"/>
      <c r="H520"/>
      <c r="I520"/>
      <c r="J520"/>
      <c r="K520"/>
      <c r="L520"/>
      <c r="M520"/>
      <c r="N520"/>
      <c r="O520"/>
      <c r="P520"/>
      <c r="Q520"/>
      <c r="R520"/>
      <c r="S520"/>
      <c r="T520"/>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row>
    <row r="521" spans="1:78">
      <c r="A521"/>
      <c r="B521"/>
      <c r="C521"/>
      <c r="D521"/>
      <c r="E521"/>
      <c r="F521"/>
      <c r="G521"/>
      <c r="H521"/>
      <c r="I521"/>
      <c r="J521"/>
      <c r="K521"/>
      <c r="L521"/>
      <c r="M521"/>
      <c r="N521"/>
      <c r="O521"/>
      <c r="P521"/>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row>
    <row r="522" spans="1:78">
      <c r="A522"/>
      <c r="B522"/>
      <c r="C522"/>
      <c r="D522"/>
      <c r="E522"/>
      <c r="F522"/>
      <c r="G522"/>
      <c r="H522"/>
      <c r="I522"/>
      <c r="J522"/>
      <c r="K522"/>
      <c r="L522"/>
      <c r="M522"/>
      <c r="N522"/>
      <c r="O522"/>
      <c r="P522"/>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row>
    <row r="523" spans="1:78">
      <c r="A523"/>
      <c r="B523"/>
      <c r="C523"/>
      <c r="D523"/>
      <c r="E523"/>
      <c r="F523"/>
      <c r="G523"/>
      <c r="H523"/>
      <c r="I523"/>
      <c r="J523"/>
      <c r="K523"/>
      <c r="L523"/>
      <c r="M523"/>
      <c r="N523"/>
      <c r="O523"/>
      <c r="P523"/>
      <c r="Q523"/>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row>
    <row r="524" spans="1:78">
      <c r="A524"/>
      <c r="B524"/>
      <c r="C524"/>
      <c r="D524"/>
      <c r="E524"/>
      <c r="F524"/>
      <c r="G524"/>
      <c r="H524"/>
      <c r="I524"/>
      <c r="J524"/>
      <c r="K524"/>
      <c r="L524"/>
      <c r="M524"/>
      <c r="N524"/>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row>
    <row r="525" spans="1:78">
      <c r="A525"/>
      <c r="B525"/>
      <c r="C525"/>
      <c r="D525"/>
      <c r="E525"/>
      <c r="F525"/>
      <c r="G525"/>
      <c r="H525"/>
      <c r="I525"/>
      <c r="J525"/>
      <c r="K525"/>
      <c r="L525"/>
      <c r="M525"/>
      <c r="N525"/>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row>
    <row r="526" spans="1:78">
      <c r="A526"/>
      <c r="B526"/>
      <c r="C526"/>
      <c r="D526"/>
      <c r="E526"/>
      <c r="F526"/>
      <c r="G526"/>
      <c r="H526"/>
      <c r="I526"/>
      <c r="J526"/>
      <c r="K526"/>
      <c r="L526"/>
      <c r="M526"/>
      <c r="N526"/>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row>
    <row r="527" spans="1:78">
      <c r="A527"/>
      <c r="B527"/>
      <c r="C527"/>
      <c r="D527"/>
      <c r="E527"/>
      <c r="F527"/>
      <c r="G527"/>
      <c r="H527"/>
      <c r="I527"/>
      <c r="J527"/>
      <c r="K527"/>
      <c r="L527"/>
      <c r="M527"/>
      <c r="N527"/>
      <c r="O527"/>
      <c r="P527"/>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row>
    <row r="528" spans="1:78">
      <c r="A528"/>
      <c r="B528"/>
      <c r="C528"/>
      <c r="D528"/>
      <c r="E528"/>
      <c r="F528"/>
      <c r="G528"/>
      <c r="H528"/>
      <c r="I528"/>
      <c r="J528"/>
      <c r="K528"/>
      <c r="L528"/>
      <c r="M528"/>
      <c r="N528"/>
      <c r="O528"/>
      <c r="P528"/>
      <c r="Q528"/>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row>
    <row r="529" spans="1:78">
      <c r="A529"/>
      <c r="B529"/>
      <c r="C529"/>
      <c r="D529"/>
      <c r="E529"/>
      <c r="F529"/>
      <c r="G529"/>
      <c r="H529"/>
      <c r="I529"/>
      <c r="J529"/>
      <c r="K529"/>
      <c r="L529"/>
      <c r="M529"/>
      <c r="N529"/>
      <c r="O529"/>
      <c r="P529"/>
      <c r="Q529"/>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row>
    <row r="530" spans="1:78">
      <c r="A530"/>
      <c r="B530"/>
      <c r="C530"/>
      <c r="D530"/>
      <c r="E530"/>
      <c r="F530"/>
      <c r="G530"/>
      <c r="H530"/>
      <c r="I530"/>
      <c r="J530"/>
      <c r="K530"/>
      <c r="L530"/>
      <c r="M530"/>
      <c r="N530"/>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row>
    <row r="531" spans="1:78">
      <c r="A531"/>
      <c r="B531"/>
      <c r="C531"/>
      <c r="D531"/>
      <c r="E531"/>
      <c r="F531"/>
      <c r="G531"/>
      <c r="H531"/>
      <c r="I531"/>
      <c r="J531"/>
      <c r="K531"/>
      <c r="L531"/>
      <c r="M531"/>
      <c r="N531"/>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row>
    <row r="532" spans="1:78">
      <c r="A532"/>
      <c r="B532"/>
      <c r="C532"/>
      <c r="D532"/>
      <c r="E532"/>
      <c r="F532"/>
      <c r="G532"/>
      <c r="H532"/>
      <c r="I532"/>
      <c r="J532"/>
      <c r="K532"/>
      <c r="L532"/>
      <c r="M532"/>
      <c r="N532"/>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row>
    <row r="533" spans="1:78">
      <c r="A533"/>
      <c r="B533"/>
      <c r="C533"/>
      <c r="D533"/>
      <c r="E533"/>
      <c r="F533"/>
      <c r="G533"/>
      <c r="H533"/>
      <c r="I533"/>
      <c r="J533"/>
      <c r="K533"/>
      <c r="L533"/>
      <c r="M533"/>
      <c r="N533"/>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row>
    <row r="534" spans="1:78">
      <c r="A534"/>
      <c r="B534"/>
      <c r="C534"/>
      <c r="D534"/>
      <c r="E534"/>
      <c r="F534"/>
      <c r="G534"/>
      <c r="H534"/>
      <c r="I534"/>
      <c r="J534"/>
      <c r="K534"/>
      <c r="L534"/>
      <c r="M534"/>
      <c r="N534"/>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row>
    <row r="535" spans="1:78">
      <c r="A535"/>
      <c r="B535"/>
      <c r="C535"/>
      <c r="D535"/>
      <c r="E535"/>
      <c r="F535"/>
      <c r="G535"/>
      <c r="H535"/>
      <c r="I535"/>
      <c r="J535"/>
      <c r="K535"/>
      <c r="L535"/>
      <c r="M535"/>
      <c r="N535"/>
      <c r="O535"/>
      <c r="P535"/>
      <c r="Q535"/>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row>
    <row r="536" spans="1:78">
      <c r="A536"/>
      <c r="B536"/>
      <c r="C536"/>
      <c r="D536"/>
      <c r="E536"/>
      <c r="F536"/>
      <c r="G536"/>
      <c r="H536"/>
      <c r="I536"/>
      <c r="J536"/>
      <c r="K536"/>
      <c r="L536"/>
      <c r="M536"/>
      <c r="N536"/>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row>
    <row r="537" spans="1:78">
      <c r="A537"/>
      <c r="B537"/>
      <c r="C537"/>
      <c r="D537"/>
      <c r="E537"/>
      <c r="F537"/>
      <c r="G537"/>
      <c r="H537"/>
      <c r="I537"/>
      <c r="J537"/>
      <c r="K537"/>
      <c r="L537"/>
      <c r="M537"/>
      <c r="N537"/>
      <c r="O537"/>
      <c r="P537"/>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row>
    <row r="538" spans="1:78">
      <c r="A538"/>
      <c r="B538"/>
      <c r="C538"/>
      <c r="D538"/>
      <c r="E538"/>
      <c r="F538"/>
      <c r="G538"/>
      <c r="H538"/>
      <c r="I538"/>
      <c r="J538"/>
      <c r="K538"/>
      <c r="L538"/>
      <c r="M538"/>
      <c r="N538"/>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row>
    <row r="539" spans="1:78">
      <c r="A539"/>
      <c r="B539"/>
      <c r="C539"/>
      <c r="D539"/>
      <c r="E539"/>
      <c r="F539"/>
      <c r="G539"/>
      <c r="H539"/>
      <c r="I539"/>
      <c r="J539"/>
      <c r="K539"/>
      <c r="L539"/>
      <c r="M539"/>
      <c r="N539"/>
      <c r="O539"/>
      <c r="P539"/>
      <c r="Q539"/>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row>
    <row r="540" spans="1:78">
      <c r="A540"/>
      <c r="B540"/>
      <c r="C540"/>
      <c r="D540"/>
      <c r="E540"/>
      <c r="F540"/>
      <c r="G540"/>
      <c r="H540"/>
      <c r="I540"/>
      <c r="J540"/>
      <c r="K540"/>
      <c r="L540"/>
      <c r="M540"/>
      <c r="N540"/>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row>
    <row r="541" spans="1:78">
      <c r="A541"/>
      <c r="B541"/>
      <c r="C541"/>
      <c r="D541"/>
      <c r="E541"/>
      <c r="F541"/>
      <c r="G541"/>
      <c r="H541"/>
      <c r="I541"/>
      <c r="J541"/>
      <c r="K541"/>
      <c r="L541"/>
      <c r="M541"/>
      <c r="N541"/>
      <c r="O541"/>
      <c r="P541"/>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row>
    <row r="542" spans="1:78">
      <c r="A542"/>
      <c r="B542"/>
      <c r="C542"/>
      <c r="D542"/>
      <c r="E542"/>
      <c r="F542"/>
      <c r="G542"/>
      <c r="H542"/>
      <c r="I542"/>
      <c r="J542"/>
      <c r="K542"/>
      <c r="L542"/>
      <c r="M542"/>
      <c r="N542"/>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row>
    <row r="543" spans="1:78">
      <c r="A543"/>
      <c r="B543"/>
      <c r="C543"/>
      <c r="D543"/>
      <c r="E543"/>
      <c r="F543"/>
      <c r="G543"/>
      <c r="H543"/>
      <c r="I543"/>
      <c r="J543"/>
      <c r="K543"/>
      <c r="L543"/>
      <c r="M543"/>
      <c r="N543"/>
      <c r="O543"/>
      <c r="P543"/>
      <c r="Q543"/>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row>
    <row r="544" spans="1:78">
      <c r="A544"/>
      <c r="B544"/>
      <c r="C544"/>
      <c r="D544"/>
      <c r="E544"/>
      <c r="F544"/>
      <c r="G544"/>
      <c r="H544"/>
      <c r="I544"/>
      <c r="J544"/>
      <c r="K544"/>
      <c r="L544"/>
      <c r="M544"/>
      <c r="N544"/>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row>
    <row r="545" spans="1:78">
      <c r="A545"/>
      <c r="B545"/>
      <c r="C545"/>
      <c r="D545"/>
      <c r="E545"/>
      <c r="F545"/>
      <c r="G545"/>
      <c r="H545"/>
      <c r="I545"/>
      <c r="J545"/>
      <c r="K545"/>
      <c r="L545"/>
      <c r="M545"/>
      <c r="N545"/>
      <c r="O545"/>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row>
    <row r="546" spans="1:78">
      <c r="A546"/>
      <c r="B546"/>
      <c r="C546"/>
      <c r="D546"/>
      <c r="E546"/>
      <c r="F546"/>
      <c r="G546"/>
      <c r="H546"/>
      <c r="I546"/>
      <c r="J546"/>
      <c r="K546"/>
      <c r="L546"/>
      <c r="M546"/>
      <c r="N546"/>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row>
    <row r="547" spans="1:78">
      <c r="A547"/>
      <c r="B547"/>
      <c r="C547"/>
      <c r="D547"/>
      <c r="E547"/>
      <c r="F547"/>
      <c r="G547"/>
      <c r="H547"/>
      <c r="I547"/>
      <c r="J547"/>
      <c r="K547"/>
      <c r="L547"/>
      <c r="M547"/>
      <c r="N547"/>
      <c r="O547"/>
      <c r="P547"/>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row>
    <row r="548" spans="1:78">
      <c r="A548"/>
      <c r="B548"/>
      <c r="C548"/>
      <c r="D548"/>
      <c r="E548"/>
      <c r="F548"/>
      <c r="G548"/>
      <c r="H548"/>
      <c r="I548"/>
      <c r="J548"/>
      <c r="K548"/>
      <c r="L548"/>
      <c r="M548"/>
      <c r="N548"/>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row>
    <row r="549" spans="1:78">
      <c r="A549"/>
      <c r="B549"/>
      <c r="C549"/>
      <c r="D549"/>
      <c r="E549"/>
      <c r="F549"/>
      <c r="G549"/>
      <c r="H549"/>
      <c r="I549"/>
      <c r="J549"/>
      <c r="K549"/>
      <c r="L549"/>
      <c r="M549"/>
      <c r="N549"/>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row>
    <row r="550" spans="1:78">
      <c r="A550"/>
      <c r="B550"/>
      <c r="C550"/>
      <c r="D550"/>
      <c r="E550"/>
      <c r="F550"/>
      <c r="G550"/>
      <c r="H550"/>
      <c r="I550"/>
      <c r="J550"/>
      <c r="K550"/>
      <c r="L550"/>
      <c r="M550"/>
      <c r="N550"/>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row>
    <row r="551" spans="1:78">
      <c r="A551"/>
      <c r="B551"/>
      <c r="C551"/>
      <c r="D551"/>
      <c r="E551"/>
      <c r="F551"/>
      <c r="G551"/>
      <c r="H551"/>
      <c r="I551"/>
      <c r="J551"/>
      <c r="K551"/>
      <c r="L551"/>
      <c r="M551"/>
      <c r="N551"/>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row>
    <row r="552" spans="1:78">
      <c r="A552"/>
      <c r="B552"/>
      <c r="C552"/>
      <c r="D552"/>
      <c r="E552"/>
      <c r="F552"/>
      <c r="G552"/>
      <c r="H552"/>
      <c r="I552"/>
      <c r="J552"/>
      <c r="K552"/>
      <c r="L552"/>
      <c r="M552"/>
      <c r="N552"/>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row>
    <row r="553" spans="1:78">
      <c r="A553"/>
      <c r="B553"/>
      <c r="C553"/>
      <c r="D553"/>
      <c r="E553"/>
      <c r="F553"/>
      <c r="G553"/>
      <c r="H553"/>
      <c r="I553"/>
      <c r="J553"/>
      <c r="K553"/>
      <c r="L553"/>
      <c r="M553"/>
      <c r="N553"/>
      <c r="O553"/>
      <c r="P553"/>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row>
    <row r="554" spans="1:78">
      <c r="A554"/>
      <c r="B554"/>
      <c r="C554"/>
      <c r="D554"/>
      <c r="E554"/>
      <c r="F554"/>
      <c r="G554"/>
      <c r="H554"/>
      <c r="I554"/>
      <c r="J554"/>
      <c r="K554"/>
      <c r="L554"/>
      <c r="M554"/>
      <c r="N554"/>
      <c r="O554"/>
      <c r="P554"/>
      <c r="Q554"/>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row>
    <row r="555" spans="1:78">
      <c r="A555"/>
      <c r="B555"/>
      <c r="C555"/>
      <c r="D555"/>
      <c r="E555"/>
      <c r="F555"/>
      <c r="G555"/>
      <c r="H555"/>
      <c r="I555"/>
      <c r="J555"/>
      <c r="K555"/>
      <c r="L555"/>
      <c r="M555"/>
      <c r="N555"/>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row>
    <row r="556" spans="1:78">
      <c r="A556"/>
      <c r="B556"/>
      <c r="C556"/>
      <c r="D556"/>
      <c r="E556"/>
      <c r="F556"/>
      <c r="G556"/>
      <c r="H556"/>
      <c r="I556"/>
      <c r="J556"/>
      <c r="K556"/>
      <c r="L556"/>
      <c r="M556"/>
      <c r="N556"/>
      <c r="O556"/>
      <c r="P556"/>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row>
    <row r="557" spans="1:78">
      <c r="A557"/>
      <c r="B557"/>
      <c r="C557"/>
      <c r="D557"/>
      <c r="E557"/>
      <c r="F557"/>
      <c r="G557"/>
      <c r="H557"/>
      <c r="I557"/>
      <c r="J557"/>
      <c r="K557"/>
      <c r="L557"/>
      <c r="M557"/>
      <c r="N557"/>
      <c r="O557"/>
      <c r="P557"/>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row>
    <row r="558" spans="1:78">
      <c r="A558"/>
      <c r="B558"/>
      <c r="C558"/>
      <c r="D558"/>
      <c r="E558"/>
      <c r="F558"/>
      <c r="G558"/>
      <c r="H558"/>
      <c r="I558"/>
      <c r="J558"/>
      <c r="K558"/>
      <c r="L558"/>
      <c r="M558"/>
      <c r="N558"/>
      <c r="O558"/>
      <c r="P558"/>
      <c r="Q558"/>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row>
    <row r="559" spans="1:78">
      <c r="A559"/>
      <c r="B559"/>
      <c r="C559"/>
      <c r="D559"/>
      <c r="E559"/>
      <c r="F559"/>
      <c r="G559"/>
      <c r="H559"/>
      <c r="I559"/>
      <c r="J559"/>
      <c r="K559"/>
      <c r="L559"/>
      <c r="M559"/>
      <c r="N559"/>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row>
    <row r="560" spans="1:78">
      <c r="A560"/>
      <c r="B560"/>
      <c r="C560"/>
      <c r="D560"/>
      <c r="E560"/>
      <c r="F560"/>
      <c r="G560"/>
      <c r="H560"/>
      <c r="I560"/>
      <c r="J560"/>
      <c r="K560"/>
      <c r="L560"/>
      <c r="M560"/>
      <c r="N560"/>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row>
    <row r="561" spans="1:78">
      <c r="A561"/>
      <c r="B561"/>
      <c r="C561"/>
      <c r="D561"/>
      <c r="E561"/>
      <c r="F561"/>
      <c r="G561"/>
      <c r="H561"/>
      <c r="I561"/>
      <c r="J561"/>
      <c r="K561"/>
      <c r="L561"/>
      <c r="M561"/>
      <c r="N561"/>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row>
    <row r="562" spans="1:78">
      <c r="A562"/>
      <c r="B562"/>
      <c r="C562"/>
      <c r="D562"/>
      <c r="E562"/>
      <c r="F562"/>
      <c r="G562"/>
      <c r="H562"/>
      <c r="I562"/>
      <c r="J562"/>
      <c r="K562"/>
      <c r="L562"/>
      <c r="M562"/>
      <c r="N562"/>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row>
    <row r="563" spans="1:78">
      <c r="A563"/>
      <c r="B563"/>
      <c r="C563"/>
      <c r="D563"/>
      <c r="E563"/>
      <c r="F563"/>
      <c r="G563"/>
      <c r="H563"/>
      <c r="I563"/>
      <c r="J563"/>
      <c r="K563"/>
      <c r="L563"/>
      <c r="M563"/>
      <c r="N563"/>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row>
    <row r="564" spans="1:78">
      <c r="A564"/>
      <c r="B564"/>
      <c r="C564"/>
      <c r="D564"/>
      <c r="E564"/>
      <c r="F564"/>
      <c r="G564"/>
      <c r="H564"/>
      <c r="I564"/>
      <c r="J564"/>
      <c r="K564"/>
      <c r="L564"/>
      <c r="M564"/>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row>
    <row r="565" spans="1:78">
      <c r="A565"/>
      <c r="B565"/>
      <c r="C565"/>
      <c r="D565"/>
      <c r="E565"/>
      <c r="F565"/>
      <c r="G565"/>
      <c r="H565"/>
      <c r="I565"/>
      <c r="J565"/>
      <c r="K565"/>
      <c r="L565"/>
      <c r="M565"/>
      <c r="N565"/>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row>
    <row r="566" spans="1:78">
      <c r="A566"/>
      <c r="B566"/>
      <c r="C566"/>
      <c r="D566"/>
      <c r="E566"/>
      <c r="F566"/>
      <c r="G566"/>
      <c r="H566"/>
      <c r="I566"/>
      <c r="J566"/>
      <c r="K566"/>
      <c r="L566"/>
      <c r="M566"/>
      <c r="N566"/>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row>
    <row r="567" spans="1:78">
      <c r="A567"/>
      <c r="B567"/>
      <c r="C567"/>
      <c r="D567"/>
      <c r="E567"/>
      <c r="F567"/>
      <c r="G567"/>
      <c r="H567"/>
      <c r="I567"/>
      <c r="J567"/>
      <c r="K567"/>
      <c r="L567"/>
      <c r="M567"/>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row>
    <row r="568" spans="1:78">
      <c r="A568"/>
      <c r="B568"/>
      <c r="C568"/>
      <c r="D568"/>
      <c r="E568"/>
      <c r="F568"/>
      <c r="G568"/>
      <c r="H568"/>
      <c r="I568"/>
      <c r="J568"/>
      <c r="K568"/>
      <c r="L568"/>
      <c r="M568"/>
      <c r="N568"/>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row>
    <row r="569" spans="1:78">
      <c r="A569"/>
      <c r="B569"/>
      <c r="C569"/>
      <c r="D569"/>
      <c r="E569"/>
      <c r="F569"/>
      <c r="G569"/>
      <c r="H569"/>
      <c r="I569"/>
      <c r="J569"/>
      <c r="K569"/>
      <c r="L569"/>
      <c r="M569"/>
      <c r="N569"/>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row>
    <row r="570" spans="1:78">
      <c r="A570"/>
      <c r="B570"/>
      <c r="C570"/>
      <c r="D570"/>
      <c r="E570"/>
      <c r="F570"/>
      <c r="G570"/>
      <c r="H570"/>
      <c r="I570"/>
      <c r="J570"/>
      <c r="K570"/>
      <c r="L570"/>
      <c r="M570"/>
      <c r="N570"/>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row>
    <row r="571" spans="1:78">
      <c r="A571"/>
      <c r="B571"/>
      <c r="C571"/>
      <c r="D571"/>
      <c r="E571"/>
      <c r="F571"/>
      <c r="G571"/>
      <c r="H571"/>
      <c r="I571"/>
      <c r="J571"/>
      <c r="K571"/>
      <c r="L571"/>
      <c r="M571"/>
      <c r="N571"/>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row>
    <row r="572" spans="1:78">
      <c r="A572"/>
      <c r="B572"/>
      <c r="C572"/>
      <c r="D572"/>
      <c r="E572"/>
      <c r="F572"/>
      <c r="G572"/>
      <c r="H572"/>
      <c r="I572"/>
      <c r="J572"/>
      <c r="K572"/>
      <c r="L572"/>
      <c r="M572"/>
      <c r="N572"/>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row>
    <row r="573" spans="1:78">
      <c r="A573"/>
      <c r="B573"/>
      <c r="C573"/>
      <c r="D573"/>
      <c r="E573"/>
      <c r="F573"/>
      <c r="G573"/>
      <c r="H573"/>
      <c r="I573"/>
      <c r="J573"/>
      <c r="K573"/>
      <c r="L573"/>
      <c r="M573"/>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row>
    <row r="574" spans="1:78">
      <c r="A574"/>
      <c r="B574"/>
      <c r="C574"/>
      <c r="D574"/>
      <c r="E574"/>
      <c r="F574"/>
      <c r="G574"/>
      <c r="H574"/>
      <c r="I574"/>
      <c r="J574"/>
      <c r="K574"/>
      <c r="L574"/>
      <c r="M574"/>
      <c r="N574"/>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row>
    <row r="575" spans="1:78">
      <c r="A575"/>
      <c r="B575"/>
      <c r="C575"/>
      <c r="D575"/>
      <c r="E575"/>
      <c r="F575"/>
      <c r="G575"/>
      <c r="H575"/>
      <c r="I575"/>
      <c r="J575"/>
      <c r="K575"/>
      <c r="L575"/>
      <c r="M575"/>
      <c r="N575"/>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row>
    <row r="576" spans="1:78">
      <c r="A576"/>
      <c r="B576"/>
      <c r="C576"/>
      <c r="D576"/>
      <c r="E576"/>
      <c r="F576"/>
      <c r="G576"/>
      <c r="H576"/>
      <c r="I576"/>
      <c r="J576"/>
      <c r="K576"/>
      <c r="L576"/>
      <c r="M576"/>
      <c r="N576"/>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row>
    <row r="577" spans="1:78">
      <c r="A577"/>
      <c r="B577"/>
      <c r="C577"/>
      <c r="D577"/>
      <c r="E577"/>
      <c r="F577"/>
      <c r="G577"/>
      <c r="H577"/>
      <c r="I577"/>
      <c r="J577"/>
      <c r="K577"/>
      <c r="L577"/>
      <c r="M577"/>
      <c r="N577"/>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row>
    <row r="578" spans="1:78">
      <c r="A578"/>
      <c r="B578"/>
      <c r="C578"/>
      <c r="D578"/>
      <c r="E578"/>
      <c r="F578"/>
      <c r="G578"/>
      <c r="H578"/>
      <c r="I578"/>
      <c r="J578"/>
      <c r="K578"/>
      <c r="L578"/>
      <c r="M578"/>
      <c r="N578"/>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row>
    <row r="579" spans="1:78">
      <c r="A579"/>
      <c r="B579"/>
      <c r="C579"/>
      <c r="D579"/>
      <c r="E579"/>
      <c r="F579"/>
      <c r="G579"/>
      <c r="H579"/>
      <c r="I579"/>
      <c r="J579"/>
      <c r="K579"/>
      <c r="L579"/>
      <c r="M579"/>
      <c r="N579"/>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row>
    <row r="580" spans="1:78">
      <c r="A580"/>
      <c r="B580"/>
      <c r="C580"/>
      <c r="D580"/>
      <c r="E580"/>
      <c r="F580"/>
      <c r="G580"/>
      <c r="H580"/>
      <c r="I580"/>
      <c r="J580"/>
      <c r="K580"/>
      <c r="L580"/>
      <c r="M580"/>
      <c r="N580"/>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row>
    <row r="581" spans="1:78">
      <c r="A581"/>
      <c r="B581"/>
      <c r="C581"/>
      <c r="D581"/>
      <c r="E581"/>
      <c r="F581"/>
      <c r="G581"/>
      <c r="H581"/>
      <c r="I581"/>
      <c r="J581"/>
      <c r="K581"/>
      <c r="L581"/>
      <c r="M581"/>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row>
    <row r="582" spans="1:78">
      <c r="A582"/>
      <c r="B582"/>
      <c r="C582"/>
      <c r="D582"/>
      <c r="E582"/>
      <c r="F582"/>
      <c r="G582"/>
      <c r="H582"/>
      <c r="I582"/>
      <c r="J582"/>
      <c r="K582"/>
      <c r="L582"/>
      <c r="M582"/>
      <c r="N582"/>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row>
    <row r="583" spans="1:78">
      <c r="A583"/>
      <c r="B583"/>
      <c r="C583"/>
      <c r="D583"/>
      <c r="E583"/>
      <c r="F583"/>
      <c r="G583"/>
      <c r="H583"/>
      <c r="I583"/>
      <c r="J583"/>
      <c r="K583"/>
      <c r="L583"/>
      <c r="M583"/>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row>
    <row r="584" spans="1:78">
      <c r="A584"/>
      <c r="B584"/>
      <c r="C584"/>
      <c r="D584"/>
      <c r="E584"/>
      <c r="F584"/>
      <c r="G584"/>
      <c r="H584"/>
      <c r="I584"/>
      <c r="J584"/>
      <c r="K584"/>
      <c r="L584"/>
      <c r="M584"/>
      <c r="N584"/>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row>
    <row r="585" spans="1:78">
      <c r="A585"/>
      <c r="B585"/>
      <c r="C585"/>
      <c r="D585"/>
      <c r="E585"/>
      <c r="F585"/>
      <c r="G585"/>
      <c r="H585"/>
      <c r="I585"/>
      <c r="J585"/>
      <c r="K585"/>
      <c r="L585"/>
      <c r="M585"/>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row>
    <row r="586" spans="1:78">
      <c r="A586"/>
      <c r="B586"/>
      <c r="C586"/>
      <c r="D586"/>
      <c r="E586"/>
      <c r="F586"/>
      <c r="G586"/>
      <c r="H586"/>
      <c r="I586"/>
      <c r="J586"/>
      <c r="K586"/>
      <c r="L586"/>
      <c r="M586"/>
      <c r="N586"/>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row>
    <row r="587" spans="1:78">
      <c r="A587"/>
      <c r="B587"/>
      <c r="C587"/>
      <c r="D587"/>
      <c r="E587"/>
      <c r="F587"/>
      <c r="G587"/>
      <c r="H587"/>
      <c r="I587"/>
      <c r="J587"/>
      <c r="K587"/>
      <c r="L587"/>
      <c r="M587"/>
      <c r="N587"/>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row>
    <row r="588" spans="1:78">
      <c r="A588"/>
      <c r="B588"/>
      <c r="C588"/>
      <c r="D588"/>
      <c r="E588"/>
      <c r="F588"/>
      <c r="G588"/>
      <c r="H588"/>
      <c r="I588"/>
      <c r="J588"/>
      <c r="K588"/>
      <c r="L588"/>
      <c r="M588"/>
      <c r="N588"/>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row>
    <row r="589" spans="1:78">
      <c r="A589"/>
      <c r="B589"/>
      <c r="C589"/>
      <c r="D589"/>
      <c r="E589"/>
      <c r="F589"/>
      <c r="G589"/>
      <c r="H589"/>
      <c r="I589"/>
      <c r="J589"/>
      <c r="K589"/>
      <c r="L589"/>
      <c r="M589"/>
      <c r="N589"/>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row>
    <row r="590" spans="1:78">
      <c r="A590"/>
      <c r="B590"/>
      <c r="C590"/>
      <c r="D590"/>
      <c r="E590"/>
      <c r="F590"/>
      <c r="G590"/>
      <c r="H590"/>
      <c r="I590"/>
      <c r="J590"/>
      <c r="K590"/>
      <c r="L590"/>
      <c r="M590"/>
      <c r="N590"/>
      <c r="O590"/>
      <c r="P590"/>
      <c r="Q590"/>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row>
    <row r="591" spans="1:78">
      <c r="A591"/>
      <c r="B591"/>
      <c r="C591"/>
      <c r="D591"/>
      <c r="E591"/>
      <c r="F591"/>
      <c r="G591"/>
      <c r="H591"/>
      <c r="I591"/>
      <c r="J591"/>
      <c r="K591"/>
      <c r="L591"/>
      <c r="M591"/>
      <c r="N591"/>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row>
    <row r="592" spans="1:78">
      <c r="A592"/>
      <c r="B592"/>
      <c r="C592"/>
      <c r="D592"/>
      <c r="E592"/>
      <c r="F592"/>
      <c r="G592"/>
      <c r="H592"/>
      <c r="I592"/>
      <c r="J592"/>
      <c r="K592"/>
      <c r="L592"/>
      <c r="M592"/>
      <c r="N592"/>
      <c r="O592"/>
      <c r="P592"/>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row>
    <row r="593" spans="1:78">
      <c r="A593"/>
      <c r="B593"/>
      <c r="C593"/>
      <c r="D593"/>
      <c r="E593"/>
      <c r="F593"/>
      <c r="G593"/>
      <c r="H593"/>
      <c r="I593"/>
      <c r="J593"/>
      <c r="K593"/>
      <c r="L593"/>
      <c r="M593"/>
      <c r="N593"/>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row>
    <row r="594" spans="1:78">
      <c r="A594"/>
      <c r="B594"/>
      <c r="C594"/>
      <c r="D594"/>
      <c r="E594"/>
      <c r="F594"/>
      <c r="G594"/>
      <c r="H594"/>
      <c r="I594"/>
      <c r="J594"/>
      <c r="K594"/>
      <c r="L594"/>
      <c r="M594"/>
      <c r="N594"/>
      <c r="O594"/>
      <c r="P594"/>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row>
    <row r="595" spans="1:78">
      <c r="A595"/>
      <c r="B595"/>
      <c r="C595"/>
      <c r="D595"/>
      <c r="E595"/>
      <c r="F595"/>
      <c r="G595"/>
      <c r="H595"/>
      <c r="I595"/>
      <c r="J595"/>
      <c r="K595"/>
      <c r="L595"/>
      <c r="M595"/>
      <c r="N595"/>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row>
    <row r="596" spans="1:78">
      <c r="A596"/>
      <c r="B596"/>
      <c r="C596"/>
      <c r="D596"/>
      <c r="E596"/>
      <c r="F596"/>
      <c r="G596"/>
      <c r="H596"/>
      <c r="I596"/>
      <c r="J596"/>
      <c r="K596"/>
      <c r="L596"/>
      <c r="M596"/>
      <c r="N596"/>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row>
    <row r="597" spans="1:78">
      <c r="A597"/>
      <c r="B597"/>
      <c r="C597"/>
      <c r="D597"/>
      <c r="E597"/>
      <c r="F597"/>
      <c r="G597"/>
      <c r="H597"/>
      <c r="I597"/>
      <c r="J597"/>
      <c r="K597"/>
      <c r="L597"/>
      <c r="M597"/>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row>
    <row r="598" spans="1:78">
      <c r="A598"/>
      <c r="B598"/>
      <c r="C598"/>
      <c r="D598"/>
      <c r="E598"/>
      <c r="F598"/>
      <c r="G598"/>
      <c r="H598"/>
      <c r="I598"/>
      <c r="J598"/>
      <c r="K598"/>
      <c r="L598"/>
      <c r="M598"/>
      <c r="N598"/>
      <c r="O598"/>
      <c r="P598"/>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row>
    <row r="599" spans="1:78">
      <c r="A599"/>
      <c r="B599"/>
      <c r="C599"/>
      <c r="D599"/>
      <c r="E599"/>
      <c r="F599"/>
      <c r="G599"/>
      <c r="H599"/>
      <c r="I599"/>
      <c r="J599"/>
      <c r="K599"/>
      <c r="L599"/>
      <c r="M599"/>
      <c r="N599"/>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row>
    <row r="600" spans="1:78">
      <c r="A600"/>
      <c r="B600"/>
      <c r="C600"/>
      <c r="D600"/>
      <c r="E600"/>
      <c r="F600"/>
      <c r="G600"/>
      <c r="H600"/>
      <c r="I600"/>
      <c r="J600"/>
      <c r="K600"/>
      <c r="L600"/>
      <c r="M600"/>
      <c r="N600"/>
      <c r="O600"/>
      <c r="P600"/>
      <c r="Q600"/>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row>
    <row r="601" spans="1:78">
      <c r="A601"/>
      <c r="B601"/>
      <c r="C601"/>
      <c r="D601"/>
      <c r="E601"/>
      <c r="F601"/>
      <c r="G601"/>
      <c r="H601"/>
      <c r="I601"/>
      <c r="J601"/>
      <c r="K601"/>
      <c r="L601"/>
      <c r="M601"/>
      <c r="N601"/>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row>
    <row r="602" spans="1:78">
      <c r="A602"/>
      <c r="B602"/>
      <c r="C602"/>
      <c r="D602"/>
      <c r="E602"/>
      <c r="F602"/>
      <c r="G602"/>
      <c r="H602"/>
      <c r="I602"/>
      <c r="J602"/>
      <c r="K602"/>
      <c r="L602"/>
      <c r="M602"/>
      <c r="N602"/>
      <c r="O602"/>
      <c r="P602"/>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row>
    <row r="603" spans="1:78">
      <c r="A603"/>
      <c r="B603"/>
      <c r="C603"/>
      <c r="D603"/>
      <c r="E603"/>
      <c r="F603"/>
      <c r="G603"/>
      <c r="H603"/>
      <c r="I603"/>
      <c r="J603"/>
      <c r="K603"/>
      <c r="L603"/>
      <c r="M603"/>
      <c r="N603"/>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row>
    <row r="604" spans="1:78">
      <c r="A604"/>
      <c r="B604"/>
      <c r="C604"/>
      <c r="D604"/>
      <c r="E604"/>
      <c r="F604"/>
      <c r="G604"/>
      <c r="H604"/>
      <c r="I604"/>
      <c r="J604"/>
      <c r="K604"/>
      <c r="L604"/>
      <c r="M604"/>
      <c r="N604"/>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row>
    <row r="605" spans="1:78">
      <c r="A605"/>
      <c r="B605"/>
      <c r="C605"/>
      <c r="D605"/>
      <c r="E605"/>
      <c r="F605"/>
      <c r="G605"/>
      <c r="H605"/>
      <c r="I605"/>
      <c r="J605"/>
      <c r="K605"/>
      <c r="L605"/>
      <c r="M605"/>
      <c r="N605"/>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row>
    <row r="606" spans="1:78">
      <c r="A606"/>
      <c r="B606"/>
      <c r="C606"/>
      <c r="D606"/>
      <c r="E606"/>
      <c r="F606"/>
      <c r="G606"/>
      <c r="H606"/>
      <c r="I606"/>
      <c r="J606"/>
      <c r="K606"/>
      <c r="L606"/>
      <c r="M606"/>
      <c r="N606"/>
      <c r="O606"/>
      <c r="P606"/>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row>
    <row r="607" spans="1:78">
      <c r="A607"/>
      <c r="B607"/>
      <c r="C607"/>
      <c r="D607"/>
      <c r="E607"/>
      <c r="F607"/>
      <c r="G607"/>
      <c r="H607"/>
      <c r="I607"/>
      <c r="J607"/>
      <c r="K607"/>
      <c r="L607"/>
      <c r="M607"/>
      <c r="N607"/>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row>
    <row r="608" spans="1:78">
      <c r="A608"/>
      <c r="B608"/>
      <c r="C608"/>
      <c r="D608"/>
      <c r="E608"/>
      <c r="F608"/>
      <c r="G608"/>
      <c r="H608"/>
      <c r="I608"/>
      <c r="J608"/>
      <c r="K608"/>
      <c r="L608"/>
      <c r="M608"/>
      <c r="N608"/>
      <c r="O608"/>
      <c r="P608"/>
      <c r="Q608"/>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row>
    <row r="609" spans="1:78">
      <c r="A609"/>
      <c r="B609"/>
      <c r="C609"/>
      <c r="D609"/>
      <c r="E609"/>
      <c r="F609"/>
      <c r="G609"/>
      <c r="H609"/>
      <c r="I609"/>
      <c r="J609"/>
      <c r="K609"/>
      <c r="L609"/>
      <c r="M609"/>
      <c r="N609"/>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row>
    <row r="610" spans="1:78">
      <c r="A610"/>
      <c r="B610"/>
      <c r="C610"/>
      <c r="D610"/>
      <c r="E610"/>
      <c r="F610"/>
      <c r="G610"/>
      <c r="H610"/>
      <c r="I610"/>
      <c r="J610"/>
      <c r="K610"/>
      <c r="L610"/>
      <c r="M610"/>
      <c r="N610"/>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row>
    <row r="611" spans="1:78">
      <c r="A611"/>
      <c r="B611"/>
      <c r="C611"/>
      <c r="D611"/>
      <c r="E611"/>
      <c r="F611"/>
      <c r="G611"/>
      <c r="H611"/>
      <c r="I611"/>
      <c r="J611"/>
      <c r="K611"/>
      <c r="L611"/>
      <c r="M611"/>
      <c r="N611"/>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row>
    <row r="612" spans="1:78">
      <c r="A612"/>
      <c r="B612"/>
      <c r="C612"/>
      <c r="D612"/>
      <c r="E612"/>
      <c r="F612"/>
      <c r="G612"/>
      <c r="H612"/>
      <c r="I612"/>
      <c r="J612"/>
      <c r="K612"/>
      <c r="L612"/>
      <c r="M612"/>
      <c r="N612"/>
      <c r="O612"/>
      <c r="P612"/>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row>
    <row r="613" spans="1:78">
      <c r="A613"/>
      <c r="B613"/>
      <c r="C613"/>
      <c r="D613"/>
      <c r="E613"/>
      <c r="F613"/>
      <c r="G613"/>
      <c r="H613"/>
      <c r="I613"/>
      <c r="J613"/>
      <c r="K613"/>
      <c r="L613"/>
      <c r="M613"/>
      <c r="N613"/>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row>
    <row r="614" spans="1:78">
      <c r="A614"/>
      <c r="B614"/>
      <c r="C614"/>
      <c r="D614"/>
      <c r="E614"/>
      <c r="F614"/>
      <c r="G614"/>
      <c r="H614"/>
      <c r="I614"/>
      <c r="J614"/>
      <c r="K614"/>
      <c r="L614"/>
      <c r="M614"/>
      <c r="N614"/>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row>
    <row r="615" spans="1:78">
      <c r="A615"/>
      <c r="B615"/>
      <c r="C615"/>
      <c r="D615"/>
      <c r="E615"/>
      <c r="F615"/>
      <c r="G615"/>
      <c r="H615"/>
      <c r="I615"/>
      <c r="J615"/>
      <c r="K615"/>
      <c r="L615"/>
      <c r="M615"/>
      <c r="N615"/>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row>
    <row r="616" spans="1:78">
      <c r="A616"/>
      <c r="B616"/>
      <c r="C616"/>
      <c r="D616"/>
      <c r="E616"/>
      <c r="F616"/>
      <c r="G616"/>
      <c r="H616"/>
      <c r="I616"/>
      <c r="J616"/>
      <c r="K616"/>
      <c r="L616"/>
      <c r="M616"/>
      <c r="N616"/>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row>
    <row r="617" spans="1:78">
      <c r="A617"/>
      <c r="B617"/>
      <c r="C617"/>
      <c r="D617"/>
      <c r="E617"/>
      <c r="F617"/>
      <c r="G617"/>
      <c r="H617"/>
      <c r="I617"/>
      <c r="J617"/>
      <c r="K617"/>
      <c r="L617"/>
      <c r="M617"/>
      <c r="N617"/>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row>
    <row r="618" spans="1:78">
      <c r="A618"/>
      <c r="B618"/>
      <c r="C618"/>
      <c r="D618"/>
      <c r="E618"/>
      <c r="F618"/>
      <c r="G618"/>
      <c r="H618"/>
      <c r="I618"/>
      <c r="J618"/>
      <c r="K618"/>
      <c r="L618"/>
      <c r="M618"/>
      <c r="N618"/>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row>
    <row r="619" spans="1:78">
      <c r="A619"/>
      <c r="B619"/>
      <c r="C619"/>
      <c r="D619"/>
      <c r="E619"/>
      <c r="F619"/>
      <c r="G619"/>
      <c r="H619"/>
      <c r="I619"/>
      <c r="J619"/>
      <c r="K619"/>
      <c r="L619"/>
      <c r="M619"/>
      <c r="N619"/>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row>
    <row r="620" spans="1:78">
      <c r="A620"/>
      <c r="B620"/>
      <c r="C620"/>
      <c r="D620"/>
      <c r="E620"/>
      <c r="F620"/>
      <c r="G620"/>
      <c r="H620"/>
      <c r="I620"/>
      <c r="J620"/>
      <c r="K620"/>
      <c r="L620"/>
      <c r="M620"/>
      <c r="N620"/>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row>
    <row r="621" spans="1:78">
      <c r="A621"/>
      <c r="B621"/>
      <c r="C621"/>
      <c r="D621"/>
      <c r="E621"/>
      <c r="F621"/>
      <c r="G621"/>
      <c r="H621"/>
      <c r="I621"/>
      <c r="J621"/>
      <c r="K621"/>
      <c r="L621"/>
      <c r="M621"/>
      <c r="N621"/>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row>
    <row r="622" spans="1:78">
      <c r="A622"/>
      <c r="B622"/>
      <c r="C622"/>
      <c r="D622"/>
      <c r="E622"/>
      <c r="F622"/>
      <c r="G622"/>
      <c r="H622"/>
      <c r="I622"/>
      <c r="J622"/>
      <c r="K622"/>
      <c r="L622"/>
      <c r="M622"/>
      <c r="N622"/>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row>
    <row r="623" spans="1:78">
      <c r="A623"/>
      <c r="B623"/>
      <c r="C623"/>
      <c r="D623"/>
      <c r="E623"/>
      <c r="F623"/>
      <c r="G623"/>
      <c r="H623"/>
      <c r="I623"/>
      <c r="J623"/>
      <c r="K623"/>
      <c r="L623"/>
      <c r="M623"/>
      <c r="N623"/>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row>
    <row r="624" spans="1:78">
      <c r="A624"/>
      <c r="B624"/>
      <c r="C624"/>
      <c r="D624"/>
      <c r="E624"/>
      <c r="F624"/>
      <c r="G624"/>
      <c r="H624"/>
      <c r="I624"/>
      <c r="J624"/>
      <c r="K624"/>
      <c r="L624"/>
      <c r="M624"/>
      <c r="N624"/>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row>
    <row r="625" spans="1:78">
      <c r="A625"/>
      <c r="B625"/>
      <c r="C625"/>
      <c r="D625"/>
      <c r="E625"/>
      <c r="F625"/>
      <c r="G625"/>
      <c r="H625"/>
      <c r="I625"/>
      <c r="J625"/>
      <c r="K625"/>
      <c r="L625"/>
      <c r="M625"/>
      <c r="N625"/>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row>
    <row r="626" spans="1:78">
      <c r="A626"/>
      <c r="B626"/>
      <c r="C626"/>
      <c r="D626"/>
      <c r="E626"/>
      <c r="F626"/>
      <c r="G626"/>
      <c r="H626"/>
      <c r="I626"/>
      <c r="J626"/>
      <c r="K626"/>
      <c r="L626"/>
      <c r="M626"/>
      <c r="N626"/>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row>
    <row r="627" spans="1:78">
      <c r="A627"/>
      <c r="B627"/>
      <c r="C627"/>
      <c r="D627"/>
      <c r="E627"/>
      <c r="F627"/>
      <c r="G627"/>
      <c r="H627"/>
      <c r="I627"/>
      <c r="J627"/>
      <c r="K627"/>
      <c r="L627"/>
      <c r="M627"/>
      <c r="N627"/>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row>
    <row r="628" spans="1:78">
      <c r="A628"/>
      <c r="B628"/>
      <c r="C628"/>
      <c r="D628"/>
      <c r="E628"/>
      <c r="F628"/>
      <c r="G628"/>
      <c r="H628"/>
      <c r="I628"/>
      <c r="J628"/>
      <c r="K628"/>
      <c r="L628"/>
      <c r="M628"/>
      <c r="N628"/>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row>
    <row r="629" spans="1:78">
      <c r="A629"/>
      <c r="B629"/>
      <c r="C629"/>
      <c r="D629"/>
      <c r="E629"/>
      <c r="F629"/>
      <c r="G629"/>
      <c r="H629"/>
      <c r="I629"/>
      <c r="J629"/>
      <c r="K629"/>
      <c r="L629"/>
      <c r="M629"/>
      <c r="N629"/>
      <c r="O629"/>
      <c r="P629"/>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row>
    <row r="630" spans="1:78">
      <c r="A630"/>
      <c r="B630"/>
      <c r="C630"/>
      <c r="D630"/>
      <c r="E630"/>
      <c r="F630"/>
      <c r="G630"/>
      <c r="H630"/>
      <c r="I630"/>
      <c r="J630"/>
      <c r="K630"/>
      <c r="L630"/>
      <c r="M630"/>
      <c r="N630"/>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row>
    <row r="631" spans="1:78">
      <c r="A631"/>
      <c r="B631"/>
      <c r="C631"/>
      <c r="D631"/>
      <c r="E631"/>
      <c r="F631"/>
      <c r="G631"/>
      <c r="H631"/>
      <c r="I631"/>
      <c r="J631"/>
      <c r="K631"/>
      <c r="L631"/>
      <c r="M631"/>
      <c r="N631"/>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row>
    <row r="632" spans="1:78">
      <c r="A632"/>
      <c r="B632"/>
      <c r="C632"/>
      <c r="D632"/>
      <c r="E632"/>
      <c r="F632"/>
      <c r="G632"/>
      <c r="H632"/>
      <c r="I632"/>
      <c r="J632"/>
      <c r="K632"/>
      <c r="L632"/>
      <c r="M632"/>
      <c r="N632"/>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row>
    <row r="633" spans="1:78">
      <c r="A633"/>
      <c r="B633"/>
      <c r="C633"/>
      <c r="D633"/>
      <c r="E633"/>
      <c r="F633"/>
      <c r="G633"/>
      <c r="H633"/>
      <c r="I633"/>
      <c r="J633"/>
      <c r="K633"/>
      <c r="L633"/>
      <c r="M633"/>
      <c r="N633"/>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row>
    <row r="634" spans="1:78">
      <c r="A634"/>
      <c r="B634"/>
      <c r="C634"/>
      <c r="D634"/>
      <c r="E634"/>
      <c r="F634"/>
      <c r="G634"/>
      <c r="H634"/>
      <c r="I634"/>
      <c r="J634"/>
      <c r="K634"/>
      <c r="L634"/>
      <c r="M634"/>
      <c r="N634"/>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row>
    <row r="635" spans="1:78">
      <c r="A635"/>
      <c r="B635"/>
      <c r="C635"/>
      <c r="D635"/>
      <c r="E635"/>
      <c r="F635"/>
      <c r="G635"/>
      <c r="H635"/>
      <c r="I635"/>
      <c r="J635"/>
      <c r="K635"/>
      <c r="L635"/>
      <c r="M635"/>
      <c r="N635"/>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row>
    <row r="636" spans="1:78">
      <c r="A636"/>
      <c r="B636"/>
      <c r="C636"/>
      <c r="D636"/>
      <c r="E636"/>
      <c r="F636"/>
      <c r="G636"/>
      <c r="H636"/>
      <c r="I636"/>
      <c r="J636"/>
      <c r="K636"/>
      <c r="L636"/>
      <c r="M636"/>
      <c r="N636"/>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row>
    <row r="637" spans="1:78">
      <c r="A637"/>
      <c r="B637"/>
      <c r="C637"/>
      <c r="D637"/>
      <c r="E637"/>
      <c r="F637"/>
      <c r="G637"/>
      <c r="H637"/>
      <c r="I637"/>
      <c r="J637"/>
      <c r="K637"/>
      <c r="L637"/>
      <c r="M637"/>
      <c r="N637"/>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row>
    <row r="638" spans="1:78">
      <c r="A638"/>
      <c r="B638"/>
      <c r="C638"/>
      <c r="D638"/>
      <c r="E638"/>
      <c r="F638"/>
      <c r="G638"/>
      <c r="H638"/>
      <c r="I638"/>
      <c r="J638"/>
      <c r="K638"/>
      <c r="L638"/>
      <c r="M638"/>
      <c r="N638"/>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row>
    <row r="639" spans="1:78">
      <c r="A639"/>
      <c r="B639"/>
      <c r="C639"/>
      <c r="D639"/>
      <c r="E639"/>
      <c r="F639"/>
      <c r="G639"/>
      <c r="H639"/>
      <c r="I639"/>
      <c r="J639"/>
      <c r="K639"/>
      <c r="L639"/>
      <c r="M639"/>
      <c r="N639"/>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row>
    <row r="640" spans="1:78">
      <c r="A640"/>
      <c r="B640"/>
      <c r="C640"/>
      <c r="D640"/>
      <c r="E640"/>
      <c r="F640"/>
      <c r="G640"/>
      <c r="H640"/>
      <c r="I640"/>
      <c r="J640"/>
      <c r="K640"/>
      <c r="L640"/>
      <c r="M640"/>
      <c r="N640"/>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row>
    <row r="641" spans="1:78">
      <c r="A641"/>
      <c r="B641"/>
      <c r="C641"/>
      <c r="D641"/>
      <c r="E641"/>
      <c r="F641"/>
      <c r="G641"/>
      <c r="H641"/>
      <c r="I641"/>
      <c r="J641"/>
      <c r="K641"/>
      <c r="L641"/>
      <c r="M641"/>
      <c r="N641"/>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row>
    <row r="642" spans="1:78">
      <c r="A642"/>
      <c r="B642"/>
      <c r="C642"/>
      <c r="D642"/>
      <c r="E642"/>
      <c r="F642"/>
      <c r="G642"/>
      <c r="H642"/>
      <c r="I642"/>
      <c r="J642"/>
      <c r="K642"/>
      <c r="L642"/>
      <c r="M642"/>
      <c r="N642"/>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row>
    <row r="643" spans="1:78">
      <c r="A643"/>
      <c r="B643"/>
      <c r="C643"/>
      <c r="D643"/>
      <c r="E643"/>
      <c r="F643"/>
      <c r="G643"/>
      <c r="H643"/>
      <c r="I643"/>
      <c r="J643"/>
      <c r="K643"/>
      <c r="L643"/>
      <c r="M643"/>
      <c r="N643"/>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row>
    <row r="644" spans="1:78">
      <c r="A644"/>
      <c r="B644"/>
      <c r="C644"/>
      <c r="D644"/>
      <c r="E644"/>
      <c r="F644"/>
      <c r="G644"/>
      <c r="H644"/>
      <c r="I644"/>
      <c r="J644"/>
      <c r="K644"/>
      <c r="L644"/>
      <c r="M644"/>
      <c r="N644"/>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row>
    <row r="645" spans="1:78">
      <c r="A645"/>
      <c r="B645"/>
      <c r="C645"/>
      <c r="D645"/>
      <c r="E645"/>
      <c r="F645"/>
      <c r="G645"/>
      <c r="H645"/>
      <c r="I645"/>
      <c r="J645"/>
      <c r="K645"/>
      <c r="L645"/>
      <c r="M645"/>
      <c r="N645"/>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row>
    <row r="646" spans="1:78">
      <c r="A646"/>
      <c r="B646"/>
      <c r="C646"/>
      <c r="D646"/>
      <c r="E646"/>
      <c r="F646"/>
      <c r="G646"/>
      <c r="H646"/>
      <c r="I646"/>
      <c r="J646"/>
      <c r="K646"/>
      <c r="L646"/>
      <c r="M646"/>
      <c r="N646"/>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row>
    <row r="647" spans="1:78">
      <c r="A647"/>
      <c r="B647"/>
      <c r="C647"/>
      <c r="D647"/>
      <c r="E647"/>
      <c r="F647"/>
      <c r="G647"/>
      <c r="H647"/>
      <c r="I647"/>
      <c r="J647"/>
      <c r="K647"/>
      <c r="L647"/>
      <c r="M647"/>
      <c r="N647"/>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row>
    <row r="648" spans="1:78">
      <c r="A648"/>
      <c r="B648"/>
      <c r="C648"/>
      <c r="D648"/>
      <c r="E648"/>
      <c r="F648"/>
      <c r="G648"/>
      <c r="H648"/>
      <c r="I648"/>
      <c r="J648"/>
      <c r="K648"/>
      <c r="L648"/>
      <c r="M648"/>
      <c r="N648"/>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row>
    <row r="649" spans="1:78">
      <c r="A649"/>
      <c r="B649"/>
      <c r="C649"/>
      <c r="D649"/>
      <c r="E649"/>
      <c r="F649"/>
      <c r="G649"/>
      <c r="H649"/>
      <c r="I649"/>
      <c r="J649"/>
      <c r="K649"/>
      <c r="L649"/>
      <c r="M649"/>
      <c r="N649"/>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row>
    <row r="650" spans="1:78">
      <c r="A650"/>
      <c r="B650"/>
      <c r="C650"/>
      <c r="D650"/>
      <c r="E650"/>
      <c r="F650"/>
      <c r="G650"/>
      <c r="H650"/>
      <c r="I650"/>
      <c r="J650"/>
      <c r="K650"/>
      <c r="L650"/>
      <c r="M650"/>
      <c r="N650"/>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row>
    <row r="651" spans="1:78">
      <c r="A651"/>
      <c r="B651"/>
      <c r="C651"/>
      <c r="D651"/>
      <c r="E651"/>
      <c r="F651"/>
      <c r="G651"/>
      <c r="H651"/>
      <c r="I651"/>
      <c r="J651"/>
      <c r="K651"/>
      <c r="L651"/>
      <c r="M651"/>
      <c r="N651"/>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row>
    <row r="652" spans="1:78">
      <c r="A652"/>
      <c r="B652"/>
      <c r="C652"/>
      <c r="D652"/>
      <c r="E652"/>
      <c r="F652"/>
      <c r="G652"/>
      <c r="H652"/>
      <c r="I652"/>
      <c r="J652"/>
      <c r="K652"/>
      <c r="L652"/>
      <c r="M652"/>
      <c r="N652"/>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row>
    <row r="653" spans="1:78">
      <c r="A653"/>
      <c r="B653"/>
      <c r="C653"/>
      <c r="D653"/>
      <c r="E653"/>
      <c r="F653"/>
      <c r="G653"/>
      <c r="H653"/>
      <c r="I653"/>
      <c r="J653"/>
      <c r="K653"/>
      <c r="L653"/>
      <c r="M653"/>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row>
    <row r="654" spans="1:78">
      <c r="A654"/>
      <c r="B654"/>
      <c r="C654"/>
      <c r="D654"/>
      <c r="E654"/>
      <c r="F654"/>
      <c r="G654"/>
      <c r="H654"/>
      <c r="I654"/>
      <c r="J654"/>
      <c r="K654"/>
      <c r="L654"/>
      <c r="M654"/>
      <c r="N654"/>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row>
    <row r="655" spans="1:78">
      <c r="A655"/>
      <c r="B655"/>
      <c r="C655"/>
      <c r="D655"/>
      <c r="E655"/>
      <c r="F655"/>
      <c r="G655"/>
      <c r="H655"/>
      <c r="I655"/>
      <c r="J655"/>
      <c r="K655"/>
      <c r="L655"/>
      <c r="M655"/>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row>
    <row r="656" spans="1:78">
      <c r="A656"/>
      <c r="B656"/>
      <c r="C656"/>
      <c r="D656"/>
      <c r="E656"/>
      <c r="F656"/>
      <c r="G656"/>
      <c r="H656"/>
      <c r="I656"/>
      <c r="J656"/>
      <c r="K656"/>
      <c r="L656"/>
      <c r="M656"/>
      <c r="N656"/>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row>
    <row r="657" spans="1:78">
      <c r="A657"/>
      <c r="B657"/>
      <c r="C657"/>
      <c r="D657"/>
      <c r="E657"/>
      <c r="F657"/>
      <c r="G657"/>
      <c r="H657"/>
      <c r="I657"/>
      <c r="J657"/>
      <c r="K657"/>
      <c r="L657"/>
      <c r="M657"/>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row>
    <row r="658" spans="1:78">
      <c r="A658"/>
      <c r="B658"/>
      <c r="C658"/>
      <c r="D658"/>
      <c r="E658"/>
      <c r="F658"/>
      <c r="G658"/>
      <c r="H658"/>
      <c r="I658"/>
      <c r="J658"/>
      <c r="K658"/>
      <c r="L658"/>
      <c r="M658"/>
      <c r="N658"/>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row>
    <row r="659" spans="1:78">
      <c r="A659"/>
      <c r="B659"/>
      <c r="C659"/>
      <c r="D659"/>
      <c r="E659"/>
      <c r="F659"/>
      <c r="G659"/>
      <c r="H659"/>
      <c r="I659"/>
      <c r="J659"/>
      <c r="K659"/>
      <c r="L659"/>
      <c r="M659"/>
      <c r="N659"/>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row>
    <row r="660" spans="1:78">
      <c r="A660"/>
      <c r="B660"/>
      <c r="C660"/>
      <c r="D660"/>
      <c r="E660"/>
      <c r="F660"/>
      <c r="G660"/>
      <c r="H660"/>
      <c r="I660"/>
      <c r="J660"/>
      <c r="K660"/>
      <c r="L660"/>
      <c r="M660"/>
      <c r="N660"/>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row>
    <row r="661" spans="1:78">
      <c r="A661"/>
      <c r="B661"/>
      <c r="C661"/>
      <c r="D661"/>
      <c r="E661"/>
      <c r="F661"/>
      <c r="G661"/>
      <c r="H661"/>
      <c r="I661"/>
      <c r="J661"/>
      <c r="K661"/>
      <c r="L661"/>
      <c r="M661"/>
      <c r="N661"/>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row>
    <row r="662" spans="1:78">
      <c r="A662"/>
      <c r="B662"/>
      <c r="C662"/>
      <c r="D662"/>
      <c r="E662"/>
      <c r="F662"/>
      <c r="G662"/>
      <c r="H662"/>
      <c r="I662"/>
      <c r="J662"/>
      <c r="K662"/>
      <c r="L662"/>
      <c r="M662"/>
      <c r="N662"/>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row>
    <row r="663" spans="1:78">
      <c r="A663"/>
      <c r="B663"/>
      <c r="C663"/>
      <c r="D663"/>
      <c r="E663"/>
      <c r="F663"/>
      <c r="G663"/>
      <c r="H663"/>
      <c r="I663"/>
      <c r="J663"/>
      <c r="K663"/>
      <c r="L663"/>
      <c r="M663"/>
      <c r="N663"/>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row>
    <row r="664" spans="1:78">
      <c r="A664"/>
      <c r="B664"/>
      <c r="C664"/>
      <c r="D664"/>
      <c r="E664"/>
      <c r="F664"/>
      <c r="G664"/>
      <c r="H664"/>
      <c r="I664"/>
      <c r="J664"/>
      <c r="K664"/>
      <c r="L664"/>
      <c r="M664"/>
      <c r="N664"/>
      <c r="O664"/>
      <c r="P664"/>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row>
    <row r="665" spans="1:78">
      <c r="A665"/>
      <c r="B665"/>
      <c r="C665"/>
      <c r="D665"/>
      <c r="E665"/>
      <c r="F665"/>
      <c r="G665"/>
      <c r="H665"/>
      <c r="I665"/>
      <c r="J665"/>
      <c r="K665"/>
      <c r="L665"/>
      <c r="M665"/>
      <c r="N665"/>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row>
    <row r="666" spans="1:78">
      <c r="A666"/>
      <c r="B666"/>
      <c r="C666"/>
      <c r="D666"/>
      <c r="E666"/>
      <c r="F666"/>
      <c r="G666"/>
      <c r="H666"/>
      <c r="I666"/>
      <c r="J666"/>
      <c r="K666"/>
      <c r="L666"/>
      <c r="M666"/>
      <c r="N666"/>
      <c r="O666"/>
      <c r="P666"/>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row>
    <row r="667" spans="1:78">
      <c r="A667"/>
      <c r="B667"/>
      <c r="C667"/>
      <c r="D667"/>
      <c r="E667"/>
      <c r="F667"/>
      <c r="G667"/>
      <c r="H667"/>
      <c r="I667"/>
      <c r="J667"/>
      <c r="K667"/>
      <c r="L667"/>
      <c r="M667"/>
      <c r="N667"/>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row>
    <row r="668" spans="1:78">
      <c r="A668"/>
      <c r="B668"/>
      <c r="C668"/>
      <c r="D668"/>
      <c r="E668"/>
      <c r="F668"/>
      <c r="G668"/>
      <c r="H668"/>
      <c r="I668"/>
      <c r="J668"/>
      <c r="K668"/>
      <c r="L668"/>
      <c r="M668"/>
      <c r="N668"/>
      <c r="O668"/>
      <c r="P668"/>
      <c r="Q668"/>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row>
    <row r="669" spans="1:78">
      <c r="A669"/>
      <c r="B669"/>
      <c r="C669"/>
      <c r="D669"/>
      <c r="E669"/>
      <c r="F669"/>
      <c r="G669"/>
      <c r="H669"/>
      <c r="I669"/>
      <c r="J669"/>
      <c r="K669"/>
      <c r="L669"/>
      <c r="M669"/>
      <c r="N669"/>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row>
    <row r="670" spans="1:78">
      <c r="A670"/>
      <c r="B670"/>
      <c r="C670"/>
      <c r="D670"/>
      <c r="E670"/>
      <c r="F670"/>
      <c r="G670"/>
      <c r="H670"/>
      <c r="I670"/>
      <c r="J670"/>
      <c r="K670"/>
      <c r="L670"/>
      <c r="M670"/>
      <c r="N670"/>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row>
    <row r="671" spans="1:78">
      <c r="A671"/>
      <c r="B671"/>
      <c r="C671"/>
      <c r="D671"/>
      <c r="E671"/>
      <c r="F671"/>
      <c r="G671"/>
      <c r="H671"/>
      <c r="I671"/>
      <c r="J671"/>
      <c r="K671"/>
      <c r="L671"/>
      <c r="M671"/>
      <c r="N671"/>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row>
    <row r="672" spans="1:78">
      <c r="A672"/>
      <c r="B672"/>
      <c r="C672"/>
      <c r="D672"/>
      <c r="E672"/>
      <c r="F672"/>
      <c r="G672"/>
      <c r="H672"/>
      <c r="I672"/>
      <c r="J672"/>
      <c r="K672"/>
      <c r="L672"/>
      <c r="M672"/>
      <c r="N672"/>
      <c r="O672"/>
      <c r="P672"/>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row>
    <row r="673" spans="1:78">
      <c r="A673"/>
      <c r="B673"/>
      <c r="C673"/>
      <c r="D673"/>
      <c r="E673"/>
      <c r="F673"/>
      <c r="G673"/>
      <c r="H673"/>
      <c r="I673"/>
      <c r="J673"/>
      <c r="K673"/>
      <c r="L673"/>
      <c r="M673"/>
      <c r="N673"/>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row>
    <row r="674" spans="1:78">
      <c r="A674"/>
      <c r="B674"/>
      <c r="C674"/>
      <c r="D674"/>
      <c r="E674"/>
      <c r="F674"/>
      <c r="G674"/>
      <c r="H674"/>
      <c r="I674"/>
      <c r="J674"/>
      <c r="K674"/>
      <c r="L674"/>
      <c r="M674"/>
      <c r="N674"/>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row>
    <row r="675" spans="1:78">
      <c r="A675"/>
      <c r="B675"/>
      <c r="C675"/>
      <c r="D675"/>
      <c r="E675"/>
      <c r="F675"/>
      <c r="G675"/>
      <c r="H675"/>
      <c r="I675"/>
      <c r="J675"/>
      <c r="K675"/>
      <c r="L675"/>
      <c r="M675"/>
      <c r="N675"/>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row>
    <row r="676" spans="1:78">
      <c r="A676"/>
      <c r="B676"/>
      <c r="C676"/>
      <c r="D676"/>
      <c r="E676"/>
      <c r="F676"/>
      <c r="G676"/>
      <c r="H676"/>
      <c r="I676"/>
      <c r="J676"/>
      <c r="K676"/>
      <c r="L676"/>
      <c r="M676"/>
      <c r="N676"/>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row>
    <row r="677" spans="1:78">
      <c r="A677"/>
      <c r="B677"/>
      <c r="C677"/>
      <c r="D677"/>
      <c r="E677"/>
      <c r="F677"/>
      <c r="G677"/>
      <c r="H677"/>
      <c r="I677"/>
      <c r="J677"/>
      <c r="K677"/>
      <c r="L677"/>
      <c r="M677"/>
      <c r="N677"/>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row>
    <row r="678" spans="1:78">
      <c r="A678"/>
      <c r="B678"/>
      <c r="C678"/>
      <c r="D678"/>
      <c r="E678"/>
      <c r="F678"/>
      <c r="G678"/>
      <c r="H678"/>
      <c r="I678"/>
      <c r="J678"/>
      <c r="K678"/>
      <c r="L678"/>
      <c r="M678"/>
      <c r="N678"/>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row>
    <row r="679" spans="1:78">
      <c r="A679"/>
      <c r="B679"/>
      <c r="C679"/>
      <c r="D679"/>
      <c r="E679"/>
      <c r="F679"/>
      <c r="G679"/>
      <c r="H679"/>
      <c r="I679"/>
      <c r="J679"/>
      <c r="K679"/>
      <c r="L679"/>
      <c r="M679"/>
      <c r="N679"/>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row>
    <row r="680" spans="1:78">
      <c r="A680"/>
      <c r="B680"/>
      <c r="C680"/>
      <c r="D680"/>
      <c r="E680"/>
      <c r="F680"/>
      <c r="G680"/>
      <c r="H680"/>
      <c r="I680"/>
      <c r="J680"/>
      <c r="K680"/>
      <c r="L680"/>
      <c r="M680"/>
      <c r="N680"/>
      <c r="O680"/>
      <c r="P680"/>
      <c r="Q680"/>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row>
    <row r="681" spans="1:78">
      <c r="A681"/>
      <c r="B681"/>
      <c r="C681"/>
      <c r="D681"/>
      <c r="E681"/>
      <c r="F681"/>
      <c r="G681"/>
      <c r="H681"/>
      <c r="I681"/>
      <c r="J681"/>
      <c r="K681"/>
      <c r="L681"/>
      <c r="M681"/>
      <c r="N681"/>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row>
    <row r="682" spans="1:78">
      <c r="A682"/>
      <c r="B682"/>
      <c r="C682"/>
      <c r="D682"/>
      <c r="E682"/>
      <c r="F682"/>
      <c r="G682"/>
      <c r="H682"/>
      <c r="I682"/>
      <c r="J682"/>
      <c r="K682"/>
      <c r="L682"/>
      <c r="M682"/>
      <c r="N682"/>
      <c r="O682"/>
      <c r="P682"/>
      <c r="Q682"/>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row>
    <row r="683" spans="1:78">
      <c r="A683"/>
      <c r="B683"/>
      <c r="C683"/>
      <c r="D683"/>
      <c r="E683"/>
      <c r="F683"/>
      <c r="G683"/>
      <c r="H683"/>
      <c r="I683"/>
      <c r="J683"/>
      <c r="K683"/>
      <c r="L683"/>
      <c r="M683"/>
      <c r="N683"/>
      <c r="O683"/>
      <c r="P683"/>
      <c r="Q683"/>
      <c r="R683"/>
      <c r="S683"/>
      <c r="T683"/>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row>
    <row r="684" spans="1:78">
      <c r="A684"/>
      <c r="B684"/>
      <c r="C684"/>
      <c r="D684"/>
      <c r="E684"/>
      <c r="F684"/>
      <c r="G684"/>
      <c r="H684"/>
      <c r="I684"/>
      <c r="J684"/>
      <c r="K684"/>
      <c r="L684"/>
      <c r="M684"/>
      <c r="N684"/>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row>
    <row r="685" spans="1:78">
      <c r="A685"/>
      <c r="B685"/>
      <c r="C685"/>
      <c r="D685"/>
      <c r="E685"/>
      <c r="F685"/>
      <c r="G685"/>
      <c r="H685"/>
      <c r="I685"/>
      <c r="J685"/>
      <c r="K685"/>
      <c r="L685"/>
      <c r="M685"/>
      <c r="N685"/>
      <c r="O685"/>
      <c r="P685"/>
      <c r="Q685"/>
      <c r="R685"/>
      <c r="S685"/>
      <c r="T685"/>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row>
    <row r="686" spans="1:78">
      <c r="A686"/>
      <c r="B686"/>
      <c r="C686"/>
      <c r="D686"/>
      <c r="E686"/>
      <c r="F686"/>
      <c r="G686"/>
      <c r="H686"/>
      <c r="I686"/>
      <c r="J686"/>
      <c r="K686"/>
      <c r="L686"/>
      <c r="M686"/>
      <c r="N686"/>
      <c r="O686"/>
      <c r="P686"/>
      <c r="Q686"/>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row>
    <row r="687" spans="1:78">
      <c r="A687"/>
      <c r="B687"/>
      <c r="C687"/>
      <c r="D687"/>
      <c r="E687"/>
      <c r="F687"/>
      <c r="G687"/>
      <c r="H687"/>
      <c r="I687"/>
      <c r="J687"/>
      <c r="K687"/>
      <c r="L687"/>
      <c r="M687"/>
      <c r="N687"/>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row>
    <row r="688" spans="1:78">
      <c r="A688"/>
      <c r="B688"/>
      <c r="C688"/>
      <c r="D688"/>
      <c r="E688"/>
      <c r="F688"/>
      <c r="G688"/>
      <c r="H688"/>
      <c r="I688"/>
      <c r="J688"/>
      <c r="K688"/>
      <c r="L688"/>
      <c r="M688"/>
      <c r="N688"/>
      <c r="O688"/>
      <c r="P688"/>
      <c r="Q688"/>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row>
    <row r="689" spans="1:78">
      <c r="A689"/>
      <c r="B689"/>
      <c r="C689"/>
      <c r="D689"/>
      <c r="E689"/>
      <c r="F689"/>
      <c r="G689"/>
      <c r="H689"/>
      <c r="I689"/>
      <c r="J689"/>
      <c r="K689"/>
      <c r="L689"/>
      <c r="M689"/>
      <c r="N689"/>
      <c r="O689"/>
      <c r="P689"/>
      <c r="Q689"/>
      <c r="R689"/>
      <c r="S689"/>
      <c r="T689"/>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row>
    <row r="690" spans="1:78">
      <c r="A690"/>
      <c r="B690"/>
      <c r="C690"/>
      <c r="D690"/>
      <c r="E690"/>
      <c r="F690"/>
      <c r="G690"/>
      <c r="H690"/>
      <c r="I690"/>
      <c r="J690"/>
      <c r="K690"/>
      <c r="L690"/>
      <c r="M690"/>
      <c r="N690"/>
      <c r="O690"/>
      <c r="P690"/>
      <c r="Q690"/>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row>
    <row r="691" spans="1:78">
      <c r="A691"/>
      <c r="B691"/>
      <c r="C691"/>
      <c r="D691"/>
      <c r="E691"/>
      <c r="F691"/>
      <c r="G691"/>
      <c r="H691"/>
      <c r="I691"/>
      <c r="J691"/>
      <c r="K691"/>
      <c r="L691"/>
      <c r="M691"/>
      <c r="N691"/>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row>
    <row r="692" spans="1:78">
      <c r="A692"/>
      <c r="B692"/>
      <c r="C692"/>
      <c r="D692"/>
      <c r="E692"/>
      <c r="F692"/>
      <c r="G692"/>
      <c r="H692"/>
      <c r="I692"/>
      <c r="J692"/>
      <c r="K692"/>
      <c r="L692"/>
      <c r="M692"/>
      <c r="N692"/>
      <c r="O692"/>
      <c r="P692"/>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row>
    <row r="693" spans="1:78">
      <c r="A693"/>
      <c r="B693"/>
      <c r="C693"/>
      <c r="D693"/>
      <c r="E693"/>
      <c r="F693"/>
      <c r="G693"/>
      <c r="H693"/>
      <c r="I693"/>
      <c r="J693"/>
      <c r="K693"/>
      <c r="L693"/>
      <c r="M693"/>
      <c r="N693"/>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row>
    <row r="694" spans="1:78">
      <c r="A694"/>
      <c r="B694"/>
      <c r="C694"/>
      <c r="D694"/>
      <c r="E694"/>
      <c r="F694"/>
      <c r="G694"/>
      <c r="H694"/>
      <c r="I694"/>
      <c r="J694"/>
      <c r="K694"/>
      <c r="L694"/>
      <c r="M694"/>
      <c r="N694"/>
      <c r="O694"/>
      <c r="P694"/>
      <c r="Q694"/>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row>
    <row r="695" spans="1:78">
      <c r="A695"/>
      <c r="B695"/>
      <c r="C695"/>
      <c r="D695"/>
      <c r="E695"/>
      <c r="F695"/>
      <c r="G695"/>
      <c r="H695"/>
      <c r="I695"/>
      <c r="J695"/>
      <c r="K695"/>
      <c r="L695"/>
      <c r="M695"/>
      <c r="N695"/>
      <c r="O695"/>
      <c r="P695"/>
      <c r="Q695"/>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row>
    <row r="696" spans="1:78">
      <c r="A696"/>
      <c r="B696"/>
      <c r="C696"/>
      <c r="D696"/>
      <c r="E696"/>
      <c r="F696"/>
      <c r="G696"/>
      <c r="H696"/>
      <c r="I696"/>
      <c r="J696"/>
      <c r="K696"/>
      <c r="L696"/>
      <c r="M696"/>
      <c r="N696"/>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row>
    <row r="697" spans="1:78">
      <c r="A697"/>
      <c r="B697"/>
      <c r="C697"/>
      <c r="D697"/>
      <c r="E697"/>
      <c r="F697"/>
      <c r="G697"/>
      <c r="H697"/>
      <c r="I697"/>
      <c r="J697"/>
      <c r="K697"/>
      <c r="L697"/>
      <c r="M697"/>
      <c r="N697"/>
      <c r="O697"/>
      <c r="P697"/>
      <c r="Q697"/>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row>
    <row r="698" spans="1:78">
      <c r="A698"/>
      <c r="B698"/>
      <c r="C698"/>
      <c r="D698"/>
      <c r="E698"/>
      <c r="F698"/>
      <c r="G698"/>
      <c r="H698"/>
      <c r="I698"/>
      <c r="J698"/>
      <c r="K698"/>
      <c r="L698"/>
      <c r="M698"/>
      <c r="N698"/>
      <c r="O698"/>
      <c r="P698"/>
      <c r="Q698"/>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c r="BR698"/>
      <c r="BS698"/>
      <c r="BT698"/>
      <c r="BU698"/>
      <c r="BV698"/>
      <c r="BW698"/>
      <c r="BX698"/>
      <c r="BY698"/>
      <c r="BZ698"/>
    </row>
    <row r="699" spans="1:78">
      <c r="A699"/>
      <c r="B699"/>
      <c r="C699"/>
      <c r="D699"/>
      <c r="E699"/>
      <c r="F699"/>
      <c r="G699"/>
      <c r="H699"/>
      <c r="I699"/>
      <c r="J699"/>
      <c r="K699"/>
      <c r="L699"/>
      <c r="M699"/>
      <c r="N699"/>
      <c r="O699"/>
      <c r="P699"/>
      <c r="Q699"/>
      <c r="R699"/>
      <c r="S699"/>
      <c r="T699"/>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row>
    <row r="700" spans="1:78">
      <c r="A700"/>
      <c r="B700"/>
      <c r="C700"/>
      <c r="D700"/>
      <c r="E700"/>
      <c r="F700"/>
      <c r="G700"/>
      <c r="H700"/>
      <c r="I700"/>
      <c r="J700"/>
      <c r="K700"/>
      <c r="L700"/>
      <c r="M700"/>
      <c r="N700"/>
      <c r="O700"/>
      <c r="P700"/>
      <c r="Q700"/>
      <c r="R700"/>
      <c r="S700"/>
      <c r="T700"/>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row>
    <row r="701" spans="1:78">
      <c r="A701"/>
      <c r="B701"/>
      <c r="C701"/>
      <c r="D701"/>
      <c r="E701"/>
      <c r="F701"/>
      <c r="G701"/>
      <c r="H701"/>
      <c r="I701"/>
      <c r="J701"/>
      <c r="K701"/>
      <c r="L701"/>
      <c r="M701"/>
      <c r="N701"/>
      <c r="O701"/>
      <c r="P701"/>
      <c r="Q701"/>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row>
    <row r="702" spans="1:78">
      <c r="A702"/>
      <c r="B702"/>
      <c r="C702"/>
      <c r="D702"/>
      <c r="E702"/>
      <c r="F702"/>
      <c r="G702"/>
      <c r="H702"/>
      <c r="I702"/>
      <c r="J702"/>
      <c r="K702"/>
      <c r="L702"/>
      <c r="M702"/>
      <c r="N702"/>
      <c r="O702"/>
      <c r="P702"/>
      <c r="Q702"/>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row>
    <row r="703" spans="1:78">
      <c r="A703"/>
      <c r="B703"/>
      <c r="C703"/>
      <c r="D703"/>
      <c r="E703"/>
      <c r="F703"/>
      <c r="G703"/>
      <c r="H703"/>
      <c r="I703"/>
      <c r="J703"/>
      <c r="K703"/>
      <c r="L703"/>
      <c r="M703"/>
      <c r="N703"/>
      <c r="O703"/>
      <c r="P703"/>
      <c r="Q703"/>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row>
    <row r="704" spans="1:78">
      <c r="A704"/>
      <c r="B704"/>
      <c r="C704"/>
      <c r="D704"/>
      <c r="E704"/>
      <c r="F704"/>
      <c r="G704"/>
      <c r="H704"/>
      <c r="I704"/>
      <c r="J704"/>
      <c r="K704"/>
      <c r="L704"/>
      <c r="M704"/>
      <c r="N704"/>
      <c r="O704"/>
      <c r="P704"/>
      <c r="Q704"/>
      <c r="R704"/>
      <c r="S704"/>
      <c r="T704"/>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row>
    <row r="705" spans="1:78">
      <c r="A705"/>
      <c r="B705"/>
      <c r="C705"/>
      <c r="D705"/>
      <c r="E705"/>
      <c r="F705"/>
      <c r="G705"/>
      <c r="H705"/>
      <c r="I705"/>
      <c r="J705"/>
      <c r="K705"/>
      <c r="L705"/>
      <c r="M705"/>
      <c r="N705"/>
      <c r="O705"/>
      <c r="P705"/>
      <c r="Q705"/>
      <c r="R705"/>
      <c r="S705"/>
      <c r="T705"/>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row>
    <row r="706" spans="1:78">
      <c r="A706"/>
      <c r="B706"/>
      <c r="C706"/>
      <c r="D706"/>
      <c r="E706"/>
      <c r="F706"/>
      <c r="G706"/>
      <c r="H706"/>
      <c r="I706"/>
      <c r="J706"/>
      <c r="K706"/>
      <c r="L706"/>
      <c r="M706"/>
      <c r="N706"/>
      <c r="O706"/>
      <c r="P706"/>
      <c r="Q706"/>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row>
    <row r="707" spans="1:78">
      <c r="A707"/>
      <c r="B707"/>
      <c r="C707"/>
      <c r="D707"/>
      <c r="E707"/>
      <c r="F707"/>
      <c r="G707"/>
      <c r="H707"/>
      <c r="I707"/>
      <c r="J707"/>
      <c r="K707"/>
      <c r="L707"/>
      <c r="M707"/>
      <c r="N707"/>
      <c r="O707"/>
      <c r="P707"/>
      <c r="Q707"/>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row>
    <row r="708" spans="1:78">
      <c r="A708"/>
      <c r="B708"/>
      <c r="C708"/>
      <c r="D708"/>
      <c r="E708"/>
      <c r="F708"/>
      <c r="G708"/>
      <c r="H708"/>
      <c r="I708"/>
      <c r="J708"/>
      <c r="K708"/>
      <c r="L708"/>
      <c r="M708"/>
      <c r="N708"/>
      <c r="O708"/>
      <c r="P708"/>
      <c r="Q708"/>
      <c r="R708"/>
      <c r="S708"/>
      <c r="T708"/>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row>
    <row r="709" spans="1:78">
      <c r="A709"/>
      <c r="B709"/>
      <c r="C709"/>
      <c r="D709"/>
      <c r="E709"/>
      <c r="F709"/>
      <c r="G709"/>
      <c r="H709"/>
      <c r="I709"/>
      <c r="J709"/>
      <c r="K709"/>
      <c r="L709"/>
      <c r="M709"/>
      <c r="N709"/>
      <c r="O709"/>
      <c r="P709"/>
      <c r="Q709"/>
      <c r="R709"/>
      <c r="S709"/>
      <c r="T709"/>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row>
    <row r="710" spans="1:78">
      <c r="A710"/>
      <c r="B710"/>
      <c r="C710"/>
      <c r="D710"/>
      <c r="E710"/>
      <c r="F710"/>
      <c r="G710"/>
      <c r="H710"/>
      <c r="I710"/>
      <c r="J710"/>
      <c r="K710"/>
      <c r="L710"/>
      <c r="M710"/>
      <c r="N710"/>
      <c r="O710"/>
      <c r="P710"/>
      <c r="Q710"/>
      <c r="R710"/>
      <c r="S710"/>
      <c r="T710"/>
      <c r="U710"/>
      <c r="V710"/>
      <c r="W710"/>
      <c r="X710"/>
      <c r="Y710"/>
      <c r="Z710"/>
      <c r="AA710"/>
      <c r="AB710"/>
      <c r="AC710"/>
      <c r="AD710"/>
      <c r="AE710"/>
      <c r="AF710"/>
      <c r="AG710"/>
      <c r="AH710"/>
      <c r="AI710"/>
      <c r="AJ710"/>
      <c r="AK710"/>
      <c r="AL710"/>
      <c r="AM710"/>
      <c r="AN710"/>
      <c r="AO710"/>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row>
    <row r="711" spans="1:78">
      <c r="A711"/>
      <c r="B711"/>
      <c r="C711"/>
      <c r="D711"/>
      <c r="E711"/>
      <c r="F711"/>
      <c r="G711"/>
      <c r="H711"/>
      <c r="I711"/>
      <c r="J711"/>
      <c r="K711"/>
      <c r="L711"/>
      <c r="M711"/>
      <c r="N711"/>
      <c r="O711"/>
      <c r="P711"/>
      <c r="Q711"/>
      <c r="R711"/>
      <c r="S711"/>
      <c r="T711"/>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row>
    <row r="712" spans="1:78">
      <c r="A712"/>
      <c r="B712"/>
      <c r="C712"/>
      <c r="D712"/>
      <c r="E712"/>
      <c r="F712"/>
      <c r="G712"/>
      <c r="H712"/>
      <c r="I712"/>
      <c r="J712"/>
      <c r="K712"/>
      <c r="L712"/>
      <c r="M712"/>
      <c r="N712"/>
      <c r="O712"/>
      <c r="P712"/>
      <c r="Q712"/>
      <c r="R712"/>
      <c r="S712"/>
      <c r="T712"/>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row>
    <row r="713" spans="1:78">
      <c r="A713"/>
      <c r="B713"/>
      <c r="C713"/>
      <c r="D713"/>
      <c r="E713"/>
      <c r="F713"/>
      <c r="G713"/>
      <c r="H713"/>
      <c r="I713"/>
      <c r="J713"/>
      <c r="K713"/>
      <c r="L713"/>
      <c r="M713"/>
      <c r="N713"/>
      <c r="O713"/>
      <c r="P713"/>
      <c r="Q713"/>
      <c r="R713"/>
      <c r="S713"/>
      <c r="T713"/>
      <c r="U713"/>
      <c r="V713"/>
      <c r="W713"/>
      <c r="X713"/>
      <c r="Y713"/>
      <c r="Z713"/>
      <c r="AA713"/>
      <c r="AB713"/>
      <c r="AC713"/>
      <c r="AD713"/>
      <c r="AE713"/>
      <c r="AF713"/>
      <c r="AG713"/>
      <c r="AH713"/>
      <c r="AI713"/>
      <c r="AJ713"/>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row>
    <row r="714" spans="1:78">
      <c r="A714"/>
      <c r="B714"/>
      <c r="C714"/>
      <c r="D714"/>
      <c r="E714"/>
      <c r="F714"/>
      <c r="G714"/>
      <c r="H714"/>
      <c r="I714"/>
      <c r="J714"/>
      <c r="K714"/>
      <c r="L714"/>
      <c r="M714"/>
      <c r="N714"/>
      <c r="O714"/>
      <c r="P714"/>
      <c r="Q714"/>
      <c r="R714"/>
      <c r="S714"/>
      <c r="T714"/>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c r="BR714"/>
      <c r="BS714"/>
      <c r="BT714"/>
      <c r="BU714"/>
      <c r="BV714"/>
      <c r="BW714"/>
      <c r="BX714"/>
      <c r="BY714"/>
      <c r="BZ714"/>
    </row>
    <row r="715" spans="1:78">
      <c r="A715"/>
      <c r="B715"/>
      <c r="C715"/>
      <c r="D715"/>
      <c r="E715"/>
      <c r="F715"/>
      <c r="G715"/>
      <c r="H715"/>
      <c r="I715"/>
      <c r="J715"/>
      <c r="K715"/>
      <c r="L715"/>
      <c r="M715"/>
      <c r="N715"/>
      <c r="O715"/>
      <c r="P715"/>
      <c r="Q715"/>
      <c r="R715"/>
      <c r="S715"/>
      <c r="T715"/>
      <c r="U715"/>
      <c r="V715"/>
      <c r="W715"/>
      <c r="X715"/>
      <c r="Y715"/>
      <c r="Z715"/>
      <c r="AA715"/>
      <c r="AB715"/>
      <c r="AC715"/>
      <c r="AD715"/>
      <c r="AE715"/>
      <c r="AF715"/>
      <c r="AG715"/>
      <c r="AH715"/>
      <c r="AI715"/>
      <c r="AJ715"/>
      <c r="AK715"/>
      <c r="AL715"/>
      <c r="AM715"/>
      <c r="AN715"/>
      <c r="AO715"/>
      <c r="AP715"/>
      <c r="AQ715"/>
      <c r="AR715"/>
      <c r="AS715"/>
      <c r="AT715"/>
      <c r="AU715"/>
      <c r="AV715"/>
      <c r="AW715"/>
      <c r="AX715"/>
      <c r="AY715"/>
      <c r="AZ715"/>
      <c r="BA715"/>
      <c r="BB715"/>
      <c r="BC715"/>
      <c r="BD715"/>
      <c r="BE715"/>
      <c r="BF715"/>
      <c r="BG715"/>
      <c r="BH715"/>
      <c r="BI715"/>
      <c r="BJ715"/>
      <c r="BK715"/>
      <c r="BL715"/>
      <c r="BM715"/>
      <c r="BN715"/>
      <c r="BO715"/>
      <c r="BP715"/>
      <c r="BQ715"/>
      <c r="BR715"/>
      <c r="BS715"/>
      <c r="BT715"/>
      <c r="BU715"/>
      <c r="BV715"/>
      <c r="BW715"/>
      <c r="BX715"/>
      <c r="BY715"/>
      <c r="BZ715"/>
    </row>
    <row r="716" spans="1:78">
      <c r="A716"/>
      <c r="B716"/>
      <c r="C716"/>
      <c r="D716"/>
      <c r="E716"/>
      <c r="F716"/>
      <c r="G716"/>
      <c r="H716"/>
      <c r="I716"/>
      <c r="J716"/>
      <c r="K716"/>
      <c r="L716"/>
      <c r="M716"/>
      <c r="N716"/>
      <c r="O716"/>
      <c r="P716"/>
      <c r="Q716"/>
      <c r="R716"/>
      <c r="S716"/>
      <c r="T716"/>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row>
    <row r="717" spans="1:78">
      <c r="A717"/>
      <c r="B717"/>
      <c r="C717"/>
      <c r="D717"/>
      <c r="E717"/>
      <c r="F717"/>
      <c r="G717"/>
      <c r="H717"/>
      <c r="I717"/>
      <c r="J717"/>
      <c r="K717"/>
      <c r="L717"/>
      <c r="M717"/>
      <c r="N717"/>
      <c r="O717"/>
      <c r="P717"/>
      <c r="Q717"/>
      <c r="R717"/>
      <c r="S717"/>
      <c r="T717"/>
      <c r="U717"/>
      <c r="V717"/>
      <c r="W717"/>
      <c r="X717"/>
      <c r="Y717"/>
      <c r="Z717"/>
      <c r="AA717"/>
      <c r="AB717"/>
      <c r="AC717"/>
      <c r="AD717"/>
      <c r="AE717"/>
      <c r="AF717"/>
      <c r="AG717"/>
      <c r="AH717"/>
      <c r="AI717"/>
      <c r="AJ717"/>
      <c r="AK717"/>
      <c r="AL717"/>
      <c r="AM717"/>
      <c r="AN717"/>
      <c r="AO717"/>
      <c r="AP717"/>
      <c r="AQ717"/>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row>
    <row r="718" spans="1:78">
      <c r="A718"/>
      <c r="B718"/>
      <c r="C718"/>
      <c r="D718"/>
      <c r="E718"/>
      <c r="F718"/>
      <c r="G718"/>
      <c r="H718"/>
      <c r="I718"/>
      <c r="J718"/>
      <c r="K718"/>
      <c r="L718"/>
      <c r="M718"/>
      <c r="N718"/>
      <c r="O718"/>
      <c r="P718"/>
      <c r="Q718"/>
      <c r="R718"/>
      <c r="S718"/>
      <c r="T718"/>
      <c r="U718"/>
      <c r="V718"/>
      <c r="W718"/>
      <c r="X718"/>
      <c r="Y718"/>
      <c r="Z718"/>
      <c r="AA718"/>
      <c r="AB718"/>
      <c r="AC718"/>
      <c r="AD718"/>
      <c r="AE718"/>
      <c r="AF718"/>
      <c r="AG718"/>
      <c r="AH718"/>
      <c r="AI718"/>
      <c r="AJ718"/>
      <c r="AK718"/>
      <c r="AL718"/>
      <c r="AM718"/>
      <c r="AN718"/>
      <c r="AO718"/>
      <c r="AP718"/>
      <c r="AQ718"/>
      <c r="AR718"/>
      <c r="AS718"/>
      <c r="AT718"/>
      <c r="AU718"/>
      <c r="AV718"/>
      <c r="AW718"/>
      <c r="AX718"/>
      <c r="AY718"/>
      <c r="AZ718"/>
      <c r="BA718"/>
      <c r="BB718"/>
      <c r="BC718"/>
      <c r="BD718"/>
      <c r="BE718"/>
      <c r="BF718"/>
      <c r="BG718"/>
      <c r="BH718"/>
      <c r="BI718"/>
      <c r="BJ718"/>
      <c r="BK718"/>
      <c r="BL718"/>
      <c r="BM718"/>
      <c r="BN718"/>
      <c r="BO718"/>
      <c r="BP718"/>
      <c r="BQ718"/>
      <c r="BR718"/>
      <c r="BS718"/>
      <c r="BT718"/>
      <c r="BU718"/>
      <c r="BV718"/>
      <c r="BW718"/>
      <c r="BX718"/>
      <c r="BY718"/>
      <c r="BZ718"/>
    </row>
    <row r="719" spans="1:78">
      <c r="A719"/>
      <c r="B719"/>
      <c r="C719"/>
      <c r="D719"/>
      <c r="E719"/>
      <c r="F719"/>
      <c r="G719"/>
      <c r="H719"/>
      <c r="I719"/>
      <c r="J719"/>
      <c r="K719"/>
      <c r="L719"/>
      <c r="M719"/>
      <c r="N719"/>
      <c r="O719"/>
      <c r="P719"/>
      <c r="Q719"/>
      <c r="R719"/>
      <c r="S719"/>
      <c r="T719"/>
      <c r="U719"/>
      <c r="V719"/>
      <c r="W719"/>
      <c r="X719"/>
      <c r="Y719"/>
      <c r="Z719"/>
      <c r="AA719"/>
      <c r="AB719"/>
      <c r="AC719"/>
      <c r="AD719"/>
      <c r="AE719"/>
      <c r="AF719"/>
      <c r="AG719"/>
      <c r="AH719"/>
      <c r="AI719"/>
      <c r="AJ719"/>
      <c r="AK719"/>
      <c r="AL719"/>
      <c r="AM719"/>
      <c r="AN719"/>
      <c r="AO719"/>
      <c r="AP719"/>
      <c r="AQ719"/>
      <c r="AR719"/>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row>
    <row r="720" spans="1:78">
      <c r="A720"/>
      <c r="B720"/>
      <c r="C720"/>
      <c r="D720"/>
      <c r="E720"/>
      <c r="F720"/>
      <c r="G720"/>
      <c r="H720"/>
      <c r="I720"/>
      <c r="J720"/>
      <c r="K720"/>
      <c r="L720"/>
      <c r="M720"/>
      <c r="N720"/>
      <c r="O720"/>
      <c r="P720"/>
      <c r="Q720"/>
      <c r="R720"/>
      <c r="S720"/>
      <c r="T720"/>
      <c r="U720"/>
      <c r="V720"/>
      <c r="W720"/>
      <c r="X720"/>
      <c r="Y720"/>
      <c r="Z720"/>
      <c r="AA720"/>
      <c r="AB720"/>
      <c r="AC720"/>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row>
    <row r="721" spans="1:78">
      <c r="A721"/>
      <c r="B721"/>
      <c r="C721"/>
      <c r="D721"/>
      <c r="E721"/>
      <c r="F721"/>
      <c r="G721"/>
      <c r="H721"/>
      <c r="I721"/>
      <c r="J721"/>
      <c r="K721"/>
      <c r="L721"/>
      <c r="M721"/>
      <c r="N721"/>
      <c r="O721"/>
      <c r="P721"/>
      <c r="Q721"/>
      <c r="R721"/>
      <c r="S721"/>
      <c r="T721"/>
      <c r="U721"/>
      <c r="V721"/>
      <c r="W721"/>
      <c r="X721"/>
      <c r="Y721"/>
      <c r="Z721"/>
      <c r="AA721"/>
      <c r="AB721"/>
      <c r="AC721"/>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row>
    <row r="722" spans="1:78">
      <c r="A722"/>
      <c r="B722"/>
      <c r="C722"/>
      <c r="D722"/>
      <c r="E722"/>
      <c r="F722"/>
      <c r="G722"/>
      <c r="H722"/>
      <c r="I722"/>
      <c r="J722"/>
      <c r="K722"/>
      <c r="L722"/>
      <c r="M722"/>
      <c r="N722"/>
      <c r="O722"/>
      <c r="P722"/>
      <c r="Q722"/>
      <c r="R722"/>
      <c r="S722"/>
      <c r="T722"/>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row>
    <row r="723" spans="1:78">
      <c r="A723"/>
      <c r="B723"/>
      <c r="C723"/>
      <c r="D723"/>
      <c r="E723"/>
      <c r="F723"/>
      <c r="G723"/>
      <c r="H723"/>
      <c r="I723"/>
      <c r="J723"/>
      <c r="K723"/>
      <c r="L723"/>
      <c r="M723"/>
      <c r="N723"/>
      <c r="O723"/>
      <c r="P723"/>
      <c r="Q723"/>
      <c r="R723"/>
      <c r="S723"/>
      <c r="T723"/>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c r="BN723"/>
      <c r="BO723"/>
      <c r="BP723"/>
      <c r="BQ723"/>
      <c r="BR723"/>
      <c r="BS723"/>
      <c r="BT723"/>
      <c r="BU723"/>
      <c r="BV723"/>
      <c r="BW723"/>
      <c r="BX723"/>
      <c r="BY723"/>
      <c r="BZ723"/>
    </row>
    <row r="724" spans="1:78">
      <c r="A724"/>
      <c r="B724"/>
      <c r="C724"/>
      <c r="D724"/>
      <c r="E724"/>
      <c r="F724"/>
      <c r="G724"/>
      <c r="H724"/>
      <c r="I724"/>
      <c r="J724"/>
      <c r="K724"/>
      <c r="L724"/>
      <c r="M724"/>
      <c r="N724"/>
      <c r="O724"/>
      <c r="P724"/>
      <c r="Q724"/>
      <c r="R724"/>
      <c r="S724"/>
      <c r="T724"/>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row>
    <row r="725" spans="1:78">
      <c r="A725"/>
      <c r="B725"/>
      <c r="C725"/>
      <c r="D725"/>
      <c r="E725"/>
      <c r="F725"/>
      <c r="G725"/>
      <c r="H725"/>
      <c r="I725"/>
      <c r="J725"/>
      <c r="K725"/>
      <c r="L725"/>
      <c r="M725"/>
      <c r="N725"/>
      <c r="O725"/>
      <c r="P725"/>
      <c r="Q725"/>
      <c r="R725"/>
      <c r="S725"/>
      <c r="T725"/>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c r="BR725"/>
      <c r="BS725"/>
      <c r="BT725"/>
      <c r="BU725"/>
      <c r="BV725"/>
      <c r="BW725"/>
      <c r="BX725"/>
      <c r="BY725"/>
      <c r="BZ725"/>
    </row>
    <row r="726" spans="1:78">
      <c r="A726"/>
      <c r="B726"/>
      <c r="C726"/>
      <c r="D726"/>
      <c r="E726"/>
      <c r="F726"/>
      <c r="G726"/>
      <c r="H726"/>
      <c r="I726"/>
      <c r="J726"/>
      <c r="K726"/>
      <c r="L726"/>
      <c r="M726"/>
      <c r="N726"/>
      <c r="O726"/>
      <c r="P726"/>
      <c r="Q726"/>
      <c r="R726"/>
      <c r="S726"/>
      <c r="T726"/>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c r="BR726"/>
      <c r="BS726"/>
      <c r="BT726"/>
      <c r="BU726"/>
      <c r="BV726"/>
      <c r="BW726"/>
      <c r="BX726"/>
      <c r="BY726"/>
      <c r="BZ726"/>
    </row>
    <row r="727" spans="1:78">
      <c r="A727"/>
      <c r="B727"/>
      <c r="C727"/>
      <c r="D727"/>
      <c r="E727"/>
      <c r="F727"/>
      <c r="G727"/>
      <c r="H727"/>
      <c r="I727"/>
      <c r="J727"/>
      <c r="K727"/>
      <c r="L727"/>
      <c r="M727"/>
      <c r="N727"/>
      <c r="O727"/>
      <c r="P727"/>
      <c r="Q727"/>
      <c r="R727"/>
      <c r="S727"/>
      <c r="T727"/>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c r="BR727"/>
      <c r="BS727"/>
      <c r="BT727"/>
      <c r="BU727"/>
      <c r="BV727"/>
      <c r="BW727"/>
      <c r="BX727"/>
      <c r="BY727"/>
      <c r="BZ727"/>
    </row>
    <row r="728" spans="1:78">
      <c r="A728"/>
      <c r="B728"/>
      <c r="C728"/>
      <c r="D728"/>
      <c r="E728"/>
      <c r="F728"/>
      <c r="G728"/>
      <c r="H728"/>
      <c r="I728"/>
      <c r="J728"/>
      <c r="K728"/>
      <c r="L728"/>
      <c r="M728"/>
      <c r="N728"/>
      <c r="O728"/>
      <c r="P728"/>
      <c r="Q728"/>
      <c r="R728"/>
      <c r="S728"/>
      <c r="T728"/>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row>
    <row r="729" spans="1:78">
      <c r="A729"/>
      <c r="B729"/>
      <c r="C729"/>
      <c r="D729"/>
      <c r="E729"/>
      <c r="F729"/>
      <c r="G729"/>
      <c r="H729"/>
      <c r="I729"/>
      <c r="J729"/>
      <c r="K729"/>
      <c r="L729"/>
      <c r="M729"/>
      <c r="N729"/>
      <c r="O729"/>
      <c r="P729"/>
      <c r="Q729"/>
      <c r="R729"/>
      <c r="S729"/>
      <c r="T729"/>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c r="BR729"/>
      <c r="BS729"/>
      <c r="BT729"/>
      <c r="BU729"/>
      <c r="BV729"/>
      <c r="BW729"/>
      <c r="BX729"/>
      <c r="BY729"/>
      <c r="BZ729"/>
    </row>
    <row r="730" spans="1:78">
      <c r="A730"/>
      <c r="B730"/>
      <c r="C730"/>
      <c r="D730"/>
      <c r="E730"/>
      <c r="F730"/>
      <c r="G730"/>
      <c r="H730"/>
      <c r="I730"/>
      <c r="J730"/>
      <c r="K730"/>
      <c r="L730"/>
      <c r="M730"/>
      <c r="N730"/>
      <c r="O730"/>
      <c r="P730"/>
      <c r="Q730"/>
      <c r="R730"/>
      <c r="S730"/>
      <c r="T730"/>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c r="BL730"/>
      <c r="BM730"/>
      <c r="BN730"/>
      <c r="BO730"/>
      <c r="BP730"/>
      <c r="BQ730"/>
      <c r="BR730"/>
      <c r="BS730"/>
      <c r="BT730"/>
      <c r="BU730"/>
      <c r="BV730"/>
      <c r="BW730"/>
      <c r="BX730"/>
      <c r="BY730"/>
      <c r="BZ730"/>
    </row>
    <row r="731" spans="1:78">
      <c r="A731"/>
      <c r="B731"/>
      <c r="C731"/>
      <c r="D731"/>
      <c r="E731"/>
      <c r="F731"/>
      <c r="G731"/>
      <c r="H731"/>
      <c r="I731"/>
      <c r="J731"/>
      <c r="K731"/>
      <c r="L731"/>
      <c r="M731"/>
      <c r="N731"/>
      <c r="O731"/>
      <c r="P731"/>
      <c r="Q731"/>
      <c r="R731"/>
      <c r="S731"/>
      <c r="T731"/>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row>
    <row r="732" spans="1:78">
      <c r="A732"/>
      <c r="B732"/>
      <c r="C732"/>
      <c r="D732"/>
      <c r="E732"/>
      <c r="F732"/>
      <c r="G732"/>
      <c r="H732"/>
      <c r="I732"/>
      <c r="J732"/>
      <c r="K732"/>
      <c r="L732"/>
      <c r="M732"/>
      <c r="N732"/>
      <c r="O732"/>
      <c r="P732"/>
      <c r="Q732"/>
      <c r="R732"/>
      <c r="S732"/>
      <c r="T732"/>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c r="BR732"/>
      <c r="BS732"/>
      <c r="BT732"/>
      <c r="BU732"/>
      <c r="BV732"/>
      <c r="BW732"/>
      <c r="BX732"/>
      <c r="BY732"/>
      <c r="BZ732"/>
    </row>
    <row r="733" spans="1:78">
      <c r="A733"/>
      <c r="B733"/>
      <c r="C733"/>
      <c r="D733"/>
      <c r="E733"/>
      <c r="F733"/>
      <c r="G733"/>
      <c r="H733"/>
      <c r="I733"/>
      <c r="J733"/>
      <c r="K733"/>
      <c r="L733"/>
      <c r="M733"/>
      <c r="N733"/>
      <c r="O733"/>
      <c r="P733"/>
      <c r="Q733"/>
      <c r="R733"/>
      <c r="S733"/>
      <c r="T733"/>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row>
    <row r="734" spans="1:78">
      <c r="A734"/>
      <c r="B734"/>
      <c r="C734"/>
      <c r="D734"/>
      <c r="E734"/>
      <c r="F734"/>
      <c r="G734"/>
      <c r="H734"/>
      <c r="I734"/>
      <c r="J734"/>
      <c r="K734"/>
      <c r="L734"/>
      <c r="M734"/>
      <c r="N734"/>
      <c r="O734"/>
      <c r="P734"/>
      <c r="Q734"/>
      <c r="R734"/>
      <c r="S734"/>
      <c r="T734"/>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row>
    <row r="735" spans="1:78">
      <c r="A735"/>
      <c r="B735"/>
      <c r="C735"/>
      <c r="D735"/>
      <c r="E735"/>
      <c r="F735"/>
      <c r="G735"/>
      <c r="H735"/>
      <c r="I735"/>
      <c r="J735"/>
      <c r="K735"/>
      <c r="L735"/>
      <c r="M735"/>
      <c r="N735"/>
      <c r="O735"/>
      <c r="P735"/>
      <c r="Q735"/>
      <c r="R735"/>
      <c r="S735"/>
      <c r="T735"/>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row>
    <row r="736" spans="1:78">
      <c r="A736"/>
      <c r="B736"/>
      <c r="C736"/>
      <c r="D736"/>
      <c r="E736"/>
      <c r="F736"/>
      <c r="G736"/>
      <c r="H736"/>
      <c r="I736"/>
      <c r="J736"/>
      <c r="K736"/>
      <c r="L736"/>
      <c r="M736"/>
      <c r="N736"/>
      <c r="O736"/>
      <c r="P736"/>
      <c r="Q736"/>
      <c r="R736"/>
      <c r="S736"/>
      <c r="T736"/>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row>
    <row r="737" spans="1:78">
      <c r="A737"/>
      <c r="B737"/>
      <c r="C737"/>
      <c r="D737"/>
      <c r="E737"/>
      <c r="F737"/>
      <c r="G737"/>
      <c r="H737"/>
      <c r="I737"/>
      <c r="J737"/>
      <c r="K737"/>
      <c r="L737"/>
      <c r="M737"/>
      <c r="N737"/>
      <c r="O737"/>
      <c r="P737"/>
      <c r="Q737"/>
      <c r="R737"/>
      <c r="S737"/>
      <c r="T737"/>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row>
    <row r="738" spans="1:78">
      <c r="A738"/>
      <c r="B738"/>
      <c r="C738"/>
      <c r="D738"/>
      <c r="E738"/>
      <c r="F738"/>
      <c r="G738"/>
      <c r="H738"/>
      <c r="I738"/>
      <c r="J738"/>
      <c r="K738"/>
      <c r="L738"/>
      <c r="M738"/>
      <c r="N738"/>
      <c r="O738"/>
      <c r="P738"/>
      <c r="Q738"/>
      <c r="R738"/>
      <c r="S738"/>
      <c r="T738"/>
      <c r="U738"/>
      <c r="V738"/>
      <c r="W738"/>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c r="BR738"/>
      <c r="BS738"/>
      <c r="BT738"/>
      <c r="BU738"/>
      <c r="BV738"/>
      <c r="BW738"/>
      <c r="BX738"/>
      <c r="BY738"/>
      <c r="BZ738"/>
    </row>
    <row r="739" spans="1:78">
      <c r="A739"/>
      <c r="B739"/>
      <c r="C739"/>
      <c r="D739"/>
      <c r="E739"/>
      <c r="F739"/>
      <c r="G739"/>
      <c r="H739"/>
      <c r="I739"/>
      <c r="J739"/>
      <c r="K739"/>
      <c r="L739"/>
      <c r="M739"/>
      <c r="N739"/>
      <c r="O739"/>
      <c r="P739"/>
      <c r="Q739"/>
      <c r="R739"/>
      <c r="S739"/>
      <c r="T739"/>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row>
    <row r="740" spans="1:78">
      <c r="A740"/>
      <c r="B740"/>
      <c r="C740"/>
      <c r="D740"/>
      <c r="E740"/>
      <c r="F740"/>
      <c r="G740"/>
      <c r="H740"/>
      <c r="I740"/>
      <c r="J740"/>
      <c r="K740"/>
      <c r="L740"/>
      <c r="M740"/>
      <c r="N740"/>
      <c r="O740"/>
      <c r="P740"/>
      <c r="Q740"/>
      <c r="R740"/>
      <c r="S740"/>
      <c r="T740"/>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row>
    <row r="741" spans="1:78">
      <c r="A741"/>
      <c r="B741"/>
      <c r="C741"/>
      <c r="D741"/>
      <c r="E741"/>
      <c r="F741"/>
      <c r="G741"/>
      <c r="H741"/>
      <c r="I741"/>
      <c r="J741"/>
      <c r="K741"/>
      <c r="L741"/>
      <c r="M741"/>
      <c r="N741"/>
      <c r="O741"/>
      <c r="P741"/>
      <c r="Q741"/>
      <c r="R741"/>
      <c r="S741"/>
      <c r="T741"/>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row>
    <row r="742" spans="1:78">
      <c r="A742"/>
      <c r="B742"/>
      <c r="C742"/>
      <c r="D742"/>
      <c r="E742"/>
      <c r="F742"/>
      <c r="G742"/>
      <c r="H742"/>
      <c r="I742"/>
      <c r="J742"/>
      <c r="K742"/>
      <c r="L742"/>
      <c r="M742"/>
      <c r="N742"/>
      <c r="O742"/>
      <c r="P742"/>
      <c r="Q742"/>
      <c r="R742"/>
      <c r="S742"/>
      <c r="T742"/>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row>
    <row r="743" spans="1:78">
      <c r="A743"/>
      <c r="B743"/>
      <c r="C743"/>
      <c r="D743"/>
      <c r="E743"/>
      <c r="F743"/>
      <c r="G743"/>
      <c r="H743"/>
      <c r="I743"/>
      <c r="J743"/>
      <c r="K743"/>
      <c r="L743"/>
      <c r="M743"/>
      <c r="N743"/>
      <c r="O743"/>
      <c r="P743"/>
      <c r="Q743"/>
      <c r="R743"/>
      <c r="S743"/>
      <c r="T743"/>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row>
    <row r="744" spans="1:78">
      <c r="A744"/>
      <c r="B744"/>
      <c r="C744"/>
      <c r="D744"/>
      <c r="E744"/>
      <c r="F744"/>
      <c r="G744"/>
      <c r="H744"/>
      <c r="I744"/>
      <c r="J744"/>
      <c r="K744"/>
      <c r="L744"/>
      <c r="M744"/>
      <c r="N744"/>
      <c r="O744"/>
      <c r="P744"/>
      <c r="Q744"/>
      <c r="R744"/>
      <c r="S744"/>
      <c r="T744"/>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row>
    <row r="745" spans="1:78">
      <c r="A745"/>
      <c r="B745"/>
      <c r="C745"/>
      <c r="D745"/>
      <c r="E745"/>
      <c r="F745"/>
      <c r="G745"/>
      <c r="H745"/>
      <c r="I745"/>
      <c r="J745"/>
      <c r="K745"/>
      <c r="L745"/>
      <c r="M745"/>
      <c r="N745"/>
      <c r="O745"/>
      <c r="P745"/>
      <c r="Q745"/>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row>
    <row r="746" spans="1:78">
      <c r="A746"/>
      <c r="B746"/>
      <c r="C746"/>
      <c r="D746"/>
      <c r="E746"/>
      <c r="F746"/>
      <c r="G746"/>
      <c r="H746"/>
      <c r="I746"/>
      <c r="J746"/>
      <c r="K746"/>
      <c r="L746"/>
      <c r="M746"/>
      <c r="N746"/>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row>
    <row r="747" spans="1:78">
      <c r="A747"/>
      <c r="B747"/>
      <c r="C747"/>
      <c r="D747"/>
      <c r="E747"/>
      <c r="F747"/>
      <c r="G747"/>
      <c r="H747"/>
      <c r="I747"/>
      <c r="J747"/>
      <c r="K747"/>
      <c r="L747"/>
      <c r="M747"/>
      <c r="N747"/>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row>
    <row r="748" spans="1:78">
      <c r="A748"/>
      <c r="B748"/>
      <c r="C748"/>
      <c r="D748"/>
      <c r="E748"/>
      <c r="F748"/>
      <c r="G748"/>
      <c r="H748"/>
      <c r="I748"/>
      <c r="J748"/>
      <c r="K748"/>
      <c r="L748"/>
      <c r="M748"/>
      <c r="N748"/>
      <c r="O748"/>
      <c r="P748"/>
      <c r="Q748"/>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row>
    <row r="749" spans="1:78">
      <c r="A749"/>
      <c r="B749"/>
      <c r="C749"/>
      <c r="D749"/>
      <c r="E749"/>
      <c r="F749"/>
      <c r="G749"/>
      <c r="H749"/>
      <c r="I749"/>
      <c r="J749"/>
      <c r="K749"/>
      <c r="L749"/>
      <c r="M749"/>
      <c r="N749"/>
      <c r="O749"/>
      <c r="P749"/>
      <c r="Q749"/>
      <c r="R749"/>
      <c r="S749"/>
      <c r="T749"/>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row>
    <row r="750" spans="1:78">
      <c r="A750"/>
      <c r="B750"/>
      <c r="C750"/>
      <c r="D750"/>
      <c r="E750"/>
      <c r="F750"/>
      <c r="G750"/>
      <c r="H750"/>
      <c r="I750"/>
      <c r="J750"/>
      <c r="K750"/>
      <c r="L750"/>
      <c r="M750"/>
      <c r="N750"/>
      <c r="O750"/>
      <c r="P750"/>
      <c r="Q750"/>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row>
    <row r="751" spans="1:78">
      <c r="A751"/>
      <c r="B751"/>
      <c r="C751"/>
      <c r="D751"/>
      <c r="E751"/>
      <c r="F751"/>
      <c r="G751"/>
      <c r="H751"/>
      <c r="I751"/>
      <c r="J751"/>
      <c r="K751"/>
      <c r="L751"/>
      <c r="M751"/>
      <c r="N751"/>
      <c r="O751"/>
      <c r="P751"/>
      <c r="Q751"/>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row>
    <row r="752" spans="1:78">
      <c r="A752"/>
      <c r="B752"/>
      <c r="C752"/>
      <c r="D752"/>
      <c r="E752"/>
      <c r="F752"/>
      <c r="G752"/>
      <c r="H752"/>
      <c r="I752"/>
      <c r="J752"/>
      <c r="K752"/>
      <c r="L752"/>
      <c r="M752"/>
      <c r="N752"/>
      <c r="O752"/>
      <c r="P752"/>
      <c r="Q752"/>
      <c r="R752"/>
      <c r="S752"/>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row>
    <row r="753" spans="1:78">
      <c r="A753"/>
      <c r="B753"/>
      <c r="C753"/>
      <c r="D753"/>
      <c r="E753"/>
      <c r="F753"/>
      <c r="G753"/>
      <c r="H753"/>
      <c r="I753"/>
      <c r="J753"/>
      <c r="K753"/>
      <c r="L753"/>
      <c r="M753"/>
      <c r="N753"/>
      <c r="O753"/>
      <c r="P753"/>
      <c r="Q753"/>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row>
    <row r="754" spans="1:78">
      <c r="A754"/>
      <c r="B754"/>
      <c r="C754"/>
      <c r="D754"/>
      <c r="E754"/>
      <c r="F754"/>
      <c r="G754"/>
      <c r="H754"/>
      <c r="I754"/>
      <c r="J754"/>
      <c r="K754"/>
      <c r="L754"/>
      <c r="M754"/>
      <c r="N754"/>
      <c r="O754"/>
      <c r="P754"/>
      <c r="Q754"/>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row>
    <row r="755" spans="1:78">
      <c r="A755"/>
      <c r="B755"/>
      <c r="C755"/>
      <c r="D755"/>
      <c r="E755"/>
      <c r="F755"/>
      <c r="G755"/>
      <c r="H755"/>
      <c r="I755"/>
      <c r="J755"/>
      <c r="K755"/>
      <c r="L755"/>
      <c r="M755"/>
      <c r="N755"/>
      <c r="O755"/>
      <c r="P755"/>
      <c r="Q755"/>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row>
    <row r="756" spans="1:78">
      <c r="A756"/>
      <c r="B756"/>
      <c r="C756"/>
      <c r="D756"/>
      <c r="E756"/>
      <c r="F756"/>
      <c r="G756"/>
      <c r="H756"/>
      <c r="I756"/>
      <c r="J756"/>
      <c r="K756"/>
      <c r="L756"/>
      <c r="M756"/>
      <c r="N756"/>
      <c r="O756"/>
      <c r="P756"/>
      <c r="Q756"/>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row>
    <row r="757" spans="1:78">
      <c r="A757"/>
      <c r="B757"/>
      <c r="C757"/>
      <c r="D757"/>
      <c r="E757"/>
      <c r="F757"/>
      <c r="G757"/>
      <c r="H757"/>
      <c r="I757"/>
      <c r="J757"/>
      <c r="K757"/>
      <c r="L757"/>
      <c r="M757"/>
      <c r="N757"/>
      <c r="O757"/>
      <c r="P757"/>
      <c r="Q757"/>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row>
    <row r="758" spans="1:78">
      <c r="A758"/>
      <c r="B758"/>
      <c r="C758"/>
      <c r="D758"/>
      <c r="E758"/>
      <c r="F758"/>
      <c r="G758"/>
      <c r="H758"/>
      <c r="I758"/>
      <c r="J758"/>
      <c r="K758"/>
      <c r="L758"/>
      <c r="M758"/>
      <c r="N758"/>
      <c r="O758"/>
      <c r="P758"/>
      <c r="Q758"/>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row>
    <row r="759" spans="1:78">
      <c r="A759"/>
      <c r="B759"/>
      <c r="C759"/>
      <c r="D759"/>
      <c r="E759"/>
      <c r="F759"/>
      <c r="G759"/>
      <c r="H759"/>
      <c r="I759"/>
      <c r="J759"/>
      <c r="K759"/>
      <c r="L759"/>
      <c r="M759"/>
      <c r="N759"/>
      <c r="O759"/>
      <c r="P759"/>
      <c r="Q759"/>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row>
    <row r="760" spans="1:78">
      <c r="A760"/>
      <c r="B760"/>
      <c r="C760"/>
      <c r="D760"/>
      <c r="E760"/>
      <c r="F760"/>
      <c r="G760"/>
      <c r="H760"/>
      <c r="I760"/>
      <c r="J760"/>
      <c r="K760"/>
      <c r="L760"/>
      <c r="M760"/>
      <c r="N760"/>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row>
    <row r="761" spans="1:78">
      <c r="A761"/>
      <c r="B761"/>
      <c r="C761"/>
      <c r="D761"/>
      <c r="E761"/>
      <c r="F761"/>
      <c r="G761"/>
      <c r="H761"/>
      <c r="I761"/>
      <c r="J761"/>
      <c r="K761"/>
      <c r="L761"/>
      <c r="M761"/>
      <c r="N761"/>
      <c r="O761"/>
      <c r="P761"/>
      <c r="Q761"/>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row>
    <row r="762" spans="1:78">
      <c r="A762"/>
      <c r="B762"/>
      <c r="C762"/>
      <c r="D762"/>
      <c r="E762"/>
      <c r="F762"/>
      <c r="G762"/>
      <c r="H762"/>
      <c r="I762"/>
      <c r="J762"/>
      <c r="K762"/>
      <c r="L762"/>
      <c r="M762"/>
      <c r="N762"/>
      <c r="O762"/>
      <c r="P762"/>
      <c r="Q762"/>
      <c r="R762"/>
      <c r="S762"/>
      <c r="T762"/>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row>
    <row r="763" spans="1:78">
      <c r="A763"/>
      <c r="B763"/>
      <c r="C763"/>
      <c r="D763"/>
      <c r="E763"/>
      <c r="F763"/>
      <c r="G763"/>
      <c r="H763"/>
      <c r="I763"/>
      <c r="J763"/>
      <c r="K763"/>
      <c r="L763"/>
      <c r="M763"/>
      <c r="N763"/>
      <c r="O763"/>
      <c r="P763"/>
      <c r="Q763"/>
      <c r="R763"/>
      <c r="S763"/>
      <c r="T763"/>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row>
    <row r="764" spans="1:78">
      <c r="A764"/>
      <c r="B764"/>
      <c r="C764"/>
      <c r="D764"/>
      <c r="E764"/>
      <c r="F764"/>
      <c r="G764"/>
      <c r="H764"/>
      <c r="I764"/>
      <c r="J764"/>
      <c r="K764"/>
      <c r="L764"/>
      <c r="M764"/>
      <c r="N764"/>
      <c r="O764"/>
      <c r="P764"/>
      <c r="Q764"/>
      <c r="R764"/>
      <c r="S764"/>
      <c r="T764"/>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row>
    <row r="765" spans="1:78">
      <c r="A765"/>
      <c r="B765"/>
      <c r="C765"/>
      <c r="D765"/>
      <c r="E765"/>
      <c r="F765"/>
      <c r="G765"/>
      <c r="H765"/>
      <c r="I765"/>
      <c r="J765"/>
      <c r="K765"/>
      <c r="L765"/>
      <c r="M765"/>
      <c r="N765"/>
      <c r="O765"/>
      <c r="P765"/>
      <c r="Q765"/>
      <c r="R765"/>
      <c r="S765"/>
      <c r="T765"/>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row>
    <row r="766" spans="1:78">
      <c r="A766"/>
      <c r="B766"/>
      <c r="C766"/>
      <c r="D766"/>
      <c r="E766"/>
      <c r="F766"/>
      <c r="G766"/>
      <c r="H766"/>
      <c r="I766"/>
      <c r="J766"/>
      <c r="K766"/>
      <c r="L766"/>
      <c r="M766"/>
      <c r="N766"/>
      <c r="O766"/>
      <c r="P766"/>
      <c r="Q766"/>
      <c r="R766"/>
      <c r="S766"/>
      <c r="T766"/>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row>
    <row r="767" spans="1:78">
      <c r="A767"/>
      <c r="B767"/>
      <c r="C767"/>
      <c r="D767"/>
      <c r="E767"/>
      <c r="F767"/>
      <c r="G767"/>
      <c r="H767"/>
      <c r="I767"/>
      <c r="J767"/>
      <c r="K767"/>
      <c r="L767"/>
      <c r="M767"/>
      <c r="N767"/>
      <c r="O767"/>
      <c r="P767"/>
      <c r="Q767"/>
      <c r="R767"/>
      <c r="S767"/>
      <c r="T767"/>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row>
    <row r="768" spans="1:78">
      <c r="A768"/>
      <c r="B768"/>
      <c r="C768"/>
      <c r="D768"/>
      <c r="E768"/>
      <c r="F768"/>
      <c r="G768"/>
      <c r="H768"/>
      <c r="I768"/>
      <c r="J768"/>
      <c r="K768"/>
      <c r="L768"/>
      <c r="M768"/>
      <c r="N768"/>
      <c r="O768"/>
      <c r="P768"/>
      <c r="Q768"/>
      <c r="R768"/>
      <c r="S768"/>
      <c r="T768"/>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row>
    <row r="769" spans="1:78">
      <c r="A769"/>
      <c r="B769"/>
      <c r="C769"/>
      <c r="D769"/>
      <c r="E769"/>
      <c r="F769"/>
      <c r="G769"/>
      <c r="H769"/>
      <c r="I769"/>
      <c r="J769"/>
      <c r="K769"/>
      <c r="L769"/>
      <c r="M769"/>
      <c r="N769"/>
      <c r="O769"/>
      <c r="P769"/>
      <c r="Q769"/>
      <c r="R769"/>
      <c r="S769"/>
      <c r="T769"/>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row>
    <row r="770" spans="1:78">
      <c r="A770"/>
      <c r="B770"/>
      <c r="C770"/>
      <c r="D770"/>
      <c r="E770"/>
      <c r="F770"/>
      <c r="G770"/>
      <c r="H770"/>
      <c r="I770"/>
      <c r="J770"/>
      <c r="K770"/>
      <c r="L770"/>
      <c r="M770"/>
      <c r="N770"/>
      <c r="O770"/>
      <c r="P770"/>
      <c r="Q770"/>
      <c r="R770"/>
      <c r="S770"/>
      <c r="T770"/>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row>
    <row r="771" spans="1:78">
      <c r="A771"/>
      <c r="B771"/>
      <c r="C771"/>
      <c r="D771"/>
      <c r="E771"/>
      <c r="F771"/>
      <c r="G771"/>
      <c r="H771"/>
      <c r="I771"/>
      <c r="J771"/>
      <c r="K771"/>
      <c r="L771"/>
      <c r="M771"/>
      <c r="N771"/>
      <c r="O771"/>
      <c r="P771"/>
      <c r="Q771"/>
      <c r="R771"/>
      <c r="S771"/>
      <c r="T771"/>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row>
    <row r="772" spans="1:78">
      <c r="A772"/>
      <c r="B772"/>
      <c r="C772"/>
      <c r="D772"/>
      <c r="E772"/>
      <c r="F772"/>
      <c r="G772"/>
      <c r="H772"/>
      <c r="I772"/>
      <c r="J772"/>
      <c r="K772"/>
      <c r="L772"/>
      <c r="M772"/>
      <c r="N772"/>
      <c r="O772"/>
      <c r="P772"/>
      <c r="Q772"/>
      <c r="R772"/>
      <c r="S772"/>
      <c r="T772"/>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row>
    <row r="773" spans="1:78">
      <c r="A773"/>
      <c r="B773"/>
      <c r="C773"/>
      <c r="D773"/>
      <c r="E773"/>
      <c r="F773"/>
      <c r="G773"/>
      <c r="H773"/>
      <c r="I773"/>
      <c r="J773"/>
      <c r="K773"/>
      <c r="L773"/>
      <c r="M773"/>
      <c r="N773"/>
      <c r="O773"/>
      <c r="P773"/>
      <c r="Q773"/>
      <c r="R773"/>
      <c r="S773"/>
      <c r="T773"/>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row>
    <row r="774" spans="1:78">
      <c r="A774"/>
      <c r="B774"/>
      <c r="C774"/>
      <c r="D774"/>
      <c r="E774"/>
      <c r="F774"/>
      <c r="G774"/>
      <c r="H774"/>
      <c r="I774"/>
      <c r="J774"/>
      <c r="K774"/>
      <c r="L774"/>
      <c r="M774"/>
      <c r="N774"/>
      <c r="O774"/>
      <c r="P774"/>
      <c r="Q774"/>
      <c r="R774"/>
      <c r="S774"/>
      <c r="T774"/>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row>
    <row r="775" spans="1:78">
      <c r="A775"/>
      <c r="B775"/>
      <c r="C775"/>
      <c r="D775"/>
      <c r="E775"/>
      <c r="F775"/>
      <c r="G775"/>
      <c r="H775"/>
      <c r="I775"/>
      <c r="J775"/>
      <c r="K775"/>
      <c r="L775"/>
      <c r="M775"/>
      <c r="N775"/>
      <c r="O775"/>
      <c r="P775"/>
      <c r="Q775"/>
      <c r="R775"/>
      <c r="S775"/>
      <c r="T775"/>
      <c r="U775"/>
      <c r="V775"/>
      <c r="W775"/>
      <c r="X775"/>
      <c r="Y775"/>
      <c r="Z775"/>
      <c r="AA775"/>
      <c r="AB775"/>
      <c r="AC775"/>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row>
    <row r="776" spans="1:78">
      <c r="A776"/>
      <c r="B776"/>
      <c r="C776"/>
      <c r="D776"/>
      <c r="E776"/>
      <c r="F776"/>
      <c r="G776"/>
      <c r="H776"/>
      <c r="I776"/>
      <c r="J776"/>
      <c r="K776"/>
      <c r="L776"/>
      <c r="M776"/>
      <c r="N776"/>
      <c r="O776"/>
      <c r="P776"/>
      <c r="Q776"/>
      <c r="R776"/>
      <c r="S776"/>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row>
    <row r="777" spans="1:78">
      <c r="A777"/>
      <c r="B777"/>
      <c r="C777"/>
      <c r="D777"/>
      <c r="E777"/>
      <c r="F777"/>
      <c r="G777"/>
      <c r="H777"/>
      <c r="I777"/>
      <c r="J777"/>
      <c r="K777"/>
      <c r="L777"/>
      <c r="M777"/>
      <c r="N777"/>
      <c r="O777"/>
      <c r="P777"/>
      <c r="Q777"/>
      <c r="R777"/>
      <c r="S777"/>
      <c r="T777"/>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row>
    <row r="778" spans="1:78">
      <c r="A778"/>
      <c r="B778"/>
      <c r="C778"/>
      <c r="D778"/>
      <c r="E778"/>
      <c r="F778"/>
      <c r="G778"/>
      <c r="H778"/>
      <c r="I778"/>
      <c r="J778"/>
      <c r="K778"/>
      <c r="L778"/>
      <c r="M778"/>
      <c r="N778"/>
      <c r="O778"/>
      <c r="P778"/>
      <c r="Q778"/>
      <c r="R778"/>
      <c r="S778"/>
      <c r="T778"/>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row>
    <row r="779" spans="1:78">
      <c r="A779"/>
      <c r="B779"/>
      <c r="C779"/>
      <c r="D779"/>
      <c r="E779"/>
      <c r="F779"/>
      <c r="G779"/>
      <c r="H779"/>
      <c r="I779"/>
      <c r="J779"/>
      <c r="K779"/>
      <c r="L779"/>
      <c r="M779"/>
      <c r="N779"/>
      <c r="O779"/>
      <c r="P779"/>
      <c r="Q779"/>
      <c r="R779"/>
      <c r="S779"/>
      <c r="T779"/>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row>
    <row r="780" spans="1:78">
      <c r="A780"/>
      <c r="B780"/>
      <c r="C780"/>
      <c r="D780"/>
      <c r="E780"/>
      <c r="F780"/>
      <c r="G780"/>
      <c r="H780"/>
      <c r="I780"/>
      <c r="J780"/>
      <c r="K780"/>
      <c r="L780"/>
      <c r="M780"/>
      <c r="N780"/>
      <c r="O780"/>
      <c r="P780"/>
      <c r="Q780"/>
      <c r="R780"/>
      <c r="S780"/>
      <c r="T780"/>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row>
    <row r="781" spans="1:78">
      <c r="A781"/>
      <c r="B781"/>
      <c r="C781"/>
      <c r="D781"/>
      <c r="E781"/>
      <c r="F781"/>
      <c r="G781"/>
      <c r="H781"/>
      <c r="I781"/>
      <c r="J781"/>
      <c r="K781"/>
      <c r="L781"/>
      <c r="M781"/>
      <c r="N781"/>
      <c r="O781"/>
      <c r="P781"/>
      <c r="Q781"/>
      <c r="R781"/>
      <c r="S781"/>
      <c r="T781"/>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row>
    <row r="782" spans="1:78">
      <c r="A782"/>
      <c r="B782"/>
      <c r="C782"/>
      <c r="D782"/>
      <c r="E782"/>
      <c r="F782"/>
      <c r="G782"/>
      <c r="H782"/>
      <c r="I782"/>
      <c r="J782"/>
      <c r="K782"/>
      <c r="L782"/>
      <c r="M782"/>
      <c r="N782"/>
      <c r="O782"/>
      <c r="P782"/>
      <c r="Q782"/>
      <c r="R782"/>
      <c r="S782"/>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row>
    <row r="783" spans="1:78">
      <c r="A783"/>
      <c r="B783"/>
      <c r="C783"/>
      <c r="D783"/>
      <c r="E783"/>
      <c r="F783"/>
      <c r="G783"/>
      <c r="H783"/>
      <c r="I783"/>
      <c r="J783"/>
      <c r="K783"/>
      <c r="L783"/>
      <c r="M783"/>
      <c r="N783"/>
      <c r="O783"/>
      <c r="P783"/>
      <c r="Q783"/>
      <c r="R783"/>
      <c r="S783"/>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row>
    <row r="784" spans="1:78">
      <c r="A784"/>
      <c r="B784"/>
      <c r="C784"/>
      <c r="D784"/>
      <c r="E784"/>
      <c r="F784"/>
      <c r="G784"/>
      <c r="H784"/>
      <c r="I784"/>
      <c r="J784"/>
      <c r="K784"/>
      <c r="L784"/>
      <c r="M784"/>
      <c r="N784"/>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row>
    <row r="785" spans="1:78">
      <c r="A785"/>
      <c r="B785"/>
      <c r="C785"/>
      <c r="D785"/>
      <c r="E785"/>
      <c r="F785"/>
      <c r="G785"/>
      <c r="H785"/>
      <c r="I785"/>
      <c r="J785"/>
      <c r="K785"/>
      <c r="L785"/>
      <c r="M785"/>
      <c r="N785"/>
      <c r="O785"/>
      <c r="P785"/>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row>
    <row r="786" spans="1:78">
      <c r="A786"/>
      <c r="B786"/>
      <c r="C786"/>
      <c r="D786"/>
      <c r="E786"/>
      <c r="F786"/>
      <c r="G786"/>
      <c r="H786"/>
      <c r="I786"/>
      <c r="J786"/>
      <c r="K786"/>
      <c r="L786"/>
      <c r="M786"/>
      <c r="N786"/>
      <c r="O786"/>
      <c r="P786"/>
      <c r="Q786"/>
      <c r="R786"/>
      <c r="S786"/>
      <c r="T786"/>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row>
    <row r="787" spans="1:78">
      <c r="A787"/>
      <c r="B787"/>
      <c r="C787"/>
      <c r="D787"/>
      <c r="E787"/>
      <c r="F787"/>
      <c r="G787"/>
      <c r="H787"/>
      <c r="I787"/>
      <c r="J787"/>
      <c r="K787"/>
      <c r="L787"/>
      <c r="M787"/>
      <c r="N787"/>
      <c r="O787"/>
      <c r="P787"/>
      <c r="Q787"/>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row>
    <row r="788" spans="1:78">
      <c r="A788"/>
      <c r="B788"/>
      <c r="C788"/>
      <c r="D788"/>
      <c r="E788"/>
      <c r="F788"/>
      <c r="G788"/>
      <c r="H788"/>
      <c r="I788"/>
      <c r="J788"/>
      <c r="K788"/>
      <c r="L788"/>
      <c r="M788"/>
      <c r="N788"/>
      <c r="O788"/>
      <c r="P788"/>
      <c r="Q788"/>
      <c r="R788"/>
      <c r="S788"/>
      <c r="T788"/>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row>
    <row r="789" spans="1:78">
      <c r="A789"/>
      <c r="B789"/>
      <c r="C789"/>
      <c r="D789"/>
      <c r="E789"/>
      <c r="F789"/>
      <c r="G789"/>
      <c r="H789"/>
      <c r="I789"/>
      <c r="J789"/>
      <c r="K789"/>
      <c r="L789"/>
      <c r="M789"/>
      <c r="N789"/>
      <c r="O789"/>
      <c r="P789"/>
      <c r="Q789"/>
      <c r="R789"/>
      <c r="S789"/>
      <c r="T789"/>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row>
    <row r="790" spans="1:78">
      <c r="A790"/>
      <c r="B790"/>
      <c r="C790"/>
      <c r="D790"/>
      <c r="E790"/>
      <c r="F790"/>
      <c r="G790"/>
      <c r="H790"/>
      <c r="I790"/>
      <c r="J790"/>
      <c r="K790"/>
      <c r="L790"/>
      <c r="M790"/>
      <c r="N790"/>
      <c r="O790"/>
      <c r="P790"/>
      <c r="Q790"/>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row>
    <row r="791" spans="1:78">
      <c r="A791"/>
      <c r="B791"/>
      <c r="C791"/>
      <c r="D791"/>
      <c r="E791"/>
      <c r="F791"/>
      <c r="G791"/>
      <c r="H791"/>
      <c r="I791"/>
      <c r="J791"/>
      <c r="K791"/>
      <c r="L791"/>
      <c r="M791"/>
      <c r="N791"/>
      <c r="O791"/>
      <c r="P791"/>
      <c r="Q791"/>
      <c r="R791"/>
      <c r="S791"/>
      <c r="T791"/>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row>
    <row r="792" spans="1:78">
      <c r="A792"/>
      <c r="B792"/>
      <c r="C792"/>
      <c r="D792"/>
      <c r="E792"/>
      <c r="F792"/>
      <c r="G792"/>
      <c r="H792"/>
      <c r="I792"/>
      <c r="J792"/>
      <c r="K792"/>
      <c r="L792"/>
      <c r="M792"/>
      <c r="N792"/>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row>
    <row r="793" spans="1:78">
      <c r="A793"/>
      <c r="B793"/>
      <c r="C793"/>
      <c r="D793"/>
      <c r="E793"/>
      <c r="F793"/>
      <c r="G793"/>
      <c r="H793"/>
      <c r="I793"/>
      <c r="J793"/>
      <c r="K793"/>
      <c r="L793"/>
      <c r="M793"/>
      <c r="N793"/>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row>
    <row r="794" spans="1:78">
      <c r="A794"/>
      <c r="B794"/>
      <c r="C794"/>
      <c r="D794"/>
      <c r="E794"/>
      <c r="F794"/>
      <c r="G794"/>
      <c r="H794"/>
      <c r="I794"/>
      <c r="J794"/>
      <c r="K794"/>
      <c r="L794"/>
      <c r="M794"/>
      <c r="N794"/>
      <c r="O794"/>
      <c r="P794"/>
      <c r="Q794"/>
      <c r="R794"/>
      <c r="S794"/>
      <c r="T794"/>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row>
    <row r="795" spans="1:78">
      <c r="A795"/>
      <c r="B795"/>
      <c r="C795"/>
      <c r="D795"/>
      <c r="E795"/>
      <c r="F795"/>
      <c r="G795"/>
      <c r="H795"/>
      <c r="I795"/>
      <c r="J795"/>
      <c r="K795"/>
      <c r="L795"/>
      <c r="M795"/>
      <c r="N795"/>
      <c r="O795"/>
      <c r="P795"/>
      <c r="Q795"/>
      <c r="R795"/>
      <c r="S795"/>
      <c r="T795"/>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row>
    <row r="796" spans="1:78">
      <c r="A796"/>
      <c r="B796"/>
      <c r="C796"/>
      <c r="D796"/>
      <c r="E796"/>
      <c r="F796"/>
      <c r="G796"/>
      <c r="H796"/>
      <c r="I796"/>
      <c r="J796"/>
      <c r="K796"/>
      <c r="L796"/>
      <c r="M796"/>
      <c r="N796"/>
      <c r="O796"/>
      <c r="P796"/>
      <c r="Q796"/>
      <c r="R796"/>
      <c r="S796"/>
      <c r="T796"/>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row>
    <row r="797" spans="1:78">
      <c r="A797"/>
      <c r="B797"/>
      <c r="C797"/>
      <c r="D797"/>
      <c r="E797"/>
      <c r="F797"/>
      <c r="G797"/>
      <c r="H797"/>
      <c r="I797"/>
      <c r="J797"/>
      <c r="K797"/>
      <c r="L797"/>
      <c r="M797"/>
      <c r="N797"/>
      <c r="O797"/>
      <c r="P797"/>
      <c r="Q797"/>
      <c r="R797"/>
      <c r="S797"/>
      <c r="T797"/>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row>
    <row r="798" spans="1:78">
      <c r="A798"/>
      <c r="B798"/>
      <c r="C798"/>
      <c r="D798"/>
      <c r="E798"/>
      <c r="F798"/>
      <c r="G798"/>
      <c r="H798"/>
      <c r="I798"/>
      <c r="J798"/>
      <c r="K798"/>
      <c r="L798"/>
      <c r="M798"/>
      <c r="N798"/>
      <c r="O798"/>
      <c r="P798"/>
      <c r="Q798"/>
      <c r="R798"/>
      <c r="S798"/>
      <c r="T798"/>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row>
    <row r="799" spans="1:78">
      <c r="A799"/>
      <c r="B799"/>
      <c r="C799"/>
      <c r="D799"/>
      <c r="E799"/>
      <c r="F799"/>
      <c r="G799"/>
      <c r="H799"/>
      <c r="I799"/>
      <c r="J799"/>
      <c r="K799"/>
      <c r="L799"/>
      <c r="M799"/>
      <c r="N799"/>
      <c r="O799"/>
      <c r="P799"/>
      <c r="Q799"/>
      <c r="R799"/>
      <c r="S799"/>
      <c r="T799"/>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row>
    <row r="800" spans="1:78">
      <c r="A800"/>
      <c r="B800"/>
      <c r="C800"/>
      <c r="D800"/>
      <c r="E800"/>
      <c r="F800"/>
      <c r="G800"/>
      <c r="H800"/>
      <c r="I800"/>
      <c r="J800"/>
      <c r="K800"/>
      <c r="L800"/>
      <c r="M800"/>
      <c r="N800"/>
      <c r="O800"/>
      <c r="P800"/>
      <c r="Q800"/>
      <c r="R800"/>
      <c r="S800"/>
      <c r="T800"/>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row>
    <row r="801" spans="1:78">
      <c r="A801"/>
      <c r="B801"/>
      <c r="C801"/>
      <c r="D801"/>
      <c r="E801"/>
      <c r="F801"/>
      <c r="G801"/>
      <c r="H801"/>
      <c r="I801"/>
      <c r="J801"/>
      <c r="K801"/>
      <c r="L801"/>
      <c r="M801"/>
      <c r="N801"/>
      <c r="O801"/>
      <c r="P801"/>
      <c r="Q801"/>
      <c r="R801"/>
      <c r="S801"/>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row>
    <row r="802" spans="1:78">
      <c r="A802"/>
      <c r="B802"/>
      <c r="C802"/>
      <c r="D802"/>
      <c r="E802"/>
      <c r="F802"/>
      <c r="G802"/>
      <c r="H802"/>
      <c r="I802"/>
      <c r="J802"/>
      <c r="K802"/>
      <c r="L802"/>
      <c r="M802"/>
      <c r="N802"/>
      <c r="O802"/>
      <c r="P802"/>
      <c r="Q802"/>
      <c r="R802"/>
      <c r="S802"/>
      <c r="T802"/>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row>
    <row r="803" spans="1:78">
      <c r="A803"/>
      <c r="B803"/>
      <c r="C803"/>
      <c r="D803"/>
      <c r="E803"/>
      <c r="F803"/>
      <c r="G803"/>
      <c r="H803"/>
      <c r="I803"/>
      <c r="J803"/>
      <c r="K803"/>
      <c r="L803"/>
      <c r="M803"/>
      <c r="N803"/>
      <c r="O803"/>
      <c r="P803"/>
      <c r="Q803"/>
      <c r="R803"/>
      <c r="S803"/>
      <c r="T803"/>
      <c r="U803"/>
      <c r="V803"/>
      <c r="W803"/>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row>
    <row r="804" spans="1:78">
      <c r="A804"/>
      <c r="B804"/>
      <c r="C804"/>
      <c r="D804"/>
      <c r="E804"/>
      <c r="F804"/>
      <c r="G804"/>
      <c r="H804"/>
      <c r="I804"/>
      <c r="J804"/>
      <c r="K804"/>
      <c r="L804"/>
      <c r="M804"/>
      <c r="N804"/>
      <c r="O804"/>
      <c r="P804"/>
      <c r="Q804"/>
      <c r="R804"/>
      <c r="S804"/>
      <c r="T804"/>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row>
    <row r="805" spans="1:78">
      <c r="A805"/>
      <c r="B805"/>
      <c r="C805"/>
      <c r="D805"/>
      <c r="E805"/>
      <c r="F805"/>
      <c r="G805"/>
      <c r="H805"/>
      <c r="I805"/>
      <c r="J805"/>
      <c r="K805"/>
      <c r="L805"/>
      <c r="M805"/>
      <c r="N805"/>
      <c r="O805"/>
      <c r="P805"/>
      <c r="Q805"/>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row>
    <row r="806" spans="1:78">
      <c r="A806"/>
      <c r="B806"/>
      <c r="C806"/>
      <c r="D806"/>
      <c r="E806"/>
      <c r="F806"/>
      <c r="G806"/>
      <c r="H806"/>
      <c r="I806"/>
      <c r="J806"/>
      <c r="K806"/>
      <c r="L806"/>
      <c r="M806"/>
      <c r="N806"/>
      <c r="O806"/>
      <c r="P806"/>
      <c r="Q806"/>
      <c r="R806"/>
      <c r="S806"/>
      <c r="T806"/>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row>
    <row r="807" spans="1:78">
      <c r="A807"/>
      <c r="B807"/>
      <c r="C807"/>
      <c r="D807"/>
      <c r="E807"/>
      <c r="F807"/>
      <c r="G807"/>
      <c r="H807"/>
      <c r="I807"/>
      <c r="J807"/>
      <c r="K807"/>
      <c r="L807"/>
      <c r="M807"/>
      <c r="N807"/>
      <c r="O807"/>
      <c r="P807"/>
      <c r="Q807"/>
      <c r="R807"/>
      <c r="S807"/>
      <c r="T807"/>
      <c r="U807"/>
      <c r="V807"/>
      <c r="W807"/>
      <c r="X807"/>
      <c r="Y807"/>
      <c r="Z807"/>
      <c r="AA807"/>
      <c r="AB807"/>
      <c r="AC807"/>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row>
    <row r="808" spans="1:78">
      <c r="A808"/>
      <c r="B808"/>
      <c r="C808"/>
      <c r="D808"/>
      <c r="E808"/>
      <c r="F808"/>
      <c r="G808"/>
      <c r="H808"/>
      <c r="I808"/>
      <c r="J808"/>
      <c r="K808"/>
      <c r="L808"/>
      <c r="M808"/>
      <c r="N808"/>
      <c r="O808"/>
      <c r="P808"/>
      <c r="Q808"/>
      <c r="R808"/>
      <c r="S808"/>
      <c r="T808"/>
      <c r="U808"/>
      <c r="V808"/>
      <c r="W808"/>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row>
    <row r="809" spans="1:78">
      <c r="A809"/>
      <c r="B809"/>
      <c r="C809"/>
      <c r="D809"/>
      <c r="E809"/>
      <c r="F809"/>
      <c r="G809"/>
      <c r="H809"/>
      <c r="I809"/>
      <c r="J809"/>
      <c r="K809"/>
      <c r="L809"/>
      <c r="M809"/>
      <c r="N809"/>
      <c r="O809"/>
      <c r="P809"/>
      <c r="Q809"/>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row>
    <row r="810" spans="1:78">
      <c r="A810"/>
      <c r="B810"/>
      <c r="C810"/>
      <c r="D810"/>
      <c r="E810"/>
      <c r="F810"/>
      <c r="G810"/>
      <c r="H810"/>
      <c r="I810"/>
      <c r="J810"/>
      <c r="K810"/>
      <c r="L810"/>
      <c r="M810"/>
      <c r="N810"/>
      <c r="O810"/>
      <c r="P810"/>
      <c r="Q810"/>
      <c r="R810"/>
      <c r="S810"/>
      <c r="T810"/>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row>
    <row r="811" spans="1:78">
      <c r="A811"/>
      <c r="B811"/>
      <c r="C811"/>
      <c r="D811"/>
      <c r="E811"/>
      <c r="F811"/>
      <c r="G811"/>
      <c r="H811"/>
      <c r="I811"/>
      <c r="J811"/>
      <c r="K811"/>
      <c r="L811"/>
      <c r="M811"/>
      <c r="N811"/>
      <c r="O811"/>
      <c r="P811"/>
      <c r="Q811"/>
      <c r="R811"/>
      <c r="S811"/>
      <c r="T811"/>
      <c r="U811"/>
      <c r="V811"/>
      <c r="W811"/>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row>
    <row r="812" spans="1:78">
      <c r="A812"/>
      <c r="B812"/>
      <c r="C812"/>
      <c r="D812"/>
      <c r="E812"/>
      <c r="F812"/>
      <c r="G812"/>
      <c r="H812"/>
      <c r="I812"/>
      <c r="J812"/>
      <c r="K812"/>
      <c r="L812"/>
      <c r="M812"/>
      <c r="N812"/>
      <c r="O812"/>
      <c r="P812"/>
      <c r="Q812"/>
      <c r="R812"/>
      <c r="S812"/>
      <c r="T812"/>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row>
    <row r="813" spans="1:78">
      <c r="A813"/>
      <c r="B813"/>
      <c r="C813"/>
      <c r="D813"/>
      <c r="E813"/>
      <c r="F813"/>
      <c r="G813"/>
      <c r="H813"/>
      <c r="I813"/>
      <c r="J813"/>
      <c r="K813"/>
      <c r="L813"/>
      <c r="M813"/>
      <c r="N813"/>
      <c r="O813"/>
      <c r="P813"/>
      <c r="Q813"/>
      <c r="R813"/>
      <c r="S813"/>
      <c r="T813"/>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row>
    <row r="814" spans="1:78">
      <c r="A814"/>
      <c r="B814"/>
      <c r="C814"/>
      <c r="D814"/>
      <c r="E814"/>
      <c r="F814"/>
      <c r="G814"/>
      <c r="H814"/>
      <c r="I814"/>
      <c r="J814"/>
      <c r="K814"/>
      <c r="L814"/>
      <c r="M814"/>
      <c r="N814"/>
      <c r="O814"/>
      <c r="P814"/>
      <c r="Q814"/>
      <c r="R814"/>
      <c r="S814"/>
      <c r="T814"/>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row>
    <row r="815" spans="1:78">
      <c r="A815"/>
      <c r="B815"/>
      <c r="C815"/>
      <c r="D815"/>
      <c r="E815"/>
      <c r="F815"/>
      <c r="G815"/>
      <c r="H815"/>
      <c r="I815"/>
      <c r="J815"/>
      <c r="K815"/>
      <c r="L815"/>
      <c r="M815"/>
      <c r="N815"/>
      <c r="O815"/>
      <c r="P815"/>
      <c r="Q815"/>
      <c r="R815"/>
      <c r="S815"/>
      <c r="T815"/>
      <c r="U815"/>
      <c r="V815"/>
      <c r="W815"/>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row>
    <row r="816" spans="1:78">
      <c r="A816"/>
      <c r="B816"/>
      <c r="C816"/>
      <c r="D816"/>
      <c r="E816"/>
      <c r="F816"/>
      <c r="G816"/>
      <c r="H816"/>
      <c r="I816"/>
      <c r="J816"/>
      <c r="K816"/>
      <c r="L816"/>
      <c r="M816"/>
      <c r="N816"/>
      <c r="O816"/>
      <c r="P816"/>
      <c r="Q816"/>
      <c r="R816"/>
      <c r="S816"/>
      <c r="T816"/>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row>
    <row r="817" spans="1:78">
      <c r="A817"/>
      <c r="B817"/>
      <c r="C817"/>
      <c r="D817"/>
      <c r="E817"/>
      <c r="F817"/>
      <c r="G817"/>
      <c r="H817"/>
      <c r="I817"/>
      <c r="J817"/>
      <c r="K817"/>
      <c r="L817"/>
      <c r="M817"/>
      <c r="N817"/>
      <c r="O817"/>
      <c r="P817"/>
      <c r="Q817"/>
      <c r="R817"/>
      <c r="S817"/>
      <c r="T817"/>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row>
    <row r="818" spans="1:78">
      <c r="A818"/>
      <c r="B818"/>
      <c r="C818"/>
      <c r="D818"/>
      <c r="E818"/>
      <c r="F818"/>
      <c r="G818"/>
      <c r="H818"/>
      <c r="I818"/>
      <c r="J818"/>
      <c r="K818"/>
      <c r="L818"/>
      <c r="M818"/>
      <c r="N818"/>
      <c r="O818"/>
      <c r="P818"/>
      <c r="Q818"/>
      <c r="R818"/>
      <c r="S818"/>
      <c r="T818"/>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row>
    <row r="819" spans="1:78">
      <c r="A819"/>
      <c r="B819"/>
      <c r="C819"/>
      <c r="D819"/>
      <c r="E819"/>
      <c r="F819"/>
      <c r="G819"/>
      <c r="H819"/>
      <c r="I819"/>
      <c r="J819"/>
      <c r="K819"/>
      <c r="L819"/>
      <c r="M819"/>
      <c r="N819"/>
      <c r="O819"/>
      <c r="P819"/>
      <c r="Q819"/>
      <c r="R819"/>
      <c r="S819"/>
      <c r="T819"/>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row>
    <row r="820" spans="1:78">
      <c r="A820"/>
      <c r="B820"/>
      <c r="C820"/>
      <c r="D820"/>
      <c r="E820"/>
      <c r="F820"/>
      <c r="G820"/>
      <c r="H820"/>
      <c r="I820"/>
      <c r="J820"/>
      <c r="K820"/>
      <c r="L820"/>
      <c r="M820"/>
      <c r="N820"/>
      <c r="O820"/>
      <c r="P820"/>
      <c r="Q820"/>
      <c r="R820"/>
      <c r="S820"/>
      <c r="T820"/>
      <c r="U820"/>
      <c r="V820"/>
      <c r="W820"/>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row>
    <row r="821" spans="1:78">
      <c r="A821"/>
      <c r="B821"/>
      <c r="C821"/>
      <c r="D821"/>
      <c r="E821"/>
      <c r="F821"/>
      <c r="G821"/>
      <c r="H821"/>
      <c r="I821"/>
      <c r="J821"/>
      <c r="K821"/>
      <c r="L821"/>
      <c r="M821"/>
      <c r="N821"/>
      <c r="O821"/>
      <c r="P821"/>
      <c r="Q821"/>
      <c r="R821"/>
      <c r="S821"/>
      <c r="T821"/>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row>
    <row r="822" spans="1:78">
      <c r="A822"/>
      <c r="B822"/>
      <c r="C822"/>
      <c r="D822"/>
      <c r="E822"/>
      <c r="F822"/>
      <c r="G822"/>
      <c r="H822"/>
      <c r="I822"/>
      <c r="J822"/>
      <c r="K822"/>
      <c r="L822"/>
      <c r="M822"/>
      <c r="N822"/>
      <c r="O822"/>
      <c r="P822"/>
      <c r="Q822"/>
      <c r="R822"/>
      <c r="S822"/>
      <c r="T822"/>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row>
    <row r="823" spans="1:78">
      <c r="A823"/>
      <c r="B823"/>
      <c r="C823"/>
      <c r="D823"/>
      <c r="E823"/>
      <c r="F823"/>
      <c r="G823"/>
      <c r="H823"/>
      <c r="I823"/>
      <c r="J823"/>
      <c r="K823"/>
      <c r="L823"/>
      <c r="M823"/>
      <c r="N823"/>
      <c r="O823"/>
      <c r="P823"/>
      <c r="Q823"/>
      <c r="R823"/>
      <c r="S823"/>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row>
    <row r="824" spans="1:78">
      <c r="A824"/>
      <c r="B824"/>
      <c r="C824"/>
      <c r="D824"/>
      <c r="E824"/>
      <c r="F824"/>
      <c r="G824"/>
      <c r="H824"/>
      <c r="I824"/>
      <c r="J824"/>
      <c r="K824"/>
      <c r="L824"/>
      <c r="M824"/>
      <c r="N824"/>
      <c r="O824"/>
      <c r="P824"/>
      <c r="Q824"/>
      <c r="R824"/>
      <c r="S824"/>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row>
    <row r="825" spans="1:78">
      <c r="A825"/>
      <c r="B825"/>
      <c r="C825"/>
      <c r="D825"/>
      <c r="E825"/>
      <c r="F825"/>
      <c r="G825"/>
      <c r="H825"/>
      <c r="I825"/>
      <c r="J825"/>
      <c r="K825"/>
      <c r="L825"/>
      <c r="M825"/>
      <c r="N825"/>
      <c r="O825"/>
      <c r="P825"/>
      <c r="Q825"/>
      <c r="R825"/>
      <c r="S825"/>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row>
    <row r="826" spans="1:78">
      <c r="A826"/>
      <c r="B826"/>
      <c r="C826"/>
      <c r="D826"/>
      <c r="E826"/>
      <c r="F826"/>
      <c r="G826"/>
      <c r="H826"/>
      <c r="I826"/>
      <c r="J826"/>
      <c r="K826"/>
      <c r="L826"/>
      <c r="M826"/>
      <c r="N826"/>
      <c r="O826"/>
      <c r="P826"/>
      <c r="Q826"/>
      <c r="R826"/>
      <c r="S826"/>
      <c r="T826"/>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row>
    <row r="827" spans="1:78">
      <c r="A827"/>
      <c r="B827"/>
      <c r="C827"/>
      <c r="D827"/>
      <c r="E827"/>
      <c r="F827"/>
      <c r="G827"/>
      <c r="H827"/>
      <c r="I827"/>
      <c r="J827"/>
      <c r="K827"/>
      <c r="L827"/>
      <c r="M827"/>
      <c r="N827"/>
      <c r="O827"/>
      <c r="P827"/>
      <c r="Q827"/>
      <c r="R827"/>
      <c r="S827"/>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row>
    <row r="828" spans="1:78">
      <c r="A828"/>
      <c r="B828"/>
      <c r="C828"/>
      <c r="D828"/>
      <c r="E828"/>
      <c r="F828"/>
      <c r="G828"/>
      <c r="H828"/>
      <c r="I828"/>
      <c r="J828"/>
      <c r="K828"/>
      <c r="L828"/>
      <c r="M828"/>
      <c r="N828"/>
      <c r="O828"/>
      <c r="P828"/>
      <c r="Q828"/>
      <c r="R828"/>
      <c r="S828"/>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row>
    <row r="829" spans="1:78">
      <c r="A829"/>
      <c r="B829"/>
      <c r="C829"/>
      <c r="D829"/>
      <c r="E829"/>
      <c r="F829"/>
      <c r="G829"/>
      <c r="H829"/>
      <c r="I829"/>
      <c r="J829"/>
      <c r="K829"/>
      <c r="L829"/>
      <c r="M829"/>
      <c r="N829"/>
      <c r="O829"/>
      <c r="P829"/>
      <c r="Q829"/>
      <c r="R829"/>
      <c r="S829"/>
      <c r="T829"/>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row>
    <row r="830" spans="1:78">
      <c r="A830"/>
      <c r="B830"/>
      <c r="C830"/>
      <c r="D830"/>
      <c r="E830"/>
      <c r="F830"/>
      <c r="G830"/>
      <c r="H830"/>
      <c r="I830"/>
      <c r="J830"/>
      <c r="K830"/>
      <c r="L830"/>
      <c r="M830"/>
      <c r="N830"/>
      <c r="O830"/>
      <c r="P830"/>
      <c r="Q830"/>
      <c r="R830"/>
      <c r="S830"/>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row>
    <row r="831" spans="1:78">
      <c r="A831"/>
      <c r="B831"/>
      <c r="C831"/>
      <c r="D831"/>
      <c r="E831"/>
      <c r="F831"/>
      <c r="G831"/>
      <c r="H831"/>
      <c r="I831"/>
      <c r="J831"/>
      <c r="K831"/>
      <c r="L831"/>
      <c r="M831"/>
      <c r="N831"/>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row>
    <row r="832" spans="1:78">
      <c r="A832"/>
      <c r="B832"/>
      <c r="C832"/>
      <c r="D832"/>
      <c r="E832"/>
      <c r="F832"/>
      <c r="G832"/>
      <c r="H832"/>
      <c r="I832"/>
      <c r="J832"/>
      <c r="K832"/>
      <c r="L832"/>
      <c r="M832"/>
      <c r="N832"/>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row>
    <row r="833" spans="1:78">
      <c r="A833"/>
      <c r="B833"/>
      <c r="C833"/>
      <c r="D833"/>
      <c r="E833"/>
      <c r="F833"/>
      <c r="G833"/>
      <c r="H833"/>
      <c r="I833"/>
      <c r="J833"/>
      <c r="K833"/>
      <c r="L833"/>
      <c r="M833"/>
      <c r="N833"/>
      <c r="O833"/>
      <c r="P833"/>
      <c r="Q833"/>
      <c r="R833"/>
      <c r="S833"/>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row>
    <row r="834" spans="1:78">
      <c r="A834"/>
      <c r="B834"/>
      <c r="C834"/>
      <c r="D834"/>
      <c r="E834"/>
      <c r="F834"/>
      <c r="G834"/>
      <c r="H834"/>
      <c r="I834"/>
      <c r="J834"/>
      <c r="K834"/>
      <c r="L834"/>
      <c r="M834"/>
      <c r="N834"/>
      <c r="O834"/>
      <c r="P834"/>
      <c r="Q834"/>
      <c r="R834"/>
      <c r="S834"/>
      <c r="T834"/>
      <c r="U834"/>
      <c r="V834"/>
      <c r="W834"/>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row>
    <row r="835" spans="1:78">
      <c r="A835"/>
      <c r="B835"/>
      <c r="C835"/>
      <c r="D835"/>
      <c r="E835"/>
      <c r="F835"/>
      <c r="G835"/>
      <c r="H835"/>
      <c r="I835"/>
      <c r="J835"/>
      <c r="K835"/>
      <c r="L835"/>
      <c r="M835"/>
      <c r="N835"/>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row>
    <row r="836" spans="1:78">
      <c r="A836"/>
      <c r="B836"/>
      <c r="C836"/>
      <c r="D836"/>
      <c r="E836"/>
      <c r="F836"/>
      <c r="G836"/>
      <c r="H836"/>
      <c r="I836"/>
      <c r="J836"/>
      <c r="K836"/>
      <c r="L836"/>
      <c r="M836"/>
      <c r="N836"/>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row>
    <row r="837" spans="1:78">
      <c r="A837"/>
      <c r="B837"/>
      <c r="C837"/>
      <c r="D837"/>
      <c r="E837"/>
      <c r="F837"/>
      <c r="G837"/>
      <c r="H837"/>
      <c r="I837"/>
      <c r="J837"/>
      <c r="K837"/>
      <c r="L837"/>
      <c r="M837"/>
      <c r="N837"/>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row>
    <row r="838" spans="1:78">
      <c r="A838"/>
      <c r="B838"/>
      <c r="C838"/>
      <c r="D838"/>
      <c r="E838"/>
      <c r="F838"/>
      <c r="G838"/>
      <c r="H838"/>
      <c r="I838"/>
      <c r="J838"/>
      <c r="K838"/>
      <c r="L838"/>
      <c r="M838"/>
      <c r="N838"/>
      <c r="O838"/>
      <c r="P838"/>
      <c r="Q838"/>
      <c r="R838"/>
      <c r="S838"/>
      <c r="T838"/>
      <c r="U838"/>
      <c r="V838"/>
      <c r="W838"/>
      <c r="X838"/>
      <c r="Y838"/>
      <c r="Z838"/>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row>
    <row r="839" spans="1:78">
      <c r="A839"/>
      <c r="B839"/>
      <c r="C839"/>
      <c r="D839"/>
      <c r="E839"/>
      <c r="F839"/>
      <c r="G839"/>
      <c r="H839"/>
      <c r="I839"/>
      <c r="J839"/>
      <c r="K839"/>
      <c r="L839"/>
      <c r="M839"/>
      <c r="N839"/>
      <c r="O839"/>
      <c r="P839"/>
      <c r="Q839"/>
      <c r="R839"/>
      <c r="S839"/>
      <c r="T839"/>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row>
    <row r="840" spans="1:78">
      <c r="A840"/>
      <c r="B840"/>
      <c r="C840"/>
      <c r="D840"/>
      <c r="E840"/>
      <c r="F840"/>
      <c r="G840"/>
      <c r="H840"/>
      <c r="I840"/>
      <c r="J840"/>
      <c r="K840"/>
      <c r="L840"/>
      <c r="M840"/>
      <c r="N840"/>
      <c r="O840"/>
      <c r="P840"/>
      <c r="Q840"/>
      <c r="R840"/>
      <c r="S840"/>
      <c r="T840"/>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row>
    <row r="841" spans="1:78">
      <c r="A841"/>
      <c r="B841"/>
      <c r="C841"/>
      <c r="D841"/>
      <c r="E841"/>
      <c r="F841"/>
      <c r="G841"/>
      <c r="H841"/>
      <c r="I841"/>
      <c r="J841"/>
      <c r="K841"/>
      <c r="L841"/>
      <c r="M841"/>
      <c r="N841"/>
      <c r="O841"/>
      <c r="P841"/>
      <c r="Q841"/>
      <c r="R841"/>
      <c r="S841"/>
      <c r="T841"/>
      <c r="U841"/>
      <c r="V841"/>
      <c r="W841"/>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row>
    <row r="842" spans="1:78">
      <c r="A842"/>
      <c r="B842"/>
      <c r="C842"/>
      <c r="D842"/>
      <c r="E842"/>
      <c r="F842"/>
      <c r="G842"/>
      <c r="H842"/>
      <c r="I842"/>
      <c r="J842"/>
      <c r="K842"/>
      <c r="L842"/>
      <c r="M842"/>
      <c r="N842"/>
      <c r="O842"/>
      <c r="P842"/>
      <c r="Q842"/>
      <c r="R842"/>
      <c r="S842"/>
      <c r="T842"/>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row>
    <row r="843" spans="1:78">
      <c r="A843"/>
      <c r="B843"/>
      <c r="C843"/>
      <c r="D843"/>
      <c r="E843"/>
      <c r="F843"/>
      <c r="G843"/>
      <c r="H843"/>
      <c r="I843"/>
      <c r="J843"/>
      <c r="K843"/>
      <c r="L843"/>
      <c r="M843"/>
      <c r="N843"/>
      <c r="O843"/>
      <c r="P843"/>
      <c r="Q843"/>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row>
    <row r="844" spans="1:78">
      <c r="A844"/>
      <c r="B844"/>
      <c r="C844"/>
      <c r="D844"/>
      <c r="E844"/>
      <c r="F844"/>
      <c r="G844"/>
      <c r="H844"/>
      <c r="I844"/>
      <c r="J844"/>
      <c r="K844"/>
      <c r="L844"/>
      <c r="M844"/>
      <c r="N844"/>
      <c r="O844"/>
      <c r="P844"/>
      <c r="Q844"/>
      <c r="R844"/>
      <c r="S844"/>
      <c r="T844"/>
      <c r="U844"/>
      <c r="V844"/>
      <c r="W844"/>
      <c r="X844"/>
      <c r="Y844"/>
      <c r="Z844"/>
      <c r="AA844"/>
      <c r="AB844"/>
      <c r="AC844"/>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row>
    <row r="845" spans="1:78">
      <c r="A845"/>
      <c r="B845"/>
      <c r="C845"/>
      <c r="D845"/>
      <c r="E845"/>
      <c r="F845"/>
      <c r="G845"/>
      <c r="H845"/>
      <c r="I845"/>
      <c r="J845"/>
      <c r="K845"/>
      <c r="L845"/>
      <c r="M845"/>
      <c r="N845"/>
      <c r="O845"/>
      <c r="P845"/>
      <c r="Q845"/>
      <c r="R845"/>
      <c r="S845"/>
      <c r="T845"/>
      <c r="U845"/>
      <c r="V845"/>
      <c r="W845"/>
      <c r="X845"/>
      <c r="Y845"/>
      <c r="Z845"/>
      <c r="AA845"/>
      <c r="AB845"/>
      <c r="AC845"/>
      <c r="AD845"/>
      <c r="AE845"/>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row>
    <row r="846" spans="1:78">
      <c r="A846"/>
      <c r="B846"/>
      <c r="C846"/>
      <c r="D846"/>
      <c r="E846"/>
      <c r="F846"/>
      <c r="G846"/>
      <c r="H846"/>
      <c r="I846"/>
      <c r="J846"/>
      <c r="K846"/>
      <c r="L846"/>
      <c r="M846"/>
      <c r="N846"/>
      <c r="O846"/>
      <c r="P846"/>
      <c r="Q846"/>
      <c r="R846"/>
      <c r="S846"/>
      <c r="T846"/>
      <c r="U846"/>
      <c r="V846"/>
      <c r="W846"/>
      <c r="X846"/>
      <c r="Y846"/>
      <c r="Z846"/>
      <c r="AA846"/>
      <c r="AB846"/>
      <c r="AC846"/>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row>
    <row r="847" spans="1:78">
      <c r="A847"/>
      <c r="B847"/>
      <c r="C847"/>
      <c r="D847"/>
      <c r="E847"/>
      <c r="F847"/>
      <c r="G847"/>
      <c r="H847"/>
      <c r="I847"/>
      <c r="J847"/>
      <c r="K847"/>
      <c r="L847"/>
      <c r="M847"/>
      <c r="N847"/>
      <c r="O847"/>
      <c r="P847"/>
      <c r="Q847"/>
      <c r="R847"/>
      <c r="S847"/>
      <c r="T847"/>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row>
    <row r="848" spans="1:78">
      <c r="A848"/>
      <c r="B848"/>
      <c r="C848"/>
      <c r="D848"/>
      <c r="E848"/>
      <c r="F848"/>
      <c r="G848"/>
      <c r="H848"/>
      <c r="I848"/>
      <c r="J848"/>
      <c r="K848"/>
      <c r="L848"/>
      <c r="M848"/>
      <c r="N848"/>
      <c r="O848"/>
      <c r="P848"/>
      <c r="Q848"/>
      <c r="R848"/>
      <c r="S848"/>
      <c r="T848"/>
      <c r="U848"/>
      <c r="V848"/>
      <c r="W848"/>
      <c r="X848"/>
      <c r="Y848"/>
      <c r="Z848"/>
      <c r="AA848"/>
      <c r="AB848"/>
      <c r="AC848"/>
      <c r="AD848"/>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row>
    <row r="849" spans="1:78">
      <c r="A849"/>
      <c r="B849"/>
      <c r="C849"/>
      <c r="D849"/>
      <c r="E849"/>
      <c r="F849"/>
      <c r="G849"/>
      <c r="H849"/>
      <c r="I849"/>
      <c r="J849"/>
      <c r="K849"/>
      <c r="L849"/>
      <c r="M849"/>
      <c r="N849"/>
      <c r="O849"/>
      <c r="P849"/>
      <c r="Q849"/>
      <c r="R849"/>
      <c r="S849"/>
      <c r="T849"/>
      <c r="U849"/>
      <c r="V849"/>
      <c r="W849"/>
      <c r="X849"/>
      <c r="Y849"/>
      <c r="Z849"/>
      <c r="AA849"/>
      <c r="AB849"/>
      <c r="AC849"/>
      <c r="AD849"/>
      <c r="AE849"/>
      <c r="AF849"/>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row>
    <row r="850" spans="1:78">
      <c r="A850"/>
      <c r="B850"/>
      <c r="C850"/>
      <c r="D850"/>
      <c r="E850"/>
      <c r="F850"/>
      <c r="G850"/>
      <c r="H850"/>
      <c r="I850"/>
      <c r="J850"/>
      <c r="K850"/>
      <c r="L850"/>
      <c r="M850"/>
      <c r="N850"/>
      <c r="O850"/>
      <c r="P850"/>
      <c r="Q850"/>
      <c r="R850"/>
      <c r="S850"/>
      <c r="T850"/>
      <c r="U850"/>
      <c r="V850"/>
      <c r="W850"/>
      <c r="X850"/>
      <c r="Y850"/>
      <c r="Z850"/>
      <c r="AA850"/>
      <c r="AB850"/>
      <c r="AC850"/>
      <c r="AD850"/>
      <c r="AE850"/>
      <c r="AF850"/>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row>
    <row r="851" spans="1:78">
      <c r="A851"/>
      <c r="B851"/>
      <c r="C851"/>
      <c r="D851"/>
      <c r="E851"/>
      <c r="F851"/>
      <c r="G851"/>
      <c r="H851"/>
      <c r="I851"/>
      <c r="J851"/>
      <c r="K851"/>
      <c r="L851"/>
      <c r="M851"/>
      <c r="N851"/>
      <c r="O851"/>
      <c r="P851"/>
      <c r="Q851"/>
      <c r="R851"/>
      <c r="S851"/>
      <c r="T851"/>
      <c r="U851"/>
      <c r="V851"/>
      <c r="W851"/>
      <c r="X851"/>
      <c r="Y851"/>
      <c r="Z851"/>
      <c r="AA851"/>
      <c r="AB851"/>
      <c r="AC851"/>
      <c r="AD851"/>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row>
    <row r="852" spans="1:78">
      <c r="A852"/>
      <c r="B852"/>
      <c r="C852"/>
      <c r="D852"/>
      <c r="E852"/>
      <c r="F852"/>
      <c r="G852"/>
      <c r="H852"/>
      <c r="I852"/>
      <c r="J852"/>
      <c r="K852"/>
      <c r="L852"/>
      <c r="M852"/>
      <c r="N852"/>
      <c r="O852"/>
      <c r="P852"/>
      <c r="Q852"/>
      <c r="R852"/>
      <c r="S852"/>
      <c r="T852"/>
      <c r="U852"/>
      <c r="V852"/>
      <c r="W852"/>
      <c r="X852"/>
      <c r="Y852"/>
      <c r="Z852"/>
      <c r="AA852"/>
      <c r="AB852"/>
      <c r="AC852"/>
      <c r="AD852"/>
      <c r="AE852"/>
      <c r="AF852"/>
      <c r="AG852"/>
      <c r="AH852"/>
      <c r="AI852"/>
      <c r="AJ852"/>
      <c r="AK852"/>
      <c r="AL852"/>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row>
    <row r="853" spans="1:78">
      <c r="A853"/>
      <c r="B853"/>
      <c r="C853"/>
      <c r="D853"/>
      <c r="E853"/>
      <c r="F853"/>
      <c r="G853"/>
      <c r="H853"/>
      <c r="I853"/>
      <c r="J853"/>
      <c r="K853"/>
      <c r="L853"/>
      <c r="M853"/>
      <c r="N853"/>
      <c r="O853"/>
      <c r="P853"/>
      <c r="Q853"/>
      <c r="R853"/>
      <c r="S853"/>
      <c r="T853"/>
      <c r="U853"/>
      <c r="V853"/>
      <c r="W853"/>
      <c r="X853"/>
      <c r="Y853"/>
      <c r="Z853"/>
      <c r="AA853"/>
      <c r="AB853"/>
      <c r="AC853"/>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row>
    <row r="854" spans="1:78">
      <c r="A854"/>
      <c r="B854"/>
      <c r="C854"/>
      <c r="D854"/>
      <c r="E854"/>
      <c r="F854"/>
      <c r="G854"/>
      <c r="H854"/>
      <c r="I854"/>
      <c r="J854"/>
      <c r="K854"/>
      <c r="L854"/>
      <c r="M854"/>
      <c r="N854"/>
      <c r="O854"/>
      <c r="P854"/>
      <c r="Q854"/>
      <c r="R854"/>
      <c r="S854"/>
      <c r="T854"/>
      <c r="U854"/>
      <c r="V854"/>
      <c r="W854"/>
      <c r="X854"/>
      <c r="Y854"/>
      <c r="Z854"/>
      <c r="AA854"/>
      <c r="AB854"/>
      <c r="AC854"/>
      <c r="AD854"/>
      <c r="AE854"/>
      <c r="AF854"/>
      <c r="AG854"/>
      <c r="AH854"/>
      <c r="AI854"/>
      <c r="AJ854"/>
      <c r="AK854"/>
      <c r="AL854"/>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row>
    <row r="855" spans="1:78">
      <c r="A855"/>
      <c r="B855"/>
      <c r="C855"/>
      <c r="D855"/>
      <c r="E855"/>
      <c r="F855"/>
      <c r="G855"/>
      <c r="H855"/>
      <c r="I855"/>
      <c r="J855"/>
      <c r="K855"/>
      <c r="L855"/>
      <c r="M855"/>
      <c r="N855"/>
      <c r="O855"/>
      <c r="P855"/>
      <c r="Q855"/>
      <c r="R855"/>
      <c r="S855"/>
      <c r="T855"/>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row>
    <row r="856" spans="1:78">
      <c r="A856"/>
      <c r="B856"/>
      <c r="C856"/>
      <c r="D856"/>
      <c r="E856"/>
      <c r="F856"/>
      <c r="G856"/>
      <c r="H856"/>
      <c r="I856"/>
      <c r="J856"/>
      <c r="K856"/>
      <c r="L856"/>
      <c r="M856"/>
      <c r="N856"/>
      <c r="O856"/>
      <c r="P856"/>
      <c r="Q856"/>
      <c r="R856"/>
      <c r="S856"/>
      <c r="T856"/>
      <c r="U856"/>
      <c r="V856"/>
      <c r="W856"/>
      <c r="X856"/>
      <c r="Y856"/>
      <c r="Z856"/>
      <c r="AA856"/>
      <c r="AB856"/>
      <c r="AC856"/>
      <c r="AD856"/>
      <c r="AE856"/>
      <c r="AF856"/>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row>
    <row r="857" spans="1:78">
      <c r="A857"/>
      <c r="B857"/>
      <c r="C857"/>
      <c r="D857"/>
      <c r="E857"/>
      <c r="F857"/>
      <c r="G857"/>
      <c r="H857"/>
      <c r="I857"/>
      <c r="J857"/>
      <c r="K857"/>
      <c r="L857"/>
      <c r="M857"/>
      <c r="N857"/>
      <c r="O857"/>
      <c r="P857"/>
      <c r="Q857"/>
      <c r="R857"/>
      <c r="S857"/>
      <c r="T857"/>
      <c r="U857"/>
      <c r="V857"/>
      <c r="W857"/>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row>
    <row r="858" spans="1:78">
      <c r="A858"/>
      <c r="B858"/>
      <c r="C858"/>
      <c r="D858"/>
      <c r="E858"/>
      <c r="F858"/>
      <c r="G858"/>
      <c r="H858"/>
      <c r="I858"/>
      <c r="J858"/>
      <c r="K858"/>
      <c r="L858"/>
      <c r="M858"/>
      <c r="N858"/>
      <c r="O858"/>
      <c r="P858"/>
      <c r="Q858"/>
      <c r="R858"/>
      <c r="S858"/>
      <c r="T858"/>
      <c r="U858"/>
      <c r="V858"/>
      <c r="W858"/>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row>
    <row r="859" spans="1:78">
      <c r="A859"/>
      <c r="B859"/>
      <c r="C859"/>
      <c r="D859"/>
      <c r="E859"/>
      <c r="F859"/>
      <c r="G859"/>
      <c r="H859"/>
      <c r="I859"/>
      <c r="J859"/>
      <c r="K859"/>
      <c r="L859"/>
      <c r="M859"/>
      <c r="N859"/>
      <c r="O859"/>
      <c r="P859"/>
      <c r="Q859"/>
      <c r="R859"/>
      <c r="S859"/>
      <c r="T859"/>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row>
    <row r="860" spans="1:78">
      <c r="A860"/>
      <c r="B860"/>
      <c r="C860"/>
      <c r="D860"/>
      <c r="E860"/>
      <c r="F860"/>
      <c r="G860"/>
      <c r="H860"/>
      <c r="I860"/>
      <c r="J860"/>
      <c r="K860"/>
      <c r="L860"/>
      <c r="M860"/>
      <c r="N860"/>
      <c r="O860"/>
      <c r="P860"/>
      <c r="Q860"/>
      <c r="R860"/>
      <c r="S860"/>
      <c r="T860"/>
      <c r="U860"/>
      <c r="V860"/>
      <c r="W860"/>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row>
    <row r="861" spans="1:78">
      <c r="A861"/>
      <c r="B861"/>
      <c r="C861"/>
      <c r="D861"/>
      <c r="E861"/>
      <c r="F861"/>
      <c r="G861"/>
      <c r="H861"/>
      <c r="I861"/>
      <c r="J861"/>
      <c r="K861"/>
      <c r="L861"/>
      <c r="M861"/>
      <c r="N861"/>
      <c r="O861"/>
      <c r="P861"/>
      <c r="Q861"/>
      <c r="R861"/>
      <c r="S861"/>
      <c r="T861"/>
      <c r="U861"/>
      <c r="V861"/>
      <c r="W861"/>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row>
    <row r="862" spans="1:78">
      <c r="A862"/>
      <c r="B862"/>
      <c r="C862"/>
      <c r="D862"/>
      <c r="E862"/>
      <c r="F862"/>
      <c r="G862"/>
      <c r="H862"/>
      <c r="I862"/>
      <c r="J862"/>
      <c r="K862"/>
      <c r="L862"/>
      <c r="M862"/>
      <c r="N862"/>
      <c r="O862"/>
      <c r="P862"/>
      <c r="Q862"/>
      <c r="R862"/>
      <c r="S862"/>
      <c r="T862"/>
      <c r="U862"/>
      <c r="V862"/>
      <c r="W862"/>
      <c r="X862"/>
      <c r="Y862"/>
      <c r="Z862"/>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row>
    <row r="863" spans="1:78">
      <c r="A863"/>
      <c r="B863"/>
      <c r="C863"/>
      <c r="D863"/>
      <c r="E863"/>
      <c r="F863"/>
      <c r="G863"/>
      <c r="H863"/>
      <c r="I863"/>
      <c r="J863"/>
      <c r="K863"/>
      <c r="L863"/>
      <c r="M863"/>
      <c r="N863"/>
      <c r="O863"/>
      <c r="P863"/>
      <c r="Q863"/>
      <c r="R863"/>
      <c r="S863"/>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row>
    <row r="864" spans="1:78">
      <c r="A864"/>
      <c r="B864"/>
      <c r="C864"/>
      <c r="D864"/>
      <c r="E864"/>
      <c r="F864"/>
      <c r="G864"/>
      <c r="H864"/>
      <c r="I864"/>
      <c r="J864"/>
      <c r="K864"/>
      <c r="L864"/>
      <c r="M864"/>
      <c r="N864"/>
      <c r="O864"/>
      <c r="P864"/>
      <c r="Q864"/>
      <c r="R864"/>
      <c r="S864"/>
      <c r="T864"/>
      <c r="U864"/>
      <c r="V864"/>
      <c r="W864"/>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row>
    <row r="865" spans="1:78">
      <c r="A865"/>
      <c r="B865"/>
      <c r="C865"/>
      <c r="D865"/>
      <c r="E865"/>
      <c r="F865"/>
      <c r="G865"/>
      <c r="H865"/>
      <c r="I865"/>
      <c r="J865"/>
      <c r="K865"/>
      <c r="L865"/>
      <c r="M865"/>
      <c r="N865"/>
      <c r="O865"/>
      <c r="P865"/>
      <c r="Q865"/>
      <c r="R865"/>
      <c r="S865"/>
      <c r="T865"/>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row>
    <row r="866" spans="1:78">
      <c r="A866"/>
      <c r="B866"/>
      <c r="C866"/>
      <c r="D866"/>
      <c r="E866"/>
      <c r="F866"/>
      <c r="G866"/>
      <c r="H866"/>
      <c r="I866"/>
      <c r="J866"/>
      <c r="K866"/>
      <c r="L866"/>
      <c r="M866"/>
      <c r="N866"/>
      <c r="O866"/>
      <c r="P866"/>
      <c r="Q866"/>
      <c r="R866"/>
      <c r="S866"/>
      <c r="T866"/>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row>
    <row r="867" spans="1:78">
      <c r="A867"/>
      <c r="B867"/>
      <c r="C867"/>
      <c r="D867"/>
      <c r="E867"/>
      <c r="F867"/>
      <c r="G867"/>
      <c r="H867"/>
      <c r="I867"/>
      <c r="J867"/>
      <c r="K867"/>
      <c r="L867"/>
      <c r="M867"/>
      <c r="N867"/>
      <c r="O867"/>
      <c r="P867"/>
      <c r="Q867"/>
      <c r="R867"/>
      <c r="S867"/>
      <c r="T867"/>
      <c r="U867"/>
      <c r="V867"/>
      <c r="W867"/>
      <c r="X867"/>
      <c r="Y867"/>
      <c r="Z867"/>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row>
    <row r="868" spans="1:78">
      <c r="A868"/>
      <c r="B868"/>
      <c r="C868"/>
      <c r="D868"/>
      <c r="E868"/>
      <c r="F868"/>
      <c r="G868"/>
      <c r="H868"/>
      <c r="I868"/>
      <c r="J868"/>
      <c r="K868"/>
      <c r="L868"/>
      <c r="M868"/>
      <c r="N868"/>
      <c r="O868"/>
      <c r="P868"/>
      <c r="Q868"/>
      <c r="R868"/>
      <c r="S868"/>
      <c r="T868"/>
      <c r="U868"/>
      <c r="V868"/>
      <c r="W868"/>
      <c r="X868"/>
      <c r="Y868"/>
      <c r="Z868"/>
      <c r="AA868"/>
      <c r="AB868"/>
      <c r="AC868"/>
      <c r="AD868"/>
      <c r="AE868"/>
      <c r="AF868"/>
      <c r="AG868"/>
      <c r="AH868"/>
      <c r="AI868"/>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row>
    <row r="869" spans="1:78">
      <c r="A869"/>
      <c r="B869"/>
      <c r="C869"/>
      <c r="D869"/>
      <c r="E869"/>
      <c r="F869"/>
      <c r="G869"/>
      <c r="H869"/>
      <c r="I869"/>
      <c r="J869"/>
      <c r="K869"/>
      <c r="L869"/>
      <c r="M869"/>
      <c r="N869"/>
      <c r="O869"/>
      <c r="P869"/>
      <c r="Q869"/>
      <c r="R869"/>
      <c r="S869"/>
      <c r="T869"/>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row>
    <row r="870" spans="1:78">
      <c r="A870"/>
      <c r="B870"/>
      <c r="C870"/>
      <c r="D870"/>
      <c r="E870"/>
      <c r="F870"/>
      <c r="G870"/>
      <c r="H870"/>
      <c r="I870"/>
      <c r="J870"/>
      <c r="K870"/>
      <c r="L870"/>
      <c r="M870"/>
      <c r="N870"/>
      <c r="O870"/>
      <c r="P870"/>
      <c r="Q870"/>
      <c r="R870"/>
      <c r="S870"/>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row>
    <row r="871" spans="1:78">
      <c r="A871"/>
      <c r="B871"/>
      <c r="C871"/>
      <c r="D871"/>
      <c r="E871"/>
      <c r="F871"/>
      <c r="G871"/>
      <c r="H871"/>
      <c r="I871"/>
      <c r="J871"/>
      <c r="K871"/>
      <c r="L871"/>
      <c r="M871"/>
      <c r="N871"/>
      <c r="O871"/>
      <c r="P871"/>
      <c r="Q871"/>
      <c r="R871"/>
      <c r="S871"/>
      <c r="T871"/>
      <c r="U871"/>
      <c r="V871"/>
      <c r="W871"/>
      <c r="X871"/>
      <c r="Y871"/>
      <c r="Z871"/>
      <c r="AA871"/>
      <c r="AB871"/>
      <c r="AC871"/>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row>
    <row r="872" spans="1:78">
      <c r="A872"/>
      <c r="B872"/>
      <c r="C872"/>
      <c r="D872"/>
      <c r="E872"/>
      <c r="F872"/>
      <c r="G872"/>
      <c r="H872"/>
      <c r="I872"/>
      <c r="J872"/>
      <c r="K872"/>
      <c r="L872"/>
      <c r="M872"/>
      <c r="N872"/>
      <c r="O872"/>
      <c r="P872"/>
      <c r="Q872"/>
      <c r="R872"/>
      <c r="S872"/>
      <c r="T872"/>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row>
    <row r="873" spans="1:78">
      <c r="A873"/>
      <c r="B873"/>
      <c r="C873"/>
      <c r="D873"/>
      <c r="E873"/>
      <c r="F873"/>
      <c r="G873"/>
      <c r="H873"/>
      <c r="I873"/>
      <c r="J873"/>
      <c r="K873"/>
      <c r="L873"/>
      <c r="M873"/>
      <c r="N873"/>
      <c r="O873"/>
      <c r="P873"/>
      <c r="Q873"/>
      <c r="R873"/>
      <c r="S873"/>
      <c r="T873"/>
      <c r="U873"/>
      <c r="V873"/>
      <c r="W873"/>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row>
    <row r="874" spans="1:78">
      <c r="A874"/>
      <c r="B874"/>
      <c r="C874"/>
      <c r="D874"/>
      <c r="E874"/>
      <c r="F874"/>
      <c r="G874"/>
      <c r="H874"/>
      <c r="I874"/>
      <c r="J874"/>
      <c r="K874"/>
      <c r="L874"/>
      <c r="M874"/>
      <c r="N874"/>
      <c r="O874"/>
      <c r="P874"/>
      <c r="Q874"/>
      <c r="R874"/>
      <c r="S874"/>
      <c r="T874"/>
      <c r="U874"/>
      <c r="V874"/>
      <c r="W874"/>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row>
    <row r="875" spans="1:78">
      <c r="A875"/>
      <c r="B875"/>
      <c r="C875"/>
      <c r="D875"/>
      <c r="E875"/>
      <c r="F875"/>
      <c r="G875"/>
      <c r="H875"/>
      <c r="I875"/>
      <c r="J875"/>
      <c r="K875"/>
      <c r="L875"/>
      <c r="M875"/>
      <c r="N875"/>
      <c r="O875"/>
      <c r="P875"/>
      <c r="Q875"/>
      <c r="R875"/>
      <c r="S875"/>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row>
    <row r="876" spans="1:78">
      <c r="A876"/>
      <c r="B876"/>
      <c r="C876"/>
      <c r="D876"/>
      <c r="E876"/>
      <c r="F876"/>
      <c r="G876"/>
      <c r="H876"/>
      <c r="I876"/>
      <c r="J876"/>
      <c r="K876"/>
      <c r="L876"/>
      <c r="M876"/>
      <c r="N876"/>
      <c r="O876"/>
      <c r="P876"/>
      <c r="Q876"/>
      <c r="R876"/>
      <c r="S876"/>
      <c r="T876"/>
      <c r="U876"/>
      <c r="V876"/>
      <c r="W876"/>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row>
    <row r="877" spans="1:78">
      <c r="A877"/>
      <c r="B877"/>
      <c r="C877"/>
      <c r="D877"/>
      <c r="E877"/>
      <c r="F877"/>
      <c r="G877"/>
      <c r="H877"/>
      <c r="I877"/>
      <c r="J877"/>
      <c r="K877"/>
      <c r="L877"/>
      <c r="M877"/>
      <c r="N877"/>
      <c r="O877"/>
      <c r="P877"/>
      <c r="Q877"/>
      <c r="R877"/>
      <c r="S877"/>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row>
    <row r="878" spans="1:78">
      <c r="A878"/>
      <c r="B878"/>
      <c r="C878"/>
      <c r="D878"/>
      <c r="E878"/>
      <c r="F878"/>
      <c r="G878"/>
      <c r="H878"/>
      <c r="I878"/>
      <c r="J878"/>
      <c r="K878"/>
      <c r="L878"/>
      <c r="M878"/>
      <c r="N878"/>
      <c r="O878"/>
      <c r="P878"/>
      <c r="Q878"/>
      <c r="R878"/>
      <c r="S878"/>
      <c r="T878"/>
      <c r="U878"/>
      <c r="V878"/>
      <c r="W878"/>
      <c r="X878"/>
      <c r="Y878"/>
      <c r="Z878"/>
      <c r="AA878"/>
      <c r="AB878"/>
      <c r="AC878"/>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row>
    <row r="879" spans="1:78">
      <c r="A879"/>
      <c r="B879"/>
      <c r="C879"/>
      <c r="D879"/>
      <c r="E879"/>
      <c r="F879"/>
      <c r="G879"/>
      <c r="H879"/>
      <c r="I879"/>
      <c r="J879"/>
      <c r="K879"/>
      <c r="L879"/>
      <c r="M879"/>
      <c r="N879"/>
      <c r="O879"/>
      <c r="P879"/>
      <c r="Q879"/>
      <c r="R879"/>
      <c r="S879"/>
      <c r="T879"/>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row>
    <row r="880" spans="1:78">
      <c r="A880"/>
      <c r="B880"/>
      <c r="C880"/>
      <c r="D880"/>
      <c r="E880"/>
      <c r="F880"/>
      <c r="G880"/>
      <c r="H880"/>
      <c r="I880"/>
      <c r="J880"/>
      <c r="K880"/>
      <c r="L880"/>
      <c r="M880"/>
      <c r="N880"/>
      <c r="O880"/>
      <c r="P880"/>
      <c r="Q880"/>
      <c r="R880"/>
      <c r="S880"/>
      <c r="T880"/>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row>
    <row r="881" spans="1:78">
      <c r="A881"/>
      <c r="B881"/>
      <c r="C881"/>
      <c r="D881"/>
      <c r="E881"/>
      <c r="F881"/>
      <c r="G881"/>
      <c r="H881"/>
      <c r="I881"/>
      <c r="J881"/>
      <c r="K881"/>
      <c r="L881"/>
      <c r="M881"/>
      <c r="N881"/>
      <c r="O881"/>
      <c r="P881"/>
      <c r="Q881"/>
      <c r="R881"/>
      <c r="S881"/>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row>
    <row r="882" spans="1:78">
      <c r="A882"/>
      <c r="B882"/>
      <c r="C882"/>
      <c r="D882"/>
      <c r="E882"/>
      <c r="F882"/>
      <c r="G882"/>
      <c r="H882"/>
      <c r="I882"/>
      <c r="J882"/>
      <c r="K882"/>
      <c r="L882"/>
      <c r="M882"/>
      <c r="N882"/>
      <c r="O882"/>
      <c r="P882"/>
      <c r="Q882"/>
      <c r="R882"/>
      <c r="S882"/>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row>
    <row r="883" spans="1:78">
      <c r="A883"/>
      <c r="B883"/>
      <c r="C883"/>
      <c r="D883"/>
      <c r="E883"/>
      <c r="F883"/>
      <c r="G883"/>
      <c r="H883"/>
      <c r="I883"/>
      <c r="J883"/>
      <c r="K883"/>
      <c r="L883"/>
      <c r="M883"/>
      <c r="N883"/>
      <c r="O883"/>
      <c r="P883"/>
      <c r="Q883"/>
      <c r="R883"/>
      <c r="S883"/>
      <c r="T883"/>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row>
    <row r="884" spans="1:78">
      <c r="A884"/>
      <c r="B884"/>
      <c r="C884"/>
      <c r="D884"/>
      <c r="E884"/>
      <c r="F884"/>
      <c r="G884"/>
      <c r="H884"/>
      <c r="I884"/>
      <c r="J884"/>
      <c r="K884"/>
      <c r="L884"/>
      <c r="M884"/>
      <c r="N884"/>
      <c r="O884"/>
      <c r="P884"/>
      <c r="Q884"/>
      <c r="R884"/>
      <c r="S884"/>
      <c r="T884"/>
      <c r="U884"/>
      <c r="V884"/>
      <c r="W884"/>
      <c r="X884"/>
      <c r="Y884"/>
      <c r="Z884"/>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row>
    <row r="885" spans="1:78">
      <c r="A885"/>
      <c r="B885"/>
      <c r="C885"/>
      <c r="D885"/>
      <c r="E885"/>
      <c r="F885"/>
      <c r="G885"/>
      <c r="H885"/>
      <c r="I885"/>
      <c r="J885"/>
      <c r="K885"/>
      <c r="L885"/>
      <c r="M885"/>
      <c r="N885"/>
      <c r="O885"/>
      <c r="P885"/>
      <c r="Q885"/>
      <c r="R885"/>
      <c r="S885"/>
      <c r="T885"/>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row>
    <row r="886" spans="1:78">
      <c r="A886"/>
      <c r="B886"/>
      <c r="C886"/>
      <c r="D886"/>
      <c r="E886"/>
      <c r="F886"/>
      <c r="G886"/>
      <c r="H886"/>
      <c r="I886"/>
      <c r="J886"/>
      <c r="K886"/>
      <c r="L886"/>
      <c r="M886"/>
      <c r="N886"/>
      <c r="O886"/>
      <c r="P886"/>
      <c r="Q886"/>
      <c r="R886"/>
      <c r="S886"/>
      <c r="T886"/>
      <c r="U886"/>
      <c r="V886"/>
      <c r="W886"/>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row>
    <row r="887" spans="1:78">
      <c r="A887"/>
      <c r="B887"/>
      <c r="C887"/>
      <c r="D887"/>
      <c r="E887"/>
      <c r="F887"/>
      <c r="G887"/>
      <c r="H887"/>
      <c r="I887"/>
      <c r="J887"/>
      <c r="K887"/>
      <c r="L887"/>
      <c r="M887"/>
      <c r="N887"/>
      <c r="O887"/>
      <c r="P887"/>
      <c r="Q887"/>
      <c r="R887"/>
      <c r="S887"/>
      <c r="T887"/>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row>
    <row r="888" spans="1:78">
      <c r="A888"/>
      <c r="B888"/>
      <c r="C888"/>
      <c r="D888"/>
      <c r="E888"/>
      <c r="F888"/>
      <c r="G888"/>
      <c r="H888"/>
      <c r="I888"/>
      <c r="J888"/>
      <c r="K888"/>
      <c r="L888"/>
      <c r="M888"/>
      <c r="N888"/>
      <c r="O888"/>
      <c r="P888"/>
      <c r="Q888"/>
      <c r="R888"/>
      <c r="S888"/>
      <c r="T888"/>
      <c r="U888"/>
      <c r="V888"/>
      <c r="W888"/>
      <c r="X888"/>
      <c r="Y888"/>
      <c r="Z888"/>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row>
    <row r="889" spans="1:78">
      <c r="A889"/>
      <c r="B889"/>
      <c r="C889"/>
      <c r="D889"/>
      <c r="E889"/>
      <c r="F889"/>
      <c r="G889"/>
      <c r="H889"/>
      <c r="I889"/>
      <c r="J889"/>
      <c r="K889"/>
      <c r="L889"/>
      <c r="M889"/>
      <c r="N889"/>
      <c r="O889"/>
      <c r="P889"/>
      <c r="Q889"/>
      <c r="R889"/>
      <c r="S889"/>
      <c r="T889"/>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row>
    <row r="890" spans="1:78">
      <c r="A890"/>
      <c r="B890"/>
      <c r="C890"/>
      <c r="D890"/>
      <c r="E890"/>
      <c r="F890"/>
      <c r="G890"/>
      <c r="H890"/>
      <c r="I890"/>
      <c r="J890"/>
      <c r="K890"/>
      <c r="L890"/>
      <c r="M890"/>
      <c r="N890"/>
      <c r="O890"/>
      <c r="P890"/>
      <c r="Q890"/>
      <c r="R890"/>
      <c r="S890"/>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row>
    <row r="891" spans="1:78">
      <c r="A891"/>
      <c r="B891"/>
      <c r="C891"/>
      <c r="D891"/>
      <c r="E891"/>
      <c r="F891"/>
      <c r="G891"/>
      <c r="H891"/>
      <c r="I891"/>
      <c r="J891"/>
      <c r="K891"/>
      <c r="L891"/>
      <c r="M891"/>
      <c r="N891"/>
      <c r="O891"/>
      <c r="P891"/>
      <c r="Q891"/>
      <c r="R891"/>
      <c r="S891"/>
      <c r="T891"/>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row>
    <row r="892" spans="1:78">
      <c r="A892"/>
      <c r="B892"/>
      <c r="C892"/>
      <c r="D892"/>
      <c r="E892"/>
      <c r="F892"/>
      <c r="G892"/>
      <c r="H892"/>
      <c r="I892"/>
      <c r="J892"/>
      <c r="K892"/>
      <c r="L892"/>
      <c r="M892"/>
      <c r="N892"/>
      <c r="O892"/>
      <c r="P892"/>
      <c r="Q892"/>
      <c r="R892"/>
      <c r="S892"/>
      <c r="T892"/>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row>
    <row r="893" spans="1:78">
      <c r="A893"/>
      <c r="B893"/>
      <c r="C893"/>
      <c r="D893"/>
      <c r="E893"/>
      <c r="F893"/>
      <c r="G893"/>
      <c r="H893"/>
      <c r="I893"/>
      <c r="J893"/>
      <c r="K893"/>
      <c r="L893"/>
      <c r="M893"/>
      <c r="N893"/>
      <c r="O893"/>
      <c r="P893"/>
      <c r="Q893"/>
      <c r="R893"/>
      <c r="S893"/>
      <c r="T893"/>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row>
    <row r="894" spans="1:78">
      <c r="A894"/>
      <c r="B894"/>
      <c r="C894"/>
      <c r="D894"/>
      <c r="E894"/>
      <c r="F894"/>
      <c r="G894"/>
      <c r="H894"/>
      <c r="I894"/>
      <c r="J894"/>
      <c r="K894"/>
      <c r="L894"/>
      <c r="M894"/>
      <c r="N894"/>
      <c r="O894"/>
      <c r="P894"/>
      <c r="Q894"/>
      <c r="R894"/>
      <c r="S894"/>
      <c r="T894"/>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c r="BR894"/>
      <c r="BS894"/>
      <c r="BT894"/>
      <c r="BU894"/>
      <c r="BV894"/>
      <c r="BW894"/>
      <c r="BX894"/>
      <c r="BY894"/>
      <c r="BZ894"/>
    </row>
    <row r="895" spans="1:78">
      <c r="A895"/>
      <c r="B895"/>
      <c r="C895"/>
      <c r="D895"/>
      <c r="E895"/>
      <c r="F895"/>
      <c r="G895"/>
      <c r="H895"/>
      <c r="I895"/>
      <c r="J895"/>
      <c r="K895"/>
      <c r="L895"/>
      <c r="M895"/>
      <c r="N895"/>
      <c r="O895"/>
      <c r="P895"/>
      <c r="Q895"/>
      <c r="R895"/>
      <c r="S895"/>
      <c r="T895"/>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row>
    <row r="896" spans="1:78">
      <c r="A896"/>
      <c r="B896"/>
      <c r="C896"/>
      <c r="D896"/>
      <c r="E896"/>
      <c r="F896"/>
      <c r="G896"/>
      <c r="H896"/>
      <c r="I896"/>
      <c r="J896"/>
      <c r="K896"/>
      <c r="L896"/>
      <c r="M896"/>
      <c r="N896"/>
      <c r="O896"/>
      <c r="P896"/>
      <c r="Q896"/>
      <c r="R896"/>
      <c r="S896"/>
      <c r="T896"/>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row>
    <row r="897" spans="1:78">
      <c r="A897"/>
      <c r="B897"/>
      <c r="C897"/>
      <c r="D897"/>
      <c r="E897"/>
      <c r="F897"/>
      <c r="G897"/>
      <c r="H897"/>
      <c r="I897"/>
      <c r="J897"/>
      <c r="K897"/>
      <c r="L897"/>
      <c r="M897"/>
      <c r="N897"/>
      <c r="O897"/>
      <c r="P897"/>
      <c r="Q897"/>
      <c r="R897"/>
      <c r="S897"/>
      <c r="T897"/>
      <c r="U897"/>
      <c r="V897"/>
      <c r="W897"/>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row>
    <row r="898" spans="1:78">
      <c r="A898"/>
      <c r="B898"/>
      <c r="C898"/>
      <c r="D898"/>
      <c r="E898"/>
      <c r="F898"/>
      <c r="G898"/>
      <c r="H898"/>
      <c r="I898"/>
      <c r="J898"/>
      <c r="K898"/>
      <c r="L898"/>
      <c r="M898"/>
      <c r="N898"/>
      <c r="O898"/>
      <c r="P898"/>
      <c r="Q898"/>
      <c r="R898"/>
      <c r="S898"/>
      <c r="T898"/>
      <c r="U898"/>
      <c r="V898"/>
      <c r="W898"/>
      <c r="X898"/>
      <c r="Y898"/>
      <c r="Z898"/>
      <c r="AA898"/>
      <c r="AB898"/>
      <c r="AC898"/>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c r="BS898"/>
      <c r="BT898"/>
      <c r="BU898"/>
      <c r="BV898"/>
      <c r="BW898"/>
      <c r="BX898"/>
      <c r="BY898"/>
      <c r="BZ898"/>
    </row>
    <row r="899" spans="1:78">
      <c r="A899"/>
      <c r="B899"/>
      <c r="C899"/>
      <c r="D899"/>
      <c r="E899"/>
      <c r="F899"/>
      <c r="G899"/>
      <c r="H899"/>
      <c r="I899"/>
      <c r="J899"/>
      <c r="K899"/>
      <c r="L899"/>
      <c r="M899"/>
      <c r="N899"/>
      <c r="O899"/>
      <c r="P899"/>
      <c r="Q899"/>
      <c r="R899"/>
      <c r="S899"/>
      <c r="T899"/>
      <c r="U899"/>
      <c r="V899"/>
      <c r="W899"/>
      <c r="X899"/>
      <c r="Y899"/>
      <c r="Z899"/>
      <c r="AA899"/>
      <c r="AB899"/>
      <c r="AC899"/>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row>
    <row r="900" spans="1:78">
      <c r="A900"/>
      <c r="B900"/>
      <c r="C900"/>
      <c r="D900"/>
      <c r="E900"/>
      <c r="F900"/>
      <c r="G900"/>
      <c r="H900"/>
      <c r="I900"/>
      <c r="J900"/>
      <c r="K900"/>
      <c r="L900"/>
      <c r="M900"/>
      <c r="N900"/>
      <c r="O900"/>
      <c r="P900"/>
      <c r="Q900"/>
      <c r="R900"/>
      <c r="S900"/>
      <c r="T900"/>
      <c r="U900"/>
      <c r="V900"/>
      <c r="W900"/>
      <c r="X900"/>
      <c r="Y900"/>
      <c r="Z900"/>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row>
    <row r="901" spans="1:78">
      <c r="A901"/>
      <c r="B901"/>
      <c r="C901"/>
      <c r="D901"/>
      <c r="E901"/>
      <c r="F901"/>
      <c r="G901"/>
      <c r="H901"/>
      <c r="I901"/>
      <c r="J901"/>
      <c r="K901"/>
      <c r="L901"/>
      <c r="M901"/>
      <c r="N901"/>
      <c r="O901"/>
      <c r="P901"/>
      <c r="Q901"/>
      <c r="R901"/>
      <c r="S901"/>
      <c r="T901"/>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row>
    <row r="902" spans="1:78">
      <c r="A902"/>
      <c r="B902"/>
      <c r="C902"/>
      <c r="D902"/>
      <c r="E902"/>
      <c r="F902"/>
      <c r="G902"/>
      <c r="H902"/>
      <c r="I902"/>
      <c r="J902"/>
      <c r="K902"/>
      <c r="L902"/>
      <c r="M902"/>
      <c r="N902"/>
      <c r="O902"/>
      <c r="P902"/>
      <c r="Q902"/>
      <c r="R902"/>
      <c r="S902"/>
      <c r="T902"/>
      <c r="U902"/>
      <c r="V902"/>
      <c r="W902"/>
      <c r="X902"/>
      <c r="Y902"/>
      <c r="Z902"/>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row>
    <row r="903" spans="1:78">
      <c r="A903"/>
      <c r="B903"/>
      <c r="C903"/>
      <c r="D903"/>
      <c r="E903"/>
      <c r="F903"/>
      <c r="G903"/>
      <c r="H903"/>
      <c r="I903"/>
      <c r="J903"/>
      <c r="K903"/>
      <c r="L903"/>
      <c r="M903"/>
      <c r="N903"/>
      <c r="O903"/>
      <c r="P903"/>
      <c r="Q903"/>
      <c r="R903"/>
      <c r="S903"/>
      <c r="T903"/>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row>
    <row r="904" spans="1:78">
      <c r="A904"/>
      <c r="B904"/>
      <c r="C904"/>
      <c r="D904"/>
      <c r="E904"/>
      <c r="F904"/>
      <c r="G904"/>
      <c r="H904"/>
      <c r="I904"/>
      <c r="J904"/>
      <c r="K904"/>
      <c r="L904"/>
      <c r="M904"/>
      <c r="N904"/>
      <c r="O904"/>
      <c r="P904"/>
      <c r="Q904"/>
      <c r="R904"/>
      <c r="S904"/>
      <c r="T904"/>
      <c r="U904"/>
      <c r="V904"/>
      <c r="W904"/>
      <c r="X904"/>
      <c r="Y904"/>
      <c r="Z904"/>
      <c r="AA904"/>
      <c r="AB904"/>
      <c r="AC904"/>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row>
    <row r="905" spans="1:78">
      <c r="A905"/>
      <c r="B905"/>
      <c r="C905"/>
      <c r="D905"/>
      <c r="E905"/>
      <c r="F905"/>
      <c r="G905"/>
      <c r="H905"/>
      <c r="I905"/>
      <c r="J905"/>
      <c r="K905"/>
      <c r="L905"/>
      <c r="M905"/>
      <c r="N905"/>
      <c r="O905"/>
      <c r="P905"/>
      <c r="Q905"/>
      <c r="R905"/>
      <c r="S905"/>
      <c r="T905"/>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row>
    <row r="906" spans="1:78">
      <c r="A906"/>
      <c r="B906"/>
      <c r="C906"/>
      <c r="D906"/>
      <c r="E906"/>
      <c r="F906"/>
      <c r="G906"/>
      <c r="H906"/>
      <c r="I906"/>
      <c r="J906"/>
      <c r="K906"/>
      <c r="L906"/>
      <c r="M906"/>
      <c r="N906"/>
      <c r="O906"/>
      <c r="P906"/>
      <c r="Q906"/>
      <c r="R906"/>
      <c r="S906"/>
      <c r="T906"/>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c r="BX906"/>
      <c r="BY906"/>
      <c r="BZ906"/>
    </row>
    <row r="907" spans="1:78">
      <c r="A907"/>
      <c r="B907"/>
      <c r="C907"/>
      <c r="D907"/>
      <c r="E907"/>
      <c r="F907"/>
      <c r="G907"/>
      <c r="H907"/>
      <c r="I907"/>
      <c r="J907"/>
      <c r="K907"/>
      <c r="L907"/>
      <c r="M907"/>
      <c r="N907"/>
      <c r="O907"/>
      <c r="P907"/>
      <c r="Q907"/>
      <c r="R907"/>
      <c r="S907"/>
      <c r="T907"/>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c r="BX907"/>
      <c r="BY907"/>
      <c r="BZ907"/>
    </row>
    <row r="908" spans="1:78">
      <c r="A908"/>
      <c r="B908"/>
      <c r="C908"/>
      <c r="D908"/>
      <c r="E908"/>
      <c r="F908"/>
      <c r="G908"/>
      <c r="H908"/>
      <c r="I908"/>
      <c r="J908"/>
      <c r="K908"/>
      <c r="L908"/>
      <c r="M908"/>
      <c r="N908"/>
      <c r="O908"/>
      <c r="P908"/>
      <c r="Q908"/>
      <c r="R908"/>
      <c r="S908"/>
      <c r="T908"/>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row>
    <row r="909" spans="1:78">
      <c r="A909"/>
      <c r="B909"/>
      <c r="C909"/>
      <c r="D909"/>
      <c r="E909"/>
      <c r="F909"/>
      <c r="G909"/>
      <c r="H909"/>
      <c r="I909"/>
      <c r="J909"/>
      <c r="K909"/>
      <c r="L909"/>
      <c r="M909"/>
      <c r="N909"/>
      <c r="O909"/>
      <c r="P909"/>
      <c r="Q909"/>
      <c r="R909"/>
      <c r="S909"/>
      <c r="T909"/>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row>
    <row r="910" spans="1:78">
      <c r="A910"/>
      <c r="B910"/>
      <c r="C910"/>
      <c r="D910"/>
      <c r="E910"/>
      <c r="F910"/>
      <c r="G910"/>
      <c r="H910"/>
      <c r="I910"/>
      <c r="J910"/>
      <c r="K910"/>
      <c r="L910"/>
      <c r="M910"/>
      <c r="N910"/>
      <c r="O910"/>
      <c r="P910"/>
      <c r="Q910"/>
      <c r="R910"/>
      <c r="S910"/>
      <c r="T910"/>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row>
    <row r="911" spans="1:78">
      <c r="A911"/>
      <c r="B911"/>
      <c r="C911"/>
      <c r="D911"/>
      <c r="E911"/>
      <c r="F911"/>
      <c r="G911"/>
      <c r="H911"/>
      <c r="I911"/>
      <c r="J911"/>
      <c r="K911"/>
      <c r="L911"/>
      <c r="M911"/>
      <c r="N911"/>
      <c r="O911"/>
      <c r="P911"/>
      <c r="Q911"/>
      <c r="R911"/>
      <c r="S911"/>
      <c r="T911"/>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row>
    <row r="912" spans="1:78">
      <c r="A912"/>
      <c r="B912"/>
      <c r="C912"/>
      <c r="D912"/>
      <c r="E912"/>
      <c r="F912"/>
      <c r="G912"/>
      <c r="H912"/>
      <c r="I912"/>
      <c r="J912"/>
      <c r="K912"/>
      <c r="L912"/>
      <c r="M912"/>
      <c r="N912"/>
      <c r="O912"/>
      <c r="P912"/>
      <c r="Q912"/>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c r="BS912"/>
      <c r="BT912"/>
      <c r="BU912"/>
      <c r="BV912"/>
      <c r="BW912"/>
      <c r="BX912"/>
      <c r="BY912"/>
      <c r="BZ912"/>
    </row>
    <row r="913" spans="1:78">
      <c r="A913"/>
      <c r="B913"/>
      <c r="C913"/>
      <c r="D913"/>
      <c r="E913"/>
      <c r="F913"/>
      <c r="G913"/>
      <c r="H913"/>
      <c r="I913"/>
      <c r="J913"/>
      <c r="K913"/>
      <c r="L913"/>
      <c r="M913"/>
      <c r="N913"/>
      <c r="O913"/>
      <c r="P913"/>
      <c r="Q913"/>
      <c r="R913"/>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row>
    <row r="914" spans="1:78">
      <c r="A914"/>
      <c r="B914"/>
      <c r="C914"/>
      <c r="D914"/>
      <c r="E914"/>
      <c r="F914"/>
      <c r="G914"/>
      <c r="H914"/>
      <c r="I914"/>
      <c r="J914"/>
      <c r="K914"/>
      <c r="L914"/>
      <c r="M914"/>
      <c r="N914"/>
      <c r="O914"/>
      <c r="P914"/>
      <c r="Q914"/>
      <c r="R914"/>
      <c r="S914"/>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c r="BX914"/>
      <c r="BY914"/>
      <c r="BZ914"/>
    </row>
    <row r="915" spans="1:78">
      <c r="A915"/>
      <c r="B915"/>
      <c r="C915"/>
      <c r="D915"/>
      <c r="E915"/>
      <c r="F915"/>
      <c r="G915"/>
      <c r="H915"/>
      <c r="I915"/>
      <c r="J915"/>
      <c r="K915"/>
      <c r="L915"/>
      <c r="M915"/>
      <c r="N915"/>
      <c r="O915"/>
      <c r="P915"/>
      <c r="Q915"/>
      <c r="R915"/>
      <c r="S915"/>
      <c r="T915"/>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row>
    <row r="916" spans="1:78">
      <c r="A916"/>
      <c r="B916"/>
      <c r="C916"/>
      <c r="D916"/>
      <c r="E916"/>
      <c r="F916"/>
      <c r="G916"/>
      <c r="H916"/>
      <c r="I916"/>
      <c r="J916"/>
      <c r="K916"/>
      <c r="L916"/>
      <c r="M916"/>
      <c r="N916"/>
      <c r="O916"/>
      <c r="P916"/>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row>
    <row r="917" spans="1:78">
      <c r="A917"/>
      <c r="B917"/>
      <c r="C917"/>
      <c r="D917"/>
      <c r="E917"/>
      <c r="F917"/>
      <c r="G917"/>
      <c r="H917"/>
      <c r="I917"/>
      <c r="J917"/>
      <c r="K917"/>
      <c r="L917"/>
      <c r="M917"/>
      <c r="N917"/>
      <c r="O917"/>
      <c r="P917"/>
      <c r="Q917"/>
      <c r="R917"/>
      <c r="S917"/>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c r="BR917"/>
      <c r="BS917"/>
      <c r="BT917"/>
      <c r="BU917"/>
      <c r="BV917"/>
      <c r="BW917"/>
      <c r="BX917"/>
      <c r="BY917"/>
      <c r="BZ917"/>
    </row>
    <row r="918" spans="1:78">
      <c r="A918"/>
      <c r="B918"/>
      <c r="C918"/>
      <c r="D918"/>
      <c r="E918"/>
      <c r="F918"/>
      <c r="G918"/>
      <c r="H918"/>
      <c r="I918"/>
      <c r="J918"/>
      <c r="K918"/>
      <c r="L918"/>
      <c r="M918"/>
      <c r="N918"/>
      <c r="O918"/>
      <c r="P918"/>
      <c r="Q918"/>
      <c r="R918"/>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c r="BS918"/>
      <c r="BT918"/>
      <c r="BU918"/>
      <c r="BV918"/>
      <c r="BW918"/>
      <c r="BX918"/>
      <c r="BY918"/>
      <c r="BZ918"/>
    </row>
    <row r="919" spans="1:78">
      <c r="A919"/>
      <c r="B919"/>
      <c r="C919"/>
      <c r="D919"/>
      <c r="E919"/>
      <c r="F919"/>
      <c r="G919"/>
      <c r="H919"/>
      <c r="I919"/>
      <c r="J919"/>
      <c r="K919"/>
      <c r="L919"/>
      <c r="M919"/>
      <c r="N919"/>
      <c r="O919"/>
      <c r="P919"/>
      <c r="Q919"/>
      <c r="R919"/>
      <c r="S919"/>
      <c r="T919"/>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c r="BS919"/>
      <c r="BT919"/>
      <c r="BU919"/>
      <c r="BV919"/>
      <c r="BW919"/>
      <c r="BX919"/>
      <c r="BY919"/>
      <c r="BZ919"/>
    </row>
    <row r="920" spans="1:78">
      <c r="A920"/>
      <c r="B920"/>
      <c r="C920"/>
      <c r="D920"/>
      <c r="E920"/>
      <c r="F920"/>
      <c r="G920"/>
      <c r="H920"/>
      <c r="I920"/>
      <c r="J920"/>
      <c r="K920"/>
      <c r="L920"/>
      <c r="M920"/>
      <c r="N920"/>
      <c r="O920"/>
      <c r="P920"/>
      <c r="Q920"/>
      <c r="R920"/>
      <c r="S920"/>
      <c r="T920"/>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c r="BS920"/>
      <c r="BT920"/>
      <c r="BU920"/>
      <c r="BV920"/>
      <c r="BW920"/>
      <c r="BX920"/>
      <c r="BY920"/>
      <c r="BZ920"/>
    </row>
    <row r="921" spans="1:78">
      <c r="A921"/>
      <c r="B921"/>
      <c r="C921"/>
      <c r="D921"/>
      <c r="E921"/>
      <c r="F921"/>
      <c r="G921"/>
      <c r="H921"/>
      <c r="I921"/>
      <c r="J921"/>
      <c r="K921"/>
      <c r="L921"/>
      <c r="M921"/>
      <c r="N921"/>
      <c r="O921"/>
      <c r="P921"/>
      <c r="Q921"/>
      <c r="R921"/>
      <c r="S921"/>
      <c r="T921"/>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c r="BX921"/>
      <c r="BY921"/>
      <c r="BZ921"/>
    </row>
    <row r="922" spans="1:78">
      <c r="A922"/>
      <c r="B922"/>
      <c r="C922"/>
      <c r="D922"/>
      <c r="E922"/>
      <c r="F922"/>
      <c r="G922"/>
      <c r="H922"/>
      <c r="I922"/>
      <c r="J922"/>
      <c r="K922"/>
      <c r="L922"/>
      <c r="M922"/>
      <c r="N922"/>
      <c r="O922"/>
      <c r="P922"/>
      <c r="Q922"/>
      <c r="R922"/>
      <c r="S922"/>
      <c r="T922"/>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row>
    <row r="923" spans="1:78">
      <c r="A923"/>
      <c r="B923"/>
      <c r="C923"/>
      <c r="D923"/>
      <c r="E923"/>
      <c r="F923"/>
      <c r="G923"/>
      <c r="H923"/>
      <c r="I923"/>
      <c r="J923"/>
      <c r="K923"/>
      <c r="L923"/>
      <c r="M923"/>
      <c r="N923"/>
      <c r="O923"/>
      <c r="P923"/>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row>
    <row r="924" spans="1:78">
      <c r="A924"/>
      <c r="B924"/>
      <c r="C924"/>
      <c r="D924"/>
      <c r="E924"/>
      <c r="F924"/>
      <c r="G924"/>
      <c r="H924"/>
      <c r="I924"/>
      <c r="J924"/>
      <c r="K924"/>
      <c r="L924"/>
      <c r="M924"/>
      <c r="N924"/>
      <c r="O924"/>
      <c r="P924"/>
      <c r="Q924"/>
      <c r="R924"/>
      <c r="S924"/>
      <c r="T924"/>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row>
    <row r="925" spans="1:78">
      <c r="A925"/>
      <c r="B925"/>
      <c r="C925"/>
      <c r="D925"/>
      <c r="E925"/>
      <c r="F925"/>
      <c r="G925"/>
      <c r="H925"/>
      <c r="I925"/>
      <c r="J925"/>
      <c r="K925"/>
      <c r="L925"/>
      <c r="M925"/>
      <c r="N925"/>
      <c r="O925"/>
      <c r="P925"/>
      <c r="Q925"/>
      <c r="R925"/>
      <c r="S925"/>
      <c r="T925"/>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c r="BS925"/>
      <c r="BT925"/>
      <c r="BU925"/>
      <c r="BV925"/>
      <c r="BW925"/>
      <c r="BX925"/>
      <c r="BY925"/>
      <c r="BZ925"/>
    </row>
    <row r="926" spans="1:78">
      <c r="A926"/>
      <c r="B926"/>
      <c r="C926"/>
      <c r="D926"/>
      <c r="E926"/>
      <c r="F926"/>
      <c r="G926"/>
      <c r="H926"/>
      <c r="I926"/>
      <c r="J926"/>
      <c r="K926"/>
      <c r="L926"/>
      <c r="M926"/>
      <c r="N926"/>
      <c r="O926"/>
      <c r="P926"/>
      <c r="Q926"/>
      <c r="R926"/>
      <c r="S926"/>
      <c r="T926"/>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c r="BS926"/>
      <c r="BT926"/>
      <c r="BU926"/>
      <c r="BV926"/>
      <c r="BW926"/>
      <c r="BX926"/>
      <c r="BY926"/>
      <c r="BZ926"/>
    </row>
    <row r="927" spans="1:78">
      <c r="A927"/>
      <c r="B927"/>
      <c r="C927"/>
      <c r="D927"/>
      <c r="E927"/>
      <c r="F927"/>
      <c r="G927"/>
      <c r="H927"/>
      <c r="I927"/>
      <c r="J927"/>
      <c r="K927"/>
      <c r="L927"/>
      <c r="M927"/>
      <c r="N927"/>
      <c r="O927"/>
      <c r="P927"/>
      <c r="Q927"/>
      <c r="R927"/>
      <c r="S927"/>
      <c r="T927"/>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row>
    <row r="928" spans="1:78">
      <c r="A928"/>
      <c r="B928"/>
      <c r="C928"/>
      <c r="D928"/>
      <c r="E928"/>
      <c r="F928"/>
      <c r="G928"/>
      <c r="H928"/>
      <c r="I928"/>
      <c r="J928"/>
      <c r="K928"/>
      <c r="L928"/>
      <c r="M928"/>
      <c r="N928"/>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c r="BX928"/>
      <c r="BY928"/>
      <c r="BZ928"/>
    </row>
    <row r="929" spans="1:78">
      <c r="A929"/>
      <c r="B929"/>
      <c r="C929"/>
      <c r="D929"/>
      <c r="E929"/>
      <c r="F929"/>
      <c r="G929"/>
      <c r="H929"/>
      <c r="I929"/>
      <c r="J929"/>
      <c r="K929"/>
      <c r="L929"/>
      <c r="M929"/>
      <c r="N929"/>
      <c r="O929"/>
      <c r="P929"/>
      <c r="Q929"/>
      <c r="R929"/>
      <c r="S929"/>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c r="BX929"/>
      <c r="BY929"/>
      <c r="BZ929"/>
    </row>
    <row r="930" spans="1:78">
      <c r="A930"/>
      <c r="B930"/>
      <c r="C930"/>
      <c r="D930"/>
      <c r="E930"/>
      <c r="F930"/>
      <c r="G930"/>
      <c r="H930"/>
      <c r="I930"/>
      <c r="J930"/>
      <c r="K930"/>
      <c r="L930"/>
      <c r="M930"/>
      <c r="N930"/>
      <c r="O930"/>
      <c r="P930"/>
      <c r="Q930"/>
      <c r="R930"/>
      <c r="S930"/>
      <c r="T930"/>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c r="BR930"/>
      <c r="BS930"/>
      <c r="BT930"/>
      <c r="BU930"/>
      <c r="BV930"/>
      <c r="BW930"/>
      <c r="BX930"/>
      <c r="BY930"/>
      <c r="BZ930"/>
    </row>
    <row r="931" spans="1:78">
      <c r="A931"/>
      <c r="B931"/>
      <c r="C931"/>
      <c r="D931"/>
      <c r="E931"/>
      <c r="F931"/>
      <c r="G931"/>
      <c r="H931"/>
      <c r="I931"/>
      <c r="J931"/>
      <c r="K931"/>
      <c r="L931"/>
      <c r="M931"/>
      <c r="N931"/>
      <c r="O931"/>
      <c r="P931"/>
      <c r="Q931"/>
      <c r="R931"/>
      <c r="S931"/>
      <c r="T931"/>
      <c r="U931"/>
      <c r="V931"/>
      <c r="W931"/>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c r="BS931"/>
      <c r="BT931"/>
      <c r="BU931"/>
      <c r="BV931"/>
      <c r="BW931"/>
      <c r="BX931"/>
      <c r="BY931"/>
      <c r="BZ931"/>
    </row>
    <row r="932" spans="1:78">
      <c r="A932"/>
      <c r="B932"/>
      <c r="C932"/>
      <c r="D932"/>
      <c r="E932"/>
      <c r="F932"/>
      <c r="G932"/>
      <c r="H932"/>
      <c r="I932"/>
      <c r="J932"/>
      <c r="K932"/>
      <c r="L932"/>
      <c r="M932"/>
      <c r="N932"/>
      <c r="O932"/>
      <c r="P932"/>
      <c r="Q932"/>
      <c r="R932"/>
      <c r="S932"/>
      <c r="T932"/>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c r="BR932"/>
      <c r="BS932"/>
      <c r="BT932"/>
      <c r="BU932"/>
      <c r="BV932"/>
      <c r="BW932"/>
      <c r="BX932"/>
      <c r="BY932"/>
      <c r="BZ932"/>
    </row>
    <row r="933" spans="1:78">
      <c r="A933"/>
      <c r="B933"/>
      <c r="C933"/>
      <c r="D933"/>
      <c r="E933"/>
      <c r="F933"/>
      <c r="G933"/>
      <c r="H933"/>
      <c r="I933"/>
      <c r="J933"/>
      <c r="K933"/>
      <c r="L933"/>
      <c r="M933"/>
      <c r="N933"/>
      <c r="O933"/>
      <c r="P933"/>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c r="BX933"/>
      <c r="BY933"/>
      <c r="BZ933"/>
    </row>
    <row r="934" spans="1:78">
      <c r="A934"/>
      <c r="B934"/>
      <c r="C934"/>
      <c r="D934"/>
      <c r="E934"/>
      <c r="F934"/>
      <c r="G934"/>
      <c r="H934"/>
      <c r="I934"/>
      <c r="J934"/>
      <c r="K934"/>
      <c r="L934"/>
      <c r="M934"/>
      <c r="N934"/>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c r="BS934"/>
      <c r="BT934"/>
      <c r="BU934"/>
      <c r="BV934"/>
      <c r="BW934"/>
      <c r="BX934"/>
      <c r="BY934"/>
      <c r="BZ934"/>
    </row>
    <row r="935" spans="1:78">
      <c r="A935"/>
      <c r="B935"/>
      <c r="C935"/>
      <c r="D935"/>
      <c r="E935"/>
      <c r="F935"/>
      <c r="G935"/>
      <c r="H935"/>
      <c r="I935"/>
      <c r="J935"/>
      <c r="K935"/>
      <c r="L935"/>
      <c r="M935"/>
      <c r="N935"/>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row>
    <row r="936" spans="1:78">
      <c r="A936"/>
      <c r="B936"/>
      <c r="C936"/>
      <c r="D936"/>
      <c r="E936"/>
      <c r="F936"/>
      <c r="G936"/>
      <c r="H936"/>
      <c r="I936"/>
      <c r="J936"/>
      <c r="K936"/>
      <c r="L936"/>
      <c r="M936"/>
      <c r="N936"/>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row>
    <row r="937" spans="1:78">
      <c r="A937"/>
      <c r="B937"/>
      <c r="C937"/>
      <c r="D937"/>
      <c r="E937"/>
      <c r="F937"/>
      <c r="G937"/>
      <c r="H937"/>
      <c r="I937"/>
      <c r="J937"/>
      <c r="K937"/>
      <c r="L937"/>
      <c r="M937"/>
      <c r="N937"/>
      <c r="O937"/>
      <c r="P937"/>
      <c r="Q937"/>
      <c r="R937"/>
      <c r="S937"/>
      <c r="T937"/>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row>
    <row r="938" spans="1:78">
      <c r="A938"/>
      <c r="B938"/>
      <c r="C938"/>
      <c r="D938"/>
      <c r="E938"/>
      <c r="F938"/>
      <c r="G938"/>
      <c r="H938"/>
      <c r="I938"/>
      <c r="J938"/>
      <c r="K938"/>
      <c r="L938"/>
      <c r="M938"/>
      <c r="N938"/>
      <c r="O938"/>
      <c r="P938"/>
      <c r="Q938"/>
      <c r="R938"/>
      <c r="S938"/>
      <c r="T938"/>
      <c r="U938"/>
      <c r="V938"/>
      <c r="W938"/>
      <c r="X938"/>
      <c r="Y938"/>
      <c r="Z938"/>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row>
    <row r="939" spans="1:78">
      <c r="A939"/>
      <c r="B939"/>
      <c r="C939"/>
      <c r="D939"/>
      <c r="E939"/>
      <c r="F939"/>
      <c r="G939"/>
      <c r="H939"/>
      <c r="I939"/>
      <c r="J939"/>
      <c r="K939"/>
      <c r="L939"/>
      <c r="M939"/>
      <c r="N939"/>
      <c r="O939"/>
      <c r="P939"/>
      <c r="Q939"/>
      <c r="R939"/>
      <c r="S939"/>
      <c r="T939"/>
      <c r="U939"/>
      <c r="V939"/>
      <c r="W939"/>
      <c r="X939"/>
      <c r="Y939"/>
      <c r="Z939"/>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row>
    <row r="940" spans="1:78">
      <c r="A940"/>
      <c r="B940"/>
      <c r="C940"/>
      <c r="D940"/>
      <c r="E940"/>
      <c r="F940"/>
      <c r="G940"/>
      <c r="H940"/>
      <c r="I940"/>
      <c r="J940"/>
      <c r="K940"/>
      <c r="L940"/>
      <c r="M940"/>
      <c r="N940"/>
      <c r="O940"/>
      <c r="P940"/>
      <c r="Q940"/>
      <c r="R940"/>
      <c r="S940"/>
      <c r="T940"/>
      <c r="U940"/>
      <c r="V940"/>
      <c r="W940"/>
      <c r="X940"/>
      <c r="Y940"/>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row>
    <row r="941" spans="1:78">
      <c r="A941"/>
      <c r="B941"/>
      <c r="C941"/>
      <c r="D941"/>
      <c r="E941"/>
      <c r="F941"/>
      <c r="G941"/>
      <c r="H941"/>
      <c r="I941"/>
      <c r="J941"/>
      <c r="K941"/>
      <c r="L941"/>
      <c r="M941"/>
      <c r="N941"/>
      <c r="O941"/>
      <c r="P941"/>
      <c r="Q941"/>
      <c r="R941"/>
      <c r="S941"/>
      <c r="T941"/>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row>
    <row r="942" spans="1:78">
      <c r="A942"/>
      <c r="B942"/>
      <c r="C942"/>
      <c r="D942"/>
      <c r="E942"/>
      <c r="F942"/>
      <c r="G942"/>
      <c r="H942"/>
      <c r="I942"/>
      <c r="J942"/>
      <c r="K942"/>
      <c r="L942"/>
      <c r="M942"/>
      <c r="N942"/>
      <c r="O942"/>
      <c r="P942"/>
      <c r="Q942"/>
      <c r="R942"/>
      <c r="S942"/>
      <c r="T942"/>
      <c r="U942"/>
      <c r="V942"/>
      <c r="W942"/>
      <c r="X942"/>
      <c r="Y942"/>
      <c r="Z942"/>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row>
    <row r="943" spans="1:78">
      <c r="A943"/>
      <c r="B943"/>
      <c r="C943"/>
      <c r="D943"/>
      <c r="E943"/>
      <c r="F943"/>
      <c r="G943"/>
      <c r="H943"/>
      <c r="I943"/>
      <c r="J943"/>
      <c r="K943"/>
      <c r="L943"/>
      <c r="M943"/>
      <c r="N943"/>
      <c r="O943"/>
      <c r="P943"/>
      <c r="Q943"/>
      <c r="R943"/>
      <c r="S943"/>
      <c r="T943"/>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row>
    <row r="944" spans="1:78">
      <c r="A944"/>
      <c r="B944"/>
      <c r="C944"/>
      <c r="D944"/>
      <c r="E944"/>
      <c r="F944"/>
      <c r="G944"/>
      <c r="H944"/>
      <c r="I944"/>
      <c r="J944"/>
      <c r="K944"/>
      <c r="L944"/>
      <c r="M944"/>
      <c r="N944"/>
      <c r="O944"/>
      <c r="P944"/>
      <c r="Q944"/>
      <c r="R944"/>
      <c r="S944"/>
      <c r="T944"/>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row>
    <row r="945" spans="1:78">
      <c r="A945"/>
      <c r="B945"/>
      <c r="C945"/>
      <c r="D945"/>
      <c r="E945"/>
      <c r="F945"/>
      <c r="G945"/>
      <c r="H945"/>
      <c r="I945"/>
      <c r="J945"/>
      <c r="K945"/>
      <c r="L945"/>
      <c r="M945"/>
      <c r="N945"/>
      <c r="O945"/>
      <c r="P945"/>
      <c r="Q945"/>
      <c r="R945"/>
      <c r="S945"/>
      <c r="T945"/>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row>
    <row r="946" spans="1:78">
      <c r="A946"/>
      <c r="B946"/>
      <c r="C946"/>
      <c r="D946"/>
      <c r="E946"/>
      <c r="F946"/>
      <c r="G946"/>
      <c r="H946"/>
      <c r="I946"/>
      <c r="J946"/>
      <c r="K946"/>
      <c r="L946"/>
      <c r="M946"/>
      <c r="N946"/>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row>
    <row r="947" spans="1:78">
      <c r="A947"/>
      <c r="B947"/>
      <c r="C947"/>
      <c r="D947"/>
      <c r="E947"/>
      <c r="F947"/>
      <c r="G947"/>
      <c r="H947"/>
      <c r="I947"/>
      <c r="J947"/>
      <c r="K947"/>
      <c r="L947"/>
      <c r="M947"/>
      <c r="N947"/>
      <c r="O947"/>
      <c r="P947"/>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row>
    <row r="948" spans="1:78">
      <c r="A948"/>
      <c r="B948"/>
      <c r="C948"/>
      <c r="D948"/>
      <c r="E948"/>
      <c r="F948"/>
      <c r="G948"/>
      <c r="H948"/>
      <c r="I948"/>
      <c r="J948"/>
      <c r="K948"/>
      <c r="L948"/>
      <c r="M948"/>
      <c r="N948"/>
      <c r="O948"/>
      <c r="P948"/>
      <c r="Q948"/>
      <c r="R948"/>
      <c r="S948"/>
      <c r="T948"/>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row>
    <row r="949" spans="1:78">
      <c r="A949"/>
      <c r="B949"/>
      <c r="C949"/>
      <c r="D949"/>
      <c r="E949"/>
      <c r="F949"/>
      <c r="G949"/>
      <c r="H949"/>
      <c r="I949"/>
      <c r="J949"/>
      <c r="K949"/>
      <c r="L949"/>
      <c r="M949"/>
      <c r="N949"/>
      <c r="O949"/>
      <c r="P949"/>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row>
    <row r="950" spans="1:78">
      <c r="A950"/>
      <c r="B950"/>
      <c r="C950"/>
      <c r="D950"/>
      <c r="E950"/>
      <c r="F950"/>
      <c r="G950"/>
      <c r="H950"/>
      <c r="I950"/>
      <c r="J950"/>
      <c r="K950"/>
      <c r="L950"/>
      <c r="M950"/>
      <c r="N950"/>
      <c r="O950"/>
      <c r="P950"/>
      <c r="Q950"/>
      <c r="R950"/>
      <c r="S950"/>
      <c r="T950"/>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row>
    <row r="951" spans="1:78">
      <c r="A951"/>
      <c r="B951"/>
      <c r="C951"/>
      <c r="D951"/>
      <c r="E951"/>
      <c r="F951"/>
      <c r="G951"/>
      <c r="H951"/>
      <c r="I951"/>
      <c r="J951"/>
      <c r="K951"/>
      <c r="L951"/>
      <c r="M951"/>
      <c r="N951"/>
      <c r="O951"/>
      <c r="P951"/>
      <c r="Q951"/>
      <c r="R951"/>
      <c r="S951"/>
      <c r="T951"/>
      <c r="U951"/>
      <c r="V951"/>
      <c r="W951"/>
      <c r="X951"/>
      <c r="Y951"/>
      <c r="Z951"/>
      <c r="AA951"/>
      <c r="AB951"/>
      <c r="AC951"/>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c r="BW951"/>
      <c r="BX951"/>
      <c r="BY951"/>
      <c r="BZ951"/>
    </row>
    <row r="952" spans="1:78">
      <c r="A952"/>
      <c r="B952"/>
      <c r="C952"/>
      <c r="D952"/>
      <c r="E952"/>
      <c r="F952"/>
      <c r="G952"/>
      <c r="H952"/>
      <c r="I952"/>
      <c r="J952"/>
      <c r="K952"/>
      <c r="L952"/>
      <c r="M952"/>
      <c r="N952"/>
      <c r="O952"/>
      <c r="P952"/>
      <c r="Q952"/>
      <c r="R952"/>
      <c r="S952"/>
      <c r="T952"/>
      <c r="U952"/>
      <c r="V952"/>
      <c r="W952"/>
      <c r="X952"/>
      <c r="Y952"/>
      <c r="Z952"/>
      <c r="AA952"/>
      <c r="AB952"/>
      <c r="AC952"/>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c r="BR952"/>
      <c r="BS952"/>
      <c r="BT952"/>
      <c r="BU952"/>
      <c r="BV952"/>
      <c r="BW952"/>
      <c r="BX952"/>
      <c r="BY952"/>
      <c r="BZ952"/>
    </row>
    <row r="953" spans="1:78">
      <c r="A953"/>
      <c r="B953"/>
      <c r="C953"/>
      <c r="D953"/>
      <c r="E953"/>
      <c r="F953"/>
      <c r="G953"/>
      <c r="H953"/>
      <c r="I953"/>
      <c r="J953"/>
      <c r="K953"/>
      <c r="L953"/>
      <c r="M953"/>
      <c r="N953"/>
      <c r="O953"/>
      <c r="P953"/>
      <c r="Q953"/>
      <c r="R953"/>
      <c r="S953"/>
      <c r="T953"/>
      <c r="U953"/>
      <c r="V953"/>
      <c r="W953"/>
      <c r="X953"/>
      <c r="Y953"/>
      <c r="Z953"/>
      <c r="AA953"/>
      <c r="AB953"/>
      <c r="AC953"/>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c r="BR953"/>
      <c r="BS953"/>
      <c r="BT953"/>
      <c r="BU953"/>
      <c r="BV953"/>
      <c r="BW953"/>
      <c r="BX953"/>
      <c r="BY953"/>
      <c r="BZ953"/>
    </row>
    <row r="954" spans="1:78">
      <c r="A954"/>
      <c r="B954"/>
      <c r="C954"/>
      <c r="D954"/>
      <c r="E954"/>
      <c r="F954"/>
      <c r="G954"/>
      <c r="H954"/>
      <c r="I954"/>
      <c r="J954"/>
      <c r="K954"/>
      <c r="L954"/>
      <c r="M954"/>
      <c r="N954"/>
      <c r="O954"/>
      <c r="P954"/>
      <c r="Q954"/>
      <c r="R954"/>
      <c r="S954"/>
      <c r="T954"/>
      <c r="U954"/>
      <c r="V954"/>
      <c r="W954"/>
      <c r="X954"/>
      <c r="Y954"/>
      <c r="Z954"/>
      <c r="AA954"/>
      <c r="AB954"/>
      <c r="AC954"/>
      <c r="AD954"/>
      <c r="AE954"/>
      <c r="AF954"/>
      <c r="AG954"/>
      <c r="AH954"/>
      <c r="AI954"/>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row>
    <row r="955" spans="1:78">
      <c r="A955"/>
      <c r="B955"/>
      <c r="C955"/>
      <c r="D955"/>
      <c r="E955"/>
      <c r="F955"/>
      <c r="G955"/>
      <c r="H955"/>
      <c r="I955"/>
      <c r="J955"/>
      <c r="K955"/>
      <c r="L955"/>
      <c r="M955"/>
      <c r="N955"/>
      <c r="O955"/>
      <c r="P955"/>
      <c r="Q955"/>
      <c r="R955"/>
      <c r="S955"/>
      <c r="T955"/>
      <c r="U955"/>
      <c r="V955"/>
      <c r="W955"/>
      <c r="X955"/>
      <c r="Y955"/>
      <c r="Z955"/>
      <c r="AA955"/>
      <c r="AB955"/>
      <c r="AC955"/>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row>
    <row r="956" spans="1:78">
      <c r="A956"/>
      <c r="B956"/>
      <c r="C956"/>
      <c r="D956"/>
      <c r="E956"/>
      <c r="F956"/>
      <c r="G956"/>
      <c r="H956"/>
      <c r="I956"/>
      <c r="J956"/>
      <c r="K956"/>
      <c r="L956"/>
      <c r="M956"/>
      <c r="N956"/>
      <c r="O956"/>
      <c r="P956"/>
      <c r="Q956"/>
      <c r="R956"/>
      <c r="S956"/>
      <c r="T956"/>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c r="BX956"/>
      <c r="BY956"/>
      <c r="BZ956"/>
    </row>
    <row r="957" spans="1:78">
      <c r="A957"/>
      <c r="B957"/>
      <c r="C957"/>
      <c r="D957"/>
      <c r="E957"/>
      <c r="F957"/>
      <c r="G957"/>
      <c r="H957"/>
      <c r="I957"/>
      <c r="J957"/>
      <c r="K957"/>
      <c r="L957"/>
      <c r="M957"/>
      <c r="N957"/>
      <c r="O957"/>
      <c r="P957"/>
      <c r="Q957"/>
      <c r="R957"/>
      <c r="S957"/>
      <c r="T957"/>
      <c r="U957"/>
      <c r="V957"/>
      <c r="W957"/>
      <c r="X957"/>
      <c r="Y957"/>
      <c r="Z957"/>
      <c r="AA957"/>
      <c r="AB957"/>
      <c r="AC957"/>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c r="BW957"/>
      <c r="BX957"/>
      <c r="BY957"/>
      <c r="BZ957"/>
    </row>
    <row r="958" spans="1:78">
      <c r="A958"/>
      <c r="B958"/>
      <c r="C958"/>
      <c r="D958"/>
      <c r="E958"/>
      <c r="F958"/>
      <c r="G958"/>
      <c r="H958"/>
      <c r="I958"/>
      <c r="J958"/>
      <c r="K958"/>
      <c r="L958"/>
      <c r="M958"/>
      <c r="N958"/>
      <c r="O958"/>
      <c r="P958"/>
      <c r="Q958"/>
      <c r="R958"/>
      <c r="S958"/>
      <c r="T958"/>
      <c r="U958"/>
      <c r="V958"/>
      <c r="W958"/>
      <c r="X958"/>
      <c r="Y958"/>
      <c r="Z958"/>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c r="BW958"/>
      <c r="BX958"/>
      <c r="BY958"/>
      <c r="BZ958"/>
    </row>
    <row r="959" spans="1:78">
      <c r="A959"/>
      <c r="B959"/>
      <c r="C959"/>
      <c r="D959"/>
      <c r="E959"/>
      <c r="F959"/>
      <c r="G959"/>
      <c r="H959"/>
      <c r="I959"/>
      <c r="J959"/>
      <c r="K959"/>
      <c r="L959"/>
      <c r="M959"/>
      <c r="N959"/>
      <c r="O959"/>
      <c r="P959"/>
      <c r="Q959"/>
      <c r="R959"/>
      <c r="S959"/>
      <c r="T959"/>
      <c r="U959"/>
      <c r="V959"/>
      <c r="W959"/>
      <c r="X959"/>
      <c r="Y959"/>
      <c r="Z959"/>
      <c r="AA959"/>
      <c r="AB959"/>
      <c r="AC959"/>
      <c r="AD959"/>
      <c r="AE959"/>
      <c r="AF959"/>
      <c r="AG959"/>
      <c r="AH959"/>
      <c r="AI959"/>
      <c r="AJ959"/>
      <c r="AK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row>
    <row r="960" spans="1:78">
      <c r="A960"/>
      <c r="B960"/>
      <c r="C960"/>
      <c r="D960"/>
      <c r="E960"/>
      <c r="F960"/>
      <c r="G960"/>
      <c r="H960"/>
      <c r="I960"/>
      <c r="J960"/>
      <c r="K960"/>
      <c r="L960"/>
      <c r="M960"/>
      <c r="N960"/>
      <c r="O960"/>
      <c r="P960"/>
      <c r="Q960"/>
      <c r="R960"/>
      <c r="S960"/>
      <c r="T960"/>
      <c r="U960"/>
      <c r="V960"/>
      <c r="W960"/>
      <c r="X960"/>
      <c r="Y960"/>
      <c r="Z960"/>
      <c r="AA960"/>
      <c r="AB960"/>
      <c r="AC960"/>
      <c r="AD960"/>
      <c r="AE960"/>
      <c r="AF960"/>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row>
    <row r="961" spans="1:78">
      <c r="A961"/>
      <c r="B961"/>
      <c r="C961"/>
      <c r="D961"/>
      <c r="E961"/>
      <c r="F961"/>
      <c r="G961"/>
      <c r="H961"/>
      <c r="I961"/>
      <c r="J961"/>
      <c r="K961"/>
      <c r="L961"/>
      <c r="M961"/>
      <c r="N961"/>
      <c r="O961"/>
      <c r="P961"/>
      <c r="Q961"/>
      <c r="R961"/>
      <c r="S961"/>
      <c r="T961"/>
      <c r="U961"/>
      <c r="V961"/>
      <c r="W961"/>
      <c r="X961"/>
      <c r="Y961"/>
      <c r="Z961"/>
      <c r="AA961"/>
      <c r="AB961"/>
      <c r="AC961"/>
      <c r="AD961"/>
      <c r="AE961"/>
      <c r="AF961"/>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row>
    <row r="962" spans="1:78">
      <c r="A962"/>
      <c r="B962"/>
      <c r="C962"/>
      <c r="D962"/>
      <c r="E962"/>
      <c r="F962"/>
      <c r="G962"/>
      <c r="H962"/>
      <c r="I962"/>
      <c r="J962"/>
      <c r="K962"/>
      <c r="L962"/>
      <c r="M962"/>
      <c r="N962"/>
      <c r="O962"/>
      <c r="P962"/>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c r="BW962"/>
      <c r="BX962"/>
      <c r="BY962"/>
      <c r="BZ962"/>
    </row>
    <row r="963" spans="1:78">
      <c r="A963"/>
      <c r="B963"/>
      <c r="C963"/>
      <c r="D963"/>
      <c r="E963"/>
      <c r="F963"/>
      <c r="G963"/>
      <c r="H963"/>
      <c r="I963"/>
      <c r="J963"/>
      <c r="K963"/>
      <c r="L963"/>
      <c r="M963"/>
      <c r="N963"/>
      <c r="O963"/>
      <c r="P963"/>
      <c r="Q963"/>
      <c r="R963"/>
      <c r="S963"/>
      <c r="T963"/>
      <c r="U963"/>
      <c r="V963"/>
      <c r="W963"/>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row>
    <row r="964" spans="1:78">
      <c r="A964"/>
      <c r="B964"/>
      <c r="C964"/>
      <c r="D964"/>
      <c r="E964"/>
      <c r="F964"/>
      <c r="G964"/>
      <c r="H964"/>
      <c r="I964"/>
      <c r="J964"/>
      <c r="K964"/>
      <c r="L964"/>
      <c r="M964"/>
      <c r="N964"/>
      <c r="O964"/>
      <c r="P964"/>
      <c r="Q964"/>
      <c r="R964"/>
      <c r="S964"/>
      <c r="T964"/>
      <c r="U964"/>
      <c r="V964"/>
      <c r="W964"/>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row>
    <row r="965" spans="1:78">
      <c r="A965"/>
      <c r="B965"/>
      <c r="C965"/>
      <c r="D965"/>
      <c r="E965"/>
      <c r="F965"/>
      <c r="G965"/>
      <c r="H965"/>
      <c r="I965"/>
      <c r="J965"/>
      <c r="K965"/>
      <c r="L965"/>
      <c r="M965"/>
      <c r="N965"/>
      <c r="O965"/>
      <c r="P965"/>
      <c r="Q965"/>
      <c r="R965"/>
      <c r="S965"/>
      <c r="T965"/>
      <c r="U965"/>
      <c r="V965"/>
      <c r="W965"/>
      <c r="X965"/>
      <c r="Y965"/>
      <c r="Z965"/>
      <c r="AA965"/>
      <c r="AB965"/>
      <c r="AC965"/>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row>
    <row r="966" spans="1:78">
      <c r="A966"/>
      <c r="B966"/>
      <c r="C966"/>
      <c r="D966"/>
      <c r="E966"/>
      <c r="F966"/>
      <c r="G966"/>
      <c r="H966"/>
      <c r="I966"/>
      <c r="J966"/>
      <c r="K966"/>
      <c r="L966"/>
      <c r="M966"/>
      <c r="N966"/>
      <c r="O966"/>
      <c r="P966"/>
      <c r="Q966"/>
      <c r="R966"/>
      <c r="S966"/>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row>
    <row r="967" spans="1:78">
      <c r="A967"/>
      <c r="B967"/>
      <c r="C967"/>
      <c r="D967"/>
      <c r="E967"/>
      <c r="F967"/>
      <c r="G967"/>
      <c r="H967"/>
      <c r="I967"/>
      <c r="J967"/>
      <c r="K967"/>
      <c r="L967"/>
      <c r="M967"/>
      <c r="N967"/>
      <c r="O967"/>
      <c r="P967"/>
      <c r="Q967"/>
      <c r="R967"/>
      <c r="S967"/>
      <c r="T967"/>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row>
    <row r="968" spans="1:78">
      <c r="A968"/>
      <c r="B968"/>
      <c r="C968"/>
      <c r="D968"/>
      <c r="E968"/>
      <c r="F968"/>
      <c r="G968"/>
      <c r="H968"/>
      <c r="I968"/>
      <c r="J968"/>
      <c r="K968"/>
      <c r="L968"/>
      <c r="M968"/>
      <c r="N968"/>
      <c r="O968"/>
      <c r="P968"/>
      <c r="Q968"/>
      <c r="R968"/>
      <c r="S968"/>
      <c r="T968"/>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row>
    <row r="969" spans="1:78">
      <c r="A969"/>
      <c r="B969"/>
      <c r="C969"/>
      <c r="D969"/>
      <c r="E969"/>
      <c r="F969"/>
      <c r="G969"/>
      <c r="H969"/>
      <c r="I969"/>
      <c r="J969"/>
      <c r="K969"/>
      <c r="L969"/>
      <c r="M969"/>
      <c r="N969"/>
      <c r="O969"/>
      <c r="P969"/>
      <c r="Q969"/>
      <c r="R969"/>
      <c r="S969"/>
      <c r="T969"/>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row>
    <row r="970" spans="1:78">
      <c r="A970"/>
      <c r="B970"/>
      <c r="C970"/>
      <c r="D970"/>
      <c r="E970"/>
      <c r="F970"/>
      <c r="G970"/>
      <c r="H970"/>
      <c r="I970"/>
      <c r="J970"/>
      <c r="K970"/>
      <c r="L970"/>
      <c r="M970"/>
      <c r="N970"/>
      <c r="O970"/>
      <c r="P970"/>
      <c r="Q970"/>
      <c r="R970"/>
      <c r="S970"/>
      <c r="T970"/>
      <c r="U970"/>
      <c r="V970"/>
      <c r="W970"/>
      <c r="X970"/>
      <c r="Y970"/>
      <c r="Z970"/>
      <c r="AA970"/>
      <c r="AB970"/>
      <c r="AC970"/>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row>
    <row r="971" spans="1:78">
      <c r="A971"/>
      <c r="B971"/>
      <c r="C971"/>
      <c r="D971"/>
      <c r="E971"/>
      <c r="F971"/>
      <c r="G971"/>
      <c r="H971"/>
      <c r="I971"/>
      <c r="J971"/>
      <c r="K971"/>
      <c r="L971"/>
      <c r="M971"/>
      <c r="N971"/>
      <c r="O971"/>
      <c r="P971"/>
      <c r="Q971"/>
      <c r="R971"/>
      <c r="S971"/>
      <c r="T971"/>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row>
    <row r="972" spans="1:78">
      <c r="A972"/>
      <c r="B972"/>
      <c r="C972"/>
      <c r="D972"/>
      <c r="E972"/>
      <c r="F972"/>
      <c r="G972"/>
      <c r="H972"/>
      <c r="I972"/>
      <c r="J972"/>
      <c r="K972"/>
      <c r="L972"/>
      <c r="M972"/>
      <c r="N972"/>
      <c r="O972"/>
      <c r="P972"/>
      <c r="Q972"/>
      <c r="R972"/>
      <c r="S972"/>
      <c r="T972"/>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c r="BR972"/>
      <c r="BS972"/>
      <c r="BT972"/>
      <c r="BU972"/>
      <c r="BV972"/>
      <c r="BW972"/>
      <c r="BX972"/>
      <c r="BY972"/>
      <c r="BZ972"/>
    </row>
    <row r="973" spans="1:78">
      <c r="A973"/>
      <c r="B973"/>
      <c r="C973"/>
      <c r="D973"/>
      <c r="E973"/>
      <c r="F973"/>
      <c r="G973"/>
      <c r="H973"/>
      <c r="I973"/>
      <c r="J973"/>
      <c r="K973"/>
      <c r="L973"/>
      <c r="M973"/>
      <c r="N973"/>
      <c r="O973"/>
      <c r="P973"/>
      <c r="Q973"/>
      <c r="R973"/>
      <c r="S973"/>
      <c r="T973"/>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row>
    <row r="974" spans="1:78">
      <c r="A974"/>
      <c r="B974"/>
      <c r="C974"/>
      <c r="D974"/>
      <c r="E974"/>
      <c r="F974"/>
      <c r="G974"/>
      <c r="H974"/>
      <c r="I974"/>
      <c r="J974"/>
      <c r="K974"/>
      <c r="L974"/>
      <c r="M974"/>
      <c r="N974"/>
      <c r="O974"/>
      <c r="P974"/>
      <c r="Q974"/>
      <c r="R974"/>
      <c r="S974"/>
      <c r="T974"/>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row>
    <row r="975" spans="1:78">
      <c r="A975"/>
      <c r="B975"/>
      <c r="C975"/>
      <c r="D975"/>
      <c r="E975"/>
      <c r="F975"/>
      <c r="G975"/>
      <c r="H975"/>
      <c r="I975"/>
      <c r="J975"/>
      <c r="K975"/>
      <c r="L975"/>
      <c r="M975"/>
      <c r="N975"/>
      <c r="O975"/>
      <c r="P975"/>
      <c r="Q975"/>
      <c r="R975"/>
      <c r="S975"/>
      <c r="T975"/>
      <c r="U975"/>
      <c r="V975"/>
      <c r="W975"/>
      <c r="X975"/>
      <c r="Y975"/>
      <c r="Z975"/>
      <c r="AA975"/>
      <c r="AB975"/>
      <c r="AC975"/>
      <c r="AD975"/>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row>
    <row r="976" spans="1:78">
      <c r="A976"/>
      <c r="B976"/>
      <c r="C976"/>
      <c r="D976"/>
      <c r="E976"/>
      <c r="F976"/>
      <c r="G976"/>
      <c r="H976"/>
      <c r="I976"/>
      <c r="J976"/>
      <c r="K976"/>
      <c r="L976"/>
      <c r="M976"/>
      <c r="N976"/>
      <c r="O976"/>
      <c r="P976"/>
      <c r="Q976"/>
      <c r="R976"/>
      <c r="S976"/>
      <c r="T976"/>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c r="BR976"/>
      <c r="BS976"/>
      <c r="BT976"/>
      <c r="BU976"/>
      <c r="BV976"/>
      <c r="BW976"/>
      <c r="BX976"/>
      <c r="BY976"/>
      <c r="BZ976"/>
    </row>
    <row r="977" spans="1:78">
      <c r="A977"/>
      <c r="B977"/>
      <c r="C977"/>
      <c r="D977"/>
      <c r="E977"/>
      <c r="F977"/>
      <c r="G977"/>
      <c r="H977"/>
      <c r="I977"/>
      <c r="J977"/>
      <c r="K977"/>
      <c r="L977"/>
      <c r="M977"/>
      <c r="N977"/>
      <c r="O977"/>
      <c r="P977"/>
      <c r="Q977"/>
      <c r="R977"/>
      <c r="S977"/>
      <c r="T977"/>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c r="BS977"/>
      <c r="BT977"/>
      <c r="BU977"/>
      <c r="BV977"/>
      <c r="BW977"/>
      <c r="BX977"/>
      <c r="BY977"/>
      <c r="BZ977"/>
    </row>
    <row r="978" spans="1:78">
      <c r="A978"/>
      <c r="B978"/>
      <c r="C978"/>
      <c r="D978"/>
      <c r="E978"/>
      <c r="F978"/>
      <c r="G978"/>
      <c r="H978"/>
      <c r="I978"/>
      <c r="J978"/>
      <c r="K978"/>
      <c r="L978"/>
      <c r="M978"/>
      <c r="N978"/>
      <c r="O978"/>
      <c r="P978"/>
      <c r="Q978"/>
      <c r="R978"/>
      <c r="S978"/>
      <c r="T978"/>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c r="BR978"/>
      <c r="BS978"/>
      <c r="BT978"/>
      <c r="BU978"/>
      <c r="BV978"/>
      <c r="BW978"/>
      <c r="BX978"/>
      <c r="BY978"/>
      <c r="BZ978"/>
    </row>
    <row r="979" spans="1:78">
      <c r="A979"/>
      <c r="B979"/>
      <c r="C979"/>
      <c r="D979"/>
      <c r="E979"/>
      <c r="F979"/>
      <c r="G979"/>
      <c r="H979"/>
      <c r="I979"/>
      <c r="J979"/>
      <c r="K979"/>
      <c r="L979"/>
      <c r="M979"/>
      <c r="N979"/>
      <c r="O979"/>
      <c r="P979"/>
      <c r="Q979"/>
      <c r="R979"/>
      <c r="S979"/>
      <c r="T979"/>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c r="BR979"/>
      <c r="BS979"/>
      <c r="BT979"/>
      <c r="BU979"/>
      <c r="BV979"/>
      <c r="BW979"/>
      <c r="BX979"/>
      <c r="BY979"/>
      <c r="BZ979"/>
    </row>
    <row r="980" spans="1:78">
      <c r="A980"/>
      <c r="B980"/>
      <c r="C980"/>
      <c r="D980"/>
      <c r="E980"/>
      <c r="F980"/>
      <c r="G980"/>
      <c r="H980"/>
      <c r="I980"/>
      <c r="J980"/>
      <c r="K980"/>
      <c r="L980"/>
      <c r="M980"/>
      <c r="N980"/>
      <c r="O980"/>
      <c r="P980"/>
      <c r="Q980"/>
      <c r="R980"/>
      <c r="S980"/>
      <c r="T980"/>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c r="BR980"/>
      <c r="BS980"/>
      <c r="BT980"/>
      <c r="BU980"/>
      <c r="BV980"/>
      <c r="BW980"/>
      <c r="BX980"/>
      <c r="BY980"/>
      <c r="BZ980"/>
    </row>
    <row r="981" spans="1:78">
      <c r="A981"/>
      <c r="B981"/>
      <c r="C981"/>
      <c r="D981"/>
      <c r="E981"/>
      <c r="F981"/>
      <c r="G981"/>
      <c r="H981"/>
      <c r="I981"/>
      <c r="J981"/>
      <c r="K981"/>
      <c r="L981"/>
      <c r="M981"/>
      <c r="N981"/>
      <c r="O981"/>
      <c r="P981"/>
      <c r="Q981"/>
      <c r="R981"/>
      <c r="S981"/>
      <c r="T981"/>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c r="BX981"/>
      <c r="BY981"/>
      <c r="BZ981"/>
    </row>
    <row r="982" spans="1:78">
      <c r="A982"/>
      <c r="B982"/>
      <c r="C982"/>
      <c r="D982"/>
      <c r="E982"/>
      <c r="F982"/>
      <c r="G982"/>
      <c r="H982"/>
      <c r="I982"/>
      <c r="J982"/>
      <c r="K982"/>
      <c r="L982"/>
      <c r="M982"/>
      <c r="N982"/>
      <c r="O982"/>
      <c r="P982"/>
      <c r="Q982"/>
      <c r="R982"/>
      <c r="S982"/>
      <c r="T982"/>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c r="BX982"/>
      <c r="BY982"/>
      <c r="BZ982"/>
    </row>
    <row r="983" spans="1:78">
      <c r="A983"/>
      <c r="B983"/>
      <c r="C983"/>
      <c r="D983"/>
      <c r="E983"/>
      <c r="F983"/>
      <c r="G983"/>
      <c r="H983"/>
      <c r="I983"/>
      <c r="J983"/>
      <c r="K983"/>
      <c r="L983"/>
      <c r="M983"/>
      <c r="N983"/>
      <c r="O983"/>
      <c r="P983"/>
      <c r="Q983"/>
      <c r="R983"/>
      <c r="S983"/>
      <c r="T983"/>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c r="BR983"/>
      <c r="BS983"/>
      <c r="BT983"/>
      <c r="BU983"/>
      <c r="BV983"/>
      <c r="BW983"/>
      <c r="BX983"/>
      <c r="BY983"/>
      <c r="BZ983"/>
    </row>
    <row r="984" spans="1:78">
      <c r="A984"/>
      <c r="B984"/>
      <c r="C984"/>
      <c r="D984"/>
      <c r="E984"/>
      <c r="F984"/>
      <c r="G984"/>
      <c r="H984"/>
      <c r="I984"/>
      <c r="J984"/>
      <c r="K984"/>
      <c r="L984"/>
      <c r="M984"/>
      <c r="N984"/>
      <c r="O984"/>
      <c r="P984"/>
      <c r="Q984"/>
      <c r="R984"/>
      <c r="S984"/>
      <c r="T984"/>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c r="BS984"/>
      <c r="BT984"/>
      <c r="BU984"/>
      <c r="BV984"/>
      <c r="BW984"/>
      <c r="BX984"/>
      <c r="BY984"/>
      <c r="BZ984"/>
    </row>
    <row r="985" spans="1:78">
      <c r="A985"/>
      <c r="B985"/>
      <c r="C985"/>
      <c r="D985"/>
      <c r="E985"/>
      <c r="F985"/>
      <c r="G985"/>
      <c r="H985"/>
      <c r="I985"/>
      <c r="J985"/>
      <c r="K985"/>
      <c r="L985"/>
      <c r="M985"/>
      <c r="N985"/>
      <c r="O985"/>
      <c r="P985"/>
      <c r="Q985"/>
      <c r="R985"/>
      <c r="S985"/>
      <c r="T985"/>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c r="BS985"/>
      <c r="BT985"/>
      <c r="BU985"/>
      <c r="BV985"/>
      <c r="BW985"/>
      <c r="BX985"/>
      <c r="BY985"/>
      <c r="BZ985"/>
    </row>
    <row r="986" spans="1:78">
      <c r="A986"/>
      <c r="B986"/>
      <c r="C986"/>
      <c r="D986"/>
      <c r="E986"/>
      <c r="F986"/>
      <c r="G986"/>
      <c r="H986"/>
      <c r="I986"/>
      <c r="J986"/>
      <c r="K986"/>
      <c r="L986"/>
      <c r="M986"/>
      <c r="N986"/>
      <c r="O986"/>
      <c r="P986"/>
      <c r="Q986"/>
      <c r="R986"/>
      <c r="S986"/>
      <c r="T986"/>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c r="BR986"/>
      <c r="BS986"/>
      <c r="BT986"/>
      <c r="BU986"/>
      <c r="BV986"/>
      <c r="BW986"/>
      <c r="BX986"/>
      <c r="BY986"/>
      <c r="BZ986"/>
    </row>
    <row r="987" spans="1:78">
      <c r="A987"/>
      <c r="B987"/>
      <c r="C987"/>
      <c r="D987"/>
      <c r="E987"/>
      <c r="F987"/>
      <c r="G987"/>
      <c r="H987"/>
      <c r="I987"/>
      <c r="J987"/>
      <c r="K987"/>
      <c r="L987"/>
      <c r="M987"/>
      <c r="N987"/>
      <c r="O987"/>
      <c r="P987"/>
      <c r="Q987"/>
      <c r="R987"/>
      <c r="S987"/>
      <c r="T987"/>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c r="BR987"/>
      <c r="BS987"/>
      <c r="BT987"/>
      <c r="BU987"/>
      <c r="BV987"/>
      <c r="BW987"/>
      <c r="BX987"/>
      <c r="BY987"/>
      <c r="BZ987"/>
    </row>
    <row r="988" spans="1:78">
      <c r="A988"/>
      <c r="B988"/>
      <c r="C988"/>
      <c r="D988"/>
      <c r="E988"/>
      <c r="F988"/>
      <c r="G988"/>
      <c r="H988"/>
      <c r="I988"/>
      <c r="J988"/>
      <c r="K988"/>
      <c r="L988"/>
      <c r="M988"/>
      <c r="N988"/>
      <c r="O988"/>
      <c r="P988"/>
      <c r="Q988"/>
      <c r="R988"/>
      <c r="S988"/>
      <c r="T988"/>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row>
    <row r="989" spans="1:78">
      <c r="A989"/>
      <c r="B989"/>
      <c r="C989"/>
      <c r="D989"/>
      <c r="E989"/>
      <c r="F989"/>
      <c r="G989"/>
      <c r="H989"/>
      <c r="I989"/>
      <c r="J989"/>
      <c r="K989"/>
      <c r="L989"/>
      <c r="M989"/>
      <c r="N989"/>
      <c r="O989"/>
      <c r="P989"/>
      <c r="Q989"/>
      <c r="R989"/>
      <c r="S989"/>
      <c r="T989"/>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c r="BR989"/>
      <c r="BS989"/>
      <c r="BT989"/>
      <c r="BU989"/>
      <c r="BV989"/>
      <c r="BW989"/>
      <c r="BX989"/>
      <c r="BY989"/>
      <c r="BZ989"/>
    </row>
    <row r="990" spans="1:78">
      <c r="A990"/>
      <c r="B990"/>
      <c r="C990"/>
      <c r="D990"/>
      <c r="E990"/>
      <c r="F990"/>
      <c r="G990"/>
      <c r="H990"/>
      <c r="I990"/>
      <c r="J990"/>
      <c r="K990"/>
      <c r="L990"/>
      <c r="M990"/>
      <c r="N990"/>
      <c r="O990"/>
      <c r="P990"/>
      <c r="Q990"/>
      <c r="R990"/>
      <c r="S990"/>
      <c r="T990"/>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row>
    <row r="991" spans="1:78">
      <c r="A991"/>
      <c r="B991"/>
      <c r="C991"/>
      <c r="D991"/>
      <c r="E991"/>
      <c r="F991"/>
      <c r="G991"/>
      <c r="H991"/>
      <c r="I991"/>
      <c r="J991"/>
      <c r="K991"/>
      <c r="L991"/>
      <c r="M991"/>
      <c r="N991"/>
      <c r="O991"/>
      <c r="P991"/>
      <c r="Q991"/>
      <c r="R991"/>
      <c r="S991"/>
      <c r="T991"/>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c r="BR991"/>
      <c r="BS991"/>
      <c r="BT991"/>
      <c r="BU991"/>
      <c r="BV991"/>
      <c r="BW991"/>
      <c r="BX991"/>
      <c r="BY991"/>
      <c r="BZ991"/>
    </row>
    <row r="992" spans="1:78">
      <c r="A992"/>
      <c r="B992"/>
      <c r="C992"/>
      <c r="D992"/>
      <c r="E992"/>
      <c r="F992"/>
      <c r="G992"/>
      <c r="H992"/>
      <c r="I992"/>
      <c r="J992"/>
      <c r="K992"/>
      <c r="L992"/>
      <c r="M992"/>
      <c r="N992"/>
      <c r="O992"/>
      <c r="P992"/>
      <c r="Q992"/>
      <c r="R992"/>
      <c r="S992"/>
      <c r="T992"/>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c r="BR992"/>
      <c r="BS992"/>
      <c r="BT992"/>
      <c r="BU992"/>
      <c r="BV992"/>
      <c r="BW992"/>
      <c r="BX992"/>
      <c r="BY992"/>
      <c r="BZ992"/>
    </row>
    <row r="993" spans="1:78">
      <c r="A993"/>
      <c r="B993"/>
      <c r="C993"/>
      <c r="D993"/>
      <c r="E993"/>
      <c r="F993"/>
      <c r="G993"/>
      <c r="H993"/>
      <c r="I993"/>
      <c r="J993"/>
      <c r="K993"/>
      <c r="L993"/>
      <c r="M993"/>
      <c r="N993"/>
      <c r="O993"/>
      <c r="P993"/>
      <c r="Q993"/>
      <c r="R993"/>
      <c r="S993"/>
      <c r="T993"/>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row>
    <row r="994" spans="1:78">
      <c r="A994"/>
      <c r="B994"/>
      <c r="C994"/>
      <c r="D994"/>
      <c r="E994"/>
      <c r="F994"/>
      <c r="G994"/>
      <c r="H994"/>
      <c r="I994"/>
      <c r="J994"/>
      <c r="K994"/>
      <c r="L994"/>
      <c r="M994"/>
      <c r="N994"/>
      <c r="O994"/>
      <c r="P994"/>
      <c r="Q994"/>
      <c r="R994"/>
      <c r="S994"/>
      <c r="T994"/>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row>
    <row r="995" spans="1:78">
      <c r="A995"/>
      <c r="B995"/>
      <c r="C995"/>
      <c r="D995"/>
      <c r="E995"/>
      <c r="F995"/>
      <c r="G995"/>
      <c r="H995"/>
      <c r="I995"/>
      <c r="J995"/>
      <c r="K995"/>
      <c r="L995"/>
      <c r="M995"/>
      <c r="N995"/>
      <c r="O995"/>
      <c r="P995"/>
      <c r="Q995"/>
      <c r="R995"/>
      <c r="S995"/>
      <c r="T995"/>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row>
    <row r="996" spans="1:78">
      <c r="A996"/>
      <c r="B996"/>
      <c r="C996"/>
      <c r="D996"/>
      <c r="E996"/>
      <c r="F996"/>
      <c r="G996"/>
      <c r="H996"/>
      <c r="I996"/>
      <c r="J996"/>
      <c r="K996"/>
      <c r="L996"/>
      <c r="M996"/>
      <c r="N996"/>
      <c r="O996"/>
      <c r="P996"/>
      <c r="Q996"/>
      <c r="R996"/>
      <c r="S996"/>
      <c r="T996"/>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row>
    <row r="997" spans="1:78">
      <c r="A997"/>
      <c r="B997"/>
      <c r="C997"/>
      <c r="D997"/>
      <c r="E997"/>
      <c r="F997"/>
      <c r="G997"/>
      <c r="H997"/>
      <c r="I997"/>
      <c r="J997"/>
      <c r="K997"/>
      <c r="L997"/>
      <c r="M997"/>
      <c r="N997"/>
      <c r="O997"/>
      <c r="P997"/>
      <c r="Q997"/>
      <c r="R997"/>
      <c r="S997"/>
      <c r="T997"/>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row>
    <row r="998" spans="1:78">
      <c r="A998"/>
      <c r="B998"/>
      <c r="C998"/>
      <c r="D998"/>
      <c r="E998"/>
      <c r="F998"/>
      <c r="G998"/>
      <c r="H998"/>
      <c r="I998"/>
      <c r="J998"/>
      <c r="K998"/>
      <c r="L998"/>
      <c r="M998"/>
      <c r="N998"/>
      <c r="O998"/>
      <c r="P998"/>
      <c r="Q998"/>
      <c r="R998"/>
      <c r="S998"/>
      <c r="T998"/>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row>
    <row r="999" spans="1:78">
      <c r="A999"/>
      <c r="B999"/>
      <c r="C999"/>
      <c r="D999"/>
      <c r="E999"/>
      <c r="F999"/>
      <c r="G999"/>
      <c r="H999"/>
      <c r="I999"/>
      <c r="J999"/>
      <c r="K999"/>
      <c r="L999"/>
      <c r="M999"/>
      <c r="N999"/>
      <c r="O999"/>
      <c r="P999"/>
      <c r="Q999"/>
      <c r="R999"/>
      <c r="S999"/>
      <c r="T999"/>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row>
    <row r="1000" spans="1:78">
      <c r="A1000"/>
      <c r="B1000"/>
      <c r="C1000"/>
      <c r="D1000"/>
      <c r="E1000"/>
      <c r="F1000"/>
      <c r="G1000"/>
      <c r="H1000"/>
      <c r="I1000"/>
      <c r="J1000"/>
      <c r="K1000"/>
      <c r="L1000"/>
      <c r="M1000"/>
      <c r="N1000"/>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row>
  </sheetData>
  <mergeCells count="18">
    <mergeCell ref="B148:D148"/>
    <mergeCell ref="B149:D149"/>
    <mergeCell ref="B150:D150"/>
    <mergeCell ref="B143:D143"/>
    <mergeCell ref="B144:D144"/>
    <mergeCell ref="B145:D145"/>
    <mergeCell ref="B146:D146"/>
    <mergeCell ref="B147:D147"/>
    <mergeCell ref="B137:D137"/>
    <mergeCell ref="B138:D138"/>
    <mergeCell ref="B139:D139"/>
    <mergeCell ref="B140:D140"/>
    <mergeCell ref="B141:D141"/>
    <mergeCell ref="A1:G1"/>
    <mergeCell ref="A133:E133"/>
    <mergeCell ref="B134:D134"/>
    <mergeCell ref="B135:D135"/>
    <mergeCell ref="B136:D13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DDCDD-63F0-4599-ACCF-4BB5CF8D5664}">
  <dimension ref="A1:BZ1000"/>
  <sheetViews>
    <sheetView rightToLeft="1" workbookViewId="0">
      <pane ySplit="3" topLeftCell="A129" activePane="bottomLeft" state="frozen"/>
      <selection sqref="A1:G1"/>
      <selection pane="bottomLeft" activeCell="E186" sqref="B186:E190"/>
    </sheetView>
  </sheetViews>
  <sheetFormatPr defaultRowHeight="14.5"/>
  <cols>
    <col min="1" max="1" width="4.08984375" style="12" bestFit="1" customWidth="1"/>
    <col min="2" max="2" width="10.1796875" style="12" bestFit="1" customWidth="1"/>
    <col min="3" max="3" width="5.81640625" style="12" bestFit="1" customWidth="1"/>
    <col min="4" max="4" width="12.90625" style="12" bestFit="1" customWidth="1"/>
    <col min="5" max="5" width="26.1796875" style="12" bestFit="1" customWidth="1"/>
    <col min="6" max="6" width="5.26953125" style="12" bestFit="1" customWidth="1"/>
    <col min="7" max="7" width="5.08984375" style="12" bestFit="1" customWidth="1"/>
    <col min="8" max="8" width="8.90625" style="4" bestFit="1" customWidth="1"/>
    <col min="9" max="9" width="10.90625" style="4" bestFit="1" customWidth="1"/>
    <col min="10" max="10" width="9.7265625" style="4" bestFit="1" customWidth="1"/>
    <col min="11" max="11" width="10.90625" style="4" bestFit="1" customWidth="1"/>
    <col min="12" max="12" width="39.08984375" style="4" bestFit="1" customWidth="1"/>
    <col min="13" max="13" width="10.1796875" style="4" bestFit="1" customWidth="1"/>
    <col min="14" max="14" width="8.7265625" style="4"/>
    <col min="15" max="15" width="35.54296875" style="4" bestFit="1" customWidth="1"/>
    <col min="16" max="16" width="10.1796875" style="4" bestFit="1" customWidth="1"/>
    <col min="17" max="16384" width="8.7265625" style="4"/>
  </cols>
  <sheetData>
    <row r="1" spans="1:78" ht="18.5">
      <c r="A1" s="61" t="s">
        <v>228</v>
      </c>
      <c r="B1" s="61"/>
      <c r="C1" s="61"/>
      <c r="D1" s="61"/>
      <c r="E1" s="61"/>
      <c r="F1" s="61"/>
      <c r="G1" s="61"/>
      <c r="H1" s="3"/>
      <c r="I1" s="3"/>
      <c r="J1" s="3"/>
      <c r="K1" s="3"/>
      <c r="L1" s="3"/>
      <c r="M1" s="3"/>
      <c r="N1" s="3"/>
      <c r="O1" s="3"/>
      <c r="P1" s="3"/>
    </row>
    <row r="2" spans="1:78">
      <c r="A2" s="5"/>
      <c r="B2" s="5"/>
      <c r="C2" s="5"/>
      <c r="D2" s="5"/>
      <c r="E2" s="5"/>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row>
    <row r="3" spans="1:78">
      <c r="A3" s="7" t="s">
        <v>11</v>
      </c>
      <c r="B3" s="7" t="s">
        <v>13</v>
      </c>
      <c r="C3" s="7" t="s">
        <v>14</v>
      </c>
      <c r="D3" s="7" t="s">
        <v>15</v>
      </c>
      <c r="E3" s="7" t="s">
        <v>16</v>
      </c>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row>
    <row r="4" spans="1:78">
      <c r="A4" s="9">
        <v>1</v>
      </c>
      <c r="B4" s="10" t="str">
        <f>المدخلات!$F$4</f>
        <v>4:00–5:30 م</v>
      </c>
      <c r="C4" s="10">
        <v>1</v>
      </c>
      <c r="D4" s="10" t="s">
        <v>17</v>
      </c>
      <c r="E4" s="10" t="s">
        <v>38</v>
      </c>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row>
    <row r="5" spans="1:78">
      <c r="A5" s="9">
        <v>1</v>
      </c>
      <c r="B5" s="10" t="str">
        <f>المدخلات!$F$4</f>
        <v>4:00–5:30 م</v>
      </c>
      <c r="C5" s="10">
        <v>2</v>
      </c>
      <c r="D5" s="10" t="s">
        <v>17</v>
      </c>
      <c r="E5" s="10" t="s">
        <v>31</v>
      </c>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row>
    <row r="6" spans="1:78">
      <c r="A6" s="9">
        <v>1</v>
      </c>
      <c r="B6" s="10" t="str">
        <f>المدخلات!$F$4</f>
        <v>4:00–5:30 م</v>
      </c>
      <c r="C6" s="10">
        <v>3</v>
      </c>
      <c r="D6" s="10" t="s">
        <v>17</v>
      </c>
      <c r="E6" s="10" t="s">
        <v>32</v>
      </c>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row>
    <row r="7" spans="1:78">
      <c r="A7" s="9">
        <v>1</v>
      </c>
      <c r="B7" s="10" t="str">
        <f>المدخلات!$F$5</f>
        <v>5:40–7:10 م</v>
      </c>
      <c r="C7" s="10">
        <v>1</v>
      </c>
      <c r="D7" s="10" t="s">
        <v>83</v>
      </c>
      <c r="E7" s="10" t="s">
        <v>117</v>
      </c>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row>
    <row r="8" spans="1:78">
      <c r="A8" s="9">
        <v>1</v>
      </c>
      <c r="B8" s="10" t="str">
        <f>المدخلات!$F$5</f>
        <v>5:40–7:10 م</v>
      </c>
      <c r="C8" s="10">
        <v>2</v>
      </c>
      <c r="D8" s="10" t="s">
        <v>83</v>
      </c>
      <c r="E8" s="10" t="s">
        <v>90</v>
      </c>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row>
    <row r="9" spans="1:78">
      <c r="A9" s="9">
        <v>1</v>
      </c>
      <c r="B9" s="10" t="str">
        <f>المدخلات!$F$6</f>
        <v>7:20–8:50 م</v>
      </c>
      <c r="C9" s="10">
        <v>1</v>
      </c>
      <c r="D9" s="10" t="s">
        <v>83</v>
      </c>
      <c r="E9" s="10" t="s">
        <v>88</v>
      </c>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row>
    <row r="10" spans="1:78">
      <c r="A10" s="9">
        <v>1</v>
      </c>
      <c r="B10" s="10" t="str">
        <f>المدخلات!$F$6</f>
        <v>7:20–8:50 م</v>
      </c>
      <c r="C10" s="10">
        <v>2</v>
      </c>
      <c r="D10" s="10" t="s">
        <v>83</v>
      </c>
      <c r="E10" s="10" t="s">
        <v>80</v>
      </c>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row>
    <row r="11" spans="1:78">
      <c r="A11" s="9">
        <v>2</v>
      </c>
      <c r="B11" s="10" t="str">
        <f>المدخلات!$F$4</f>
        <v>4:00–5:30 م</v>
      </c>
      <c r="C11" s="10">
        <v>1</v>
      </c>
      <c r="D11" s="10" t="s">
        <v>83</v>
      </c>
      <c r="E11" s="10" t="s">
        <v>81</v>
      </c>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row>
    <row r="12" spans="1:78">
      <c r="A12" s="9">
        <v>2</v>
      </c>
      <c r="B12" s="10" t="str">
        <f>المدخلات!$F$4</f>
        <v>4:00–5:30 م</v>
      </c>
      <c r="C12" s="10">
        <v>2</v>
      </c>
      <c r="D12" s="10" t="s">
        <v>83</v>
      </c>
      <c r="E12" s="10" t="s">
        <v>74</v>
      </c>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row>
    <row r="13" spans="1:78">
      <c r="A13" s="9">
        <v>2</v>
      </c>
      <c r="B13" s="10" t="str">
        <f>المدخلات!$F$5</f>
        <v>5:40–7:10 م</v>
      </c>
      <c r="C13" s="10">
        <v>1</v>
      </c>
      <c r="D13" s="10" t="s">
        <v>17</v>
      </c>
      <c r="E13" s="10" t="s">
        <v>39</v>
      </c>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row>
    <row r="14" spans="1:78">
      <c r="A14" s="9">
        <v>2</v>
      </c>
      <c r="B14" s="10" t="str">
        <f>المدخلات!$F$5</f>
        <v>5:40–7:10 م</v>
      </c>
      <c r="C14" s="10">
        <v>2</v>
      </c>
      <c r="D14" s="10" t="s">
        <v>17</v>
      </c>
      <c r="E14" s="10" t="s">
        <v>19</v>
      </c>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row>
    <row r="15" spans="1:78">
      <c r="A15" s="9">
        <v>2</v>
      </c>
      <c r="B15" s="10" t="str">
        <f>المدخلات!$F$5</f>
        <v>5:40–7:10 م</v>
      </c>
      <c r="C15" s="10">
        <v>3</v>
      </c>
      <c r="D15" s="10" t="s">
        <v>17</v>
      </c>
      <c r="E15" s="10" t="s">
        <v>20</v>
      </c>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row>
    <row r="16" spans="1:78">
      <c r="A16" s="9">
        <v>2</v>
      </c>
      <c r="B16" s="10" t="str">
        <f>المدخلات!$F$6</f>
        <v>7:20–8:50 م</v>
      </c>
      <c r="C16" s="10">
        <v>1</v>
      </c>
      <c r="D16" s="10" t="s">
        <v>83</v>
      </c>
      <c r="E16" s="10" t="s">
        <v>91</v>
      </c>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row>
    <row r="17" spans="1:78">
      <c r="A17" s="9">
        <v>2</v>
      </c>
      <c r="B17" s="10" t="str">
        <f>المدخلات!$F$6</f>
        <v>7:20–8:50 م</v>
      </c>
      <c r="C17" s="10">
        <v>2</v>
      </c>
      <c r="D17" s="10" t="s">
        <v>83</v>
      </c>
      <c r="E17" s="10" t="s">
        <v>213</v>
      </c>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row>
    <row r="18" spans="1:78">
      <c r="A18" s="9">
        <v>3</v>
      </c>
      <c r="B18" s="10" t="str">
        <f>المدخلات!$F$4</f>
        <v>4:00–5:30 م</v>
      </c>
      <c r="C18" s="10">
        <v>1</v>
      </c>
      <c r="D18" s="10" t="s">
        <v>83</v>
      </c>
      <c r="E18" s="10" t="s">
        <v>84</v>
      </c>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row>
    <row r="19" spans="1:78">
      <c r="A19" s="9">
        <v>3</v>
      </c>
      <c r="B19" s="10" t="str">
        <f>المدخلات!$F$4</f>
        <v>4:00–5:30 م</v>
      </c>
      <c r="C19" s="10">
        <v>2</v>
      </c>
      <c r="D19" s="10" t="s">
        <v>83</v>
      </c>
      <c r="E19" s="10" t="s">
        <v>180</v>
      </c>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row>
    <row r="20" spans="1:78">
      <c r="A20" s="9">
        <v>3</v>
      </c>
      <c r="B20" s="10" t="str">
        <f>المدخلات!$F$5</f>
        <v>5:40–7:10 م</v>
      </c>
      <c r="C20" s="10">
        <v>1</v>
      </c>
      <c r="D20" s="10" t="s">
        <v>83</v>
      </c>
      <c r="E20" s="10" t="s">
        <v>218</v>
      </c>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row>
    <row r="21" spans="1:78">
      <c r="A21" s="9">
        <v>3</v>
      </c>
      <c r="B21" s="10" t="str">
        <f>المدخلات!$F$5</f>
        <v>5:40–7:10 م</v>
      </c>
      <c r="C21" s="10">
        <v>2</v>
      </c>
      <c r="D21" s="10" t="s">
        <v>83</v>
      </c>
      <c r="E21" s="10" t="s">
        <v>64</v>
      </c>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row>
    <row r="22" spans="1:78">
      <c r="A22" s="9">
        <v>3</v>
      </c>
      <c r="B22" s="10" t="str">
        <f>المدخلات!$F$6</f>
        <v>7:20–8:50 م</v>
      </c>
      <c r="C22" s="10">
        <v>1</v>
      </c>
      <c r="D22" s="10" t="s">
        <v>17</v>
      </c>
      <c r="E22" s="10" t="s">
        <v>18</v>
      </c>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row>
    <row r="23" spans="1:78">
      <c r="A23" s="9">
        <v>3</v>
      </c>
      <c r="B23" s="10" t="str">
        <f>المدخلات!$F$6</f>
        <v>7:20–8:50 م</v>
      </c>
      <c r="C23" s="10">
        <v>2</v>
      </c>
      <c r="D23" s="10" t="s">
        <v>17</v>
      </c>
      <c r="E23" s="10" t="s">
        <v>179</v>
      </c>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row>
    <row r="24" spans="1:78">
      <c r="A24" s="9">
        <v>3</v>
      </c>
      <c r="B24" s="10" t="str">
        <f>المدخلات!$F$6</f>
        <v>7:20–8:50 م</v>
      </c>
      <c r="C24" s="10">
        <v>3</v>
      </c>
      <c r="D24" s="10" t="s">
        <v>17</v>
      </c>
      <c r="E24" s="10" t="s">
        <v>23</v>
      </c>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row>
    <row r="25" spans="1:78">
      <c r="A25" s="9">
        <v>4</v>
      </c>
      <c r="B25" s="10" t="str">
        <f>المدخلات!$F$4</f>
        <v>4:00–5:30 م</v>
      </c>
      <c r="C25" s="10">
        <v>1</v>
      </c>
      <c r="D25" s="10" t="s">
        <v>17</v>
      </c>
      <c r="E25" s="10" t="s">
        <v>21</v>
      </c>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row>
    <row r="26" spans="1:78">
      <c r="A26" s="9">
        <v>4</v>
      </c>
      <c r="B26" s="10" t="str">
        <f>المدخلات!$F$4</f>
        <v>4:00–5:30 م</v>
      </c>
      <c r="C26" s="10">
        <v>2</v>
      </c>
      <c r="D26" s="10" t="s">
        <v>83</v>
      </c>
      <c r="E26" s="10" t="s">
        <v>350</v>
      </c>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row>
    <row r="27" spans="1:78">
      <c r="A27" s="9">
        <v>4</v>
      </c>
      <c r="B27" s="10" t="str">
        <f>المدخلات!$F$4</f>
        <v>4:00–5:30 م</v>
      </c>
      <c r="C27" s="10">
        <v>3</v>
      </c>
      <c r="D27" s="10" t="s">
        <v>17</v>
      </c>
      <c r="E27" s="10" t="s">
        <v>182</v>
      </c>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row>
    <row r="28" spans="1:78">
      <c r="A28" s="9">
        <v>4</v>
      </c>
      <c r="B28" s="10" t="str">
        <f>المدخلات!$F$5</f>
        <v>5:40–7:10 م</v>
      </c>
      <c r="C28" s="10">
        <v>1</v>
      </c>
      <c r="D28" s="10" t="s">
        <v>83</v>
      </c>
      <c r="E28" s="10" t="s">
        <v>79</v>
      </c>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row>
    <row r="29" spans="1:78">
      <c r="A29" s="9">
        <v>4</v>
      </c>
      <c r="B29" s="10" t="str">
        <f>المدخلات!$F$5</f>
        <v>5:40–7:10 م</v>
      </c>
      <c r="C29" s="10">
        <v>2</v>
      </c>
      <c r="D29" s="10" t="s">
        <v>83</v>
      </c>
      <c r="E29" s="10" t="s">
        <v>183</v>
      </c>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row>
    <row r="30" spans="1:78">
      <c r="A30" s="9">
        <v>4</v>
      </c>
      <c r="B30" s="10" t="str">
        <f>المدخلات!$F$6</f>
        <v>7:20–8:50 م</v>
      </c>
      <c r="C30" s="10">
        <v>1</v>
      </c>
      <c r="D30" s="10" t="s">
        <v>17</v>
      </c>
      <c r="E30" s="10" t="s">
        <v>186</v>
      </c>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row>
    <row r="31" spans="1:78">
      <c r="A31" s="9">
        <v>4</v>
      </c>
      <c r="B31" s="10" t="str">
        <f>المدخلات!$F$6</f>
        <v>7:20–8:50 م</v>
      </c>
      <c r="C31" s="10">
        <v>2</v>
      </c>
      <c r="D31" s="10" t="s">
        <v>83</v>
      </c>
      <c r="E31" s="10" t="s">
        <v>187</v>
      </c>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row>
    <row r="32" spans="1:78">
      <c r="A32" s="9">
        <v>5</v>
      </c>
      <c r="B32" s="10" t="str">
        <f>المدخلات!$F$4</f>
        <v>4:00–5:30 م</v>
      </c>
      <c r="C32" s="10">
        <v>1</v>
      </c>
      <c r="D32" s="10" t="s">
        <v>83</v>
      </c>
      <c r="E32" s="10" t="s">
        <v>100</v>
      </c>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row>
    <row r="33" spans="1:78">
      <c r="A33" s="9">
        <v>5</v>
      </c>
      <c r="B33" s="10" t="str">
        <f>المدخلات!$F$4</f>
        <v>4:00–5:30 م</v>
      </c>
      <c r="C33" s="10">
        <v>2</v>
      </c>
      <c r="D33" s="10" t="s">
        <v>83</v>
      </c>
      <c r="E33" s="10" t="s">
        <v>190</v>
      </c>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row>
    <row r="34" spans="1:78">
      <c r="A34" s="9">
        <v>5</v>
      </c>
      <c r="B34" s="10" t="str">
        <f>المدخلات!$F$5</f>
        <v>5:40–7:10 م</v>
      </c>
      <c r="C34" s="10">
        <v>1</v>
      </c>
      <c r="D34" s="10" t="s">
        <v>17</v>
      </c>
      <c r="E34" s="10" t="s">
        <v>193</v>
      </c>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row>
    <row r="35" spans="1:78">
      <c r="A35" s="9">
        <v>5</v>
      </c>
      <c r="B35" s="10" t="str">
        <f>المدخلات!$F$5</f>
        <v>5:40–7:10 م</v>
      </c>
      <c r="C35" s="10">
        <v>2</v>
      </c>
      <c r="D35" s="10" t="s">
        <v>17</v>
      </c>
      <c r="E35" s="10" t="s">
        <v>24</v>
      </c>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row>
    <row r="36" spans="1:78">
      <c r="A36" s="9">
        <v>5</v>
      </c>
      <c r="B36" s="10" t="str">
        <f>المدخلات!$F$5</f>
        <v>5:40–7:10 م</v>
      </c>
      <c r="C36" s="10">
        <v>3</v>
      </c>
      <c r="D36" s="10" t="s">
        <v>17</v>
      </c>
      <c r="E36" s="10" t="s">
        <v>189</v>
      </c>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row>
    <row r="37" spans="1:78">
      <c r="A37" s="9">
        <v>5</v>
      </c>
      <c r="B37" s="10" t="str">
        <f>المدخلات!$F$6</f>
        <v>7:20–8:50 م</v>
      </c>
      <c r="C37" s="10">
        <v>1</v>
      </c>
      <c r="D37" s="10" t="s">
        <v>83</v>
      </c>
      <c r="E37" s="10" t="s">
        <v>75</v>
      </c>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row>
    <row r="38" spans="1:78">
      <c r="A38" s="9">
        <v>5</v>
      </c>
      <c r="B38" s="10" t="str">
        <f>المدخلات!$F$6</f>
        <v>7:20–8:50 م</v>
      </c>
      <c r="C38" s="10">
        <v>2</v>
      </c>
      <c r="D38" s="10" t="s">
        <v>83</v>
      </c>
      <c r="E38" s="10" t="s">
        <v>194</v>
      </c>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row>
    <row r="39" spans="1:78">
      <c r="A39" s="9">
        <v>6</v>
      </c>
      <c r="B39" s="10" t="str">
        <f>المدخلات!$F$4</f>
        <v>4:00–5:30 م</v>
      </c>
      <c r="C39" s="10">
        <v>1</v>
      </c>
      <c r="D39" s="10" t="s">
        <v>17</v>
      </c>
      <c r="E39" s="10" t="s">
        <v>42</v>
      </c>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row>
    <row r="40" spans="1:78">
      <c r="A40" s="9">
        <v>6</v>
      </c>
      <c r="B40" s="10" t="str">
        <f>المدخلات!$F$4</f>
        <v>4:00–5:30 م</v>
      </c>
      <c r="C40" s="10">
        <v>2</v>
      </c>
      <c r="D40" s="10" t="s">
        <v>83</v>
      </c>
      <c r="E40" s="10" t="s">
        <v>60</v>
      </c>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row>
    <row r="41" spans="1:78">
      <c r="A41" s="9">
        <v>6</v>
      </c>
      <c r="B41" s="10" t="str">
        <f>المدخلات!$F$5</f>
        <v>5:40–7:10 م</v>
      </c>
      <c r="C41" s="10">
        <v>1</v>
      </c>
      <c r="D41" s="10" t="s">
        <v>83</v>
      </c>
      <c r="E41" s="10" t="s">
        <v>94</v>
      </c>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row>
    <row r="42" spans="1:78">
      <c r="A42" s="9">
        <v>6</v>
      </c>
      <c r="B42" s="10" t="str">
        <f>المدخلات!$F$5</f>
        <v>5:40–7:10 م</v>
      </c>
      <c r="C42" s="10">
        <v>2</v>
      </c>
      <c r="D42" s="10" t="s">
        <v>83</v>
      </c>
      <c r="E42" s="10" t="s">
        <v>198</v>
      </c>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row>
    <row r="43" spans="1:78">
      <c r="A43" s="9">
        <v>6</v>
      </c>
      <c r="B43" s="10" t="str">
        <f>المدخلات!$F$6</f>
        <v>7:20–8:50 م</v>
      </c>
      <c r="C43" s="10">
        <v>1</v>
      </c>
      <c r="D43" s="10" t="s">
        <v>17</v>
      </c>
      <c r="E43" s="10" t="s">
        <v>197</v>
      </c>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row>
    <row r="44" spans="1:78">
      <c r="A44" s="9">
        <v>6</v>
      </c>
      <c r="B44" s="10" t="str">
        <f>المدخلات!$F$6</f>
        <v>7:20–8:50 م</v>
      </c>
      <c r="C44" s="10">
        <v>2</v>
      </c>
      <c r="D44" s="10" t="s">
        <v>83</v>
      </c>
      <c r="E44" s="10" t="s">
        <v>101</v>
      </c>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row>
    <row r="45" spans="1:78">
      <c r="A45" s="9">
        <v>6</v>
      </c>
      <c r="B45" s="10" t="str">
        <f>المدخلات!$F$6</f>
        <v>7:20–8:50 م</v>
      </c>
      <c r="C45" s="10">
        <v>3</v>
      </c>
      <c r="D45" s="10" t="s">
        <v>17</v>
      </c>
      <c r="E45" s="10" t="s">
        <v>27</v>
      </c>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row>
    <row r="46" spans="1:78">
      <c r="A46" s="9">
        <v>7</v>
      </c>
      <c r="B46" s="10" t="str">
        <f>المدخلات!$F$4</f>
        <v>4:00–5:30 م</v>
      </c>
      <c r="C46" s="10">
        <v>1</v>
      </c>
      <c r="D46" s="10" t="s">
        <v>17</v>
      </c>
      <c r="E46" s="10" t="s">
        <v>30</v>
      </c>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row>
    <row r="47" spans="1:78">
      <c r="A47" s="9">
        <v>7</v>
      </c>
      <c r="B47" s="10" t="str">
        <f>المدخلات!$F$4</f>
        <v>4:00–5:30 م</v>
      </c>
      <c r="C47" s="10">
        <v>2</v>
      </c>
      <c r="D47" s="10" t="s">
        <v>83</v>
      </c>
      <c r="E47" s="10" t="s">
        <v>95</v>
      </c>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row>
    <row r="48" spans="1:78">
      <c r="A48" s="9">
        <v>7</v>
      </c>
      <c r="B48" s="10" t="str">
        <f>المدخلات!$F$4</f>
        <v>4:00–5:30 م</v>
      </c>
      <c r="C48" s="10">
        <v>3</v>
      </c>
      <c r="D48" s="10" t="s">
        <v>17</v>
      </c>
      <c r="E48" s="10" t="s">
        <v>43</v>
      </c>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row>
    <row r="49" spans="1:78">
      <c r="A49" s="9">
        <v>7</v>
      </c>
      <c r="B49" s="10" t="str">
        <f>المدخلات!$F$5</f>
        <v>5:40–7:10 م</v>
      </c>
      <c r="C49" s="10">
        <v>1</v>
      </c>
      <c r="D49" s="10" t="s">
        <v>17</v>
      </c>
      <c r="E49" s="10" t="s">
        <v>29</v>
      </c>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row>
    <row r="50" spans="1:78">
      <c r="A50" s="9">
        <v>7</v>
      </c>
      <c r="B50" s="10" t="str">
        <f>المدخلات!$F$5</f>
        <v>5:40–7:10 م</v>
      </c>
      <c r="C50" s="10">
        <v>2</v>
      </c>
      <c r="D50" s="10" t="s">
        <v>83</v>
      </c>
      <c r="E50" s="10" t="s">
        <v>96</v>
      </c>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row>
    <row r="51" spans="1:78">
      <c r="A51" s="9">
        <v>7</v>
      </c>
      <c r="B51" s="10" t="str">
        <f>المدخلات!$F$6</f>
        <v>7:20–8:50 م</v>
      </c>
      <c r="C51" s="10">
        <v>1</v>
      </c>
      <c r="D51" s="10" t="s">
        <v>83</v>
      </c>
      <c r="E51" s="10" t="s">
        <v>56</v>
      </c>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row>
    <row r="52" spans="1:78">
      <c r="A52" s="9">
        <v>7</v>
      </c>
      <c r="B52" s="10" t="str">
        <f>المدخلات!$F$6</f>
        <v>7:20–8:50 م</v>
      </c>
      <c r="C52" s="10">
        <v>2</v>
      </c>
      <c r="D52" s="10" t="s">
        <v>83</v>
      </c>
      <c r="E52" s="10" t="s">
        <v>87</v>
      </c>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row>
    <row r="53" spans="1:78">
      <c r="A53" s="9">
        <v>8</v>
      </c>
      <c r="B53" s="10" t="str">
        <f>المدخلات!$F$4</f>
        <v>4:00–5:30 م</v>
      </c>
      <c r="C53" s="10">
        <v>1</v>
      </c>
      <c r="D53" s="10" t="s">
        <v>83</v>
      </c>
      <c r="E53" s="10" t="s">
        <v>351</v>
      </c>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row>
    <row r="54" spans="1:78">
      <c r="A54" s="9">
        <v>8</v>
      </c>
      <c r="B54" s="10" t="str">
        <f>المدخلات!$F$4</f>
        <v>4:00–5:30 م</v>
      </c>
      <c r="C54" s="10">
        <v>2</v>
      </c>
      <c r="D54" s="10" t="s">
        <v>83</v>
      </c>
      <c r="E54" s="10" t="s">
        <v>307</v>
      </c>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row>
    <row r="55" spans="1:78">
      <c r="A55" s="9">
        <v>8</v>
      </c>
      <c r="B55" s="10" t="str">
        <f>المدخلات!$F$5</f>
        <v>5:40–7:10 م</v>
      </c>
      <c r="C55" s="10">
        <v>1</v>
      </c>
      <c r="D55" s="10" t="s">
        <v>17</v>
      </c>
      <c r="E55" s="10" t="s">
        <v>311</v>
      </c>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row>
    <row r="56" spans="1:78">
      <c r="A56" s="9">
        <v>8</v>
      </c>
      <c r="B56" s="10" t="str">
        <f>المدخلات!$F$5</f>
        <v>5:40–7:10 م</v>
      </c>
      <c r="C56" s="10">
        <v>2</v>
      </c>
      <c r="D56" s="10" t="s">
        <v>17</v>
      </c>
      <c r="E56" s="10" t="s">
        <v>316</v>
      </c>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row>
    <row r="57" spans="1:78">
      <c r="A57" s="9">
        <v>8</v>
      </c>
      <c r="B57" s="10" t="str">
        <f>المدخلات!$F$5</f>
        <v>5:40–7:10 م</v>
      </c>
      <c r="C57" s="10">
        <v>3</v>
      </c>
      <c r="D57" s="10" t="s">
        <v>83</v>
      </c>
      <c r="E57" s="10" t="s">
        <v>317</v>
      </c>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row>
    <row r="58" spans="1:78">
      <c r="A58" s="9">
        <v>8</v>
      </c>
      <c r="B58" s="10" t="str">
        <f>المدخلات!$F$6</f>
        <v>7:20–8:50 م</v>
      </c>
      <c r="C58" s="10">
        <v>1</v>
      </c>
      <c r="D58" s="10" t="s">
        <v>17</v>
      </c>
      <c r="E58" s="10" t="s">
        <v>306</v>
      </c>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row>
    <row r="59" spans="1:78">
      <c r="A59" s="9">
        <v>8</v>
      </c>
      <c r="B59" s="10" t="str">
        <f>المدخلات!$F$6</f>
        <v>7:20–8:50 م</v>
      </c>
      <c r="C59" s="10">
        <v>2</v>
      </c>
      <c r="D59" s="10" t="s">
        <v>83</v>
      </c>
      <c r="E59" s="10" t="s">
        <v>312</v>
      </c>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row>
    <row r="60" spans="1:78">
      <c r="A60" s="9">
        <v>9</v>
      </c>
      <c r="B60" s="10" t="str">
        <f>المدخلات!$F$4</f>
        <v>4:00–5:30 م</v>
      </c>
      <c r="C60" s="10">
        <v>1</v>
      </c>
      <c r="D60" s="10" t="s">
        <v>17</v>
      </c>
      <c r="E60" s="10" t="s">
        <v>295</v>
      </c>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row>
    <row r="61" spans="1:78">
      <c r="A61" s="9">
        <v>9</v>
      </c>
      <c r="B61" s="10" t="str">
        <f>المدخلات!$F$4</f>
        <v>4:00–5:30 م</v>
      </c>
      <c r="C61" s="10">
        <v>2</v>
      </c>
      <c r="D61" s="10" t="s">
        <v>83</v>
      </c>
      <c r="E61" s="10" t="s">
        <v>98</v>
      </c>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row>
    <row r="62" spans="1:78">
      <c r="A62" s="9">
        <v>9</v>
      </c>
      <c r="B62" s="10" t="str">
        <f>المدخلات!$F$5</f>
        <v>5:40–7:10 م</v>
      </c>
      <c r="C62" s="10">
        <v>1</v>
      </c>
      <c r="D62" s="10" t="s">
        <v>83</v>
      </c>
      <c r="E62" s="10" t="s">
        <v>222</v>
      </c>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row>
    <row r="63" spans="1:78">
      <c r="A63" s="9">
        <v>9</v>
      </c>
      <c r="B63" s="10" t="str">
        <f>المدخلات!$F$5</f>
        <v>5:40–7:10 م</v>
      </c>
      <c r="C63" s="10">
        <v>2</v>
      </c>
      <c r="D63" s="10" t="s">
        <v>83</v>
      </c>
      <c r="E63" s="10" t="s">
        <v>302</v>
      </c>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row>
    <row r="64" spans="1:78">
      <c r="A64" s="9">
        <v>9</v>
      </c>
      <c r="B64" s="10" t="str">
        <f>المدخلات!$F$6</f>
        <v>7:20–8:50 م</v>
      </c>
      <c r="C64" s="10">
        <v>1</v>
      </c>
      <c r="D64" s="10" t="s">
        <v>17</v>
      </c>
      <c r="E64" s="10" t="s">
        <v>270</v>
      </c>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row>
    <row r="65" spans="1:78">
      <c r="A65" s="9">
        <v>9</v>
      </c>
      <c r="B65" s="10" t="str">
        <f>المدخلات!$F$6</f>
        <v>7:20–8:50 م</v>
      </c>
      <c r="C65" s="10">
        <v>2</v>
      </c>
      <c r="D65" s="10" t="s">
        <v>17</v>
      </c>
      <c r="E65" s="10" t="s">
        <v>301</v>
      </c>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row>
    <row r="66" spans="1:78">
      <c r="A66" s="9">
        <v>9</v>
      </c>
      <c r="B66" s="10" t="str">
        <f>المدخلات!$F$6</f>
        <v>7:20–8:50 م</v>
      </c>
      <c r="C66" s="10">
        <v>3</v>
      </c>
      <c r="D66" s="10" t="s">
        <v>83</v>
      </c>
      <c r="E66" s="10" t="s">
        <v>296</v>
      </c>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row>
    <row r="67" spans="1:78">
      <c r="A67" s="9">
        <v>10</v>
      </c>
      <c r="B67" s="10" t="str">
        <f>المدخلات!$F$4</f>
        <v>4:00–5:30 م</v>
      </c>
      <c r="C67" s="10">
        <v>1</v>
      </c>
      <c r="D67" s="10" t="s">
        <v>17</v>
      </c>
      <c r="E67" s="10" t="s">
        <v>286</v>
      </c>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row>
    <row r="68" spans="1:78">
      <c r="A68" s="9">
        <v>10</v>
      </c>
      <c r="B68" s="10" t="str">
        <f>المدخلات!$F$4</f>
        <v>4:00–5:30 م</v>
      </c>
      <c r="C68" s="10">
        <v>2</v>
      </c>
      <c r="D68" s="10" t="s">
        <v>17</v>
      </c>
      <c r="E68" s="10" t="s">
        <v>299</v>
      </c>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row>
    <row r="69" spans="1:78">
      <c r="A69" s="9">
        <v>10</v>
      </c>
      <c r="B69" s="10" t="str">
        <f>المدخلات!$F$4</f>
        <v>4:00–5:30 م</v>
      </c>
      <c r="C69" s="10">
        <v>3</v>
      </c>
      <c r="D69" s="10" t="s">
        <v>17</v>
      </c>
      <c r="E69" s="10" t="s">
        <v>40</v>
      </c>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row>
    <row r="70" spans="1:78">
      <c r="A70" s="9">
        <v>10</v>
      </c>
      <c r="B70" s="10" t="str">
        <f>المدخلات!$F$5</f>
        <v>5:40–7:10 م</v>
      </c>
      <c r="C70" s="10">
        <v>1</v>
      </c>
      <c r="D70" s="10" t="s">
        <v>83</v>
      </c>
      <c r="E70" s="10" t="s">
        <v>92</v>
      </c>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row>
    <row r="71" spans="1:78">
      <c r="A71" s="9">
        <v>10</v>
      </c>
      <c r="B71" s="10" t="str">
        <f>المدخلات!$F$5</f>
        <v>5:40–7:10 م</v>
      </c>
      <c r="C71" s="10">
        <v>2</v>
      </c>
      <c r="D71" s="10" t="s">
        <v>83</v>
      </c>
      <c r="E71" s="10" t="s">
        <v>300</v>
      </c>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row>
    <row r="72" spans="1:78">
      <c r="A72" s="9">
        <v>10</v>
      </c>
      <c r="B72" s="10" t="str">
        <f>المدخلات!$F$6</f>
        <v>7:20–8:50 م</v>
      </c>
      <c r="C72" s="10">
        <v>1</v>
      </c>
      <c r="D72" s="10" t="s">
        <v>83</v>
      </c>
      <c r="E72" s="10" t="s">
        <v>99</v>
      </c>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row>
    <row r="73" spans="1:78">
      <c r="A73" s="9">
        <v>10</v>
      </c>
      <c r="B73" s="10" t="str">
        <f>المدخلات!$F$6</f>
        <v>7:20–8:50 م</v>
      </c>
      <c r="C73" s="10">
        <v>2</v>
      </c>
      <c r="D73" s="10" t="s">
        <v>83</v>
      </c>
      <c r="E73" s="10" t="s">
        <v>287</v>
      </c>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row>
    <row r="74" spans="1:78">
      <c r="A74" s="9">
        <v>11</v>
      </c>
      <c r="B74" s="10" t="str">
        <f>المدخلات!$F$4</f>
        <v>4:00–5:30 م</v>
      </c>
      <c r="C74" s="10">
        <v>1</v>
      </c>
      <c r="D74" s="10" t="s">
        <v>83</v>
      </c>
      <c r="E74" s="10" t="s">
        <v>85</v>
      </c>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row>
    <row r="75" spans="1:78">
      <c r="A75" s="9">
        <v>11</v>
      </c>
      <c r="B75" s="10" t="str">
        <f>المدخلات!$F$4</f>
        <v>4:00–5:30 م</v>
      </c>
      <c r="C75" s="10">
        <v>2</v>
      </c>
      <c r="D75" s="10" t="s">
        <v>83</v>
      </c>
      <c r="E75" s="10" t="s">
        <v>97</v>
      </c>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row>
    <row r="76" spans="1:78">
      <c r="A76" s="9">
        <v>11</v>
      </c>
      <c r="B76" s="10" t="str">
        <f>المدخلات!$F$5</f>
        <v>5:40–7:10 م</v>
      </c>
      <c r="C76" s="10">
        <v>1</v>
      </c>
      <c r="D76" s="10" t="s">
        <v>17</v>
      </c>
      <c r="E76" s="10" t="s">
        <v>267</v>
      </c>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row>
    <row r="77" spans="1:78">
      <c r="A77" s="9">
        <v>11</v>
      </c>
      <c r="B77" s="10" t="str">
        <f>المدخلات!$F$5</f>
        <v>5:40–7:10 م</v>
      </c>
      <c r="C77" s="10">
        <v>2</v>
      </c>
      <c r="D77" s="10" t="s">
        <v>17</v>
      </c>
      <c r="E77" s="10" t="s">
        <v>22</v>
      </c>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row>
    <row r="78" spans="1:78">
      <c r="A78" s="9">
        <v>11</v>
      </c>
      <c r="B78" s="10" t="str">
        <f>المدخلات!$F$5</f>
        <v>5:40–7:10 م</v>
      </c>
      <c r="C78" s="10">
        <v>3</v>
      </c>
      <c r="D78" s="10" t="s">
        <v>17</v>
      </c>
      <c r="E78" s="10" t="s">
        <v>41</v>
      </c>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row>
    <row r="79" spans="1:78">
      <c r="A79" s="9">
        <v>11</v>
      </c>
      <c r="B79" s="10" t="str">
        <f>المدخلات!$F$6</f>
        <v>7:20–8:50 م</v>
      </c>
      <c r="C79" s="10">
        <v>1</v>
      </c>
      <c r="D79" s="10" t="s">
        <v>83</v>
      </c>
      <c r="E79" s="10" t="s">
        <v>221</v>
      </c>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row>
    <row r="80" spans="1:78">
      <c r="A80" s="9">
        <v>11</v>
      </c>
      <c r="B80" s="10" t="str">
        <f>المدخلات!$F$6</f>
        <v>7:20–8:50 م</v>
      </c>
      <c r="C80" s="10">
        <v>2</v>
      </c>
      <c r="D80" s="10" t="s">
        <v>83</v>
      </c>
      <c r="E80" s="10" t="s">
        <v>93</v>
      </c>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row>
    <row r="81" spans="1:78">
      <c r="A81" s="9">
        <v>12</v>
      </c>
      <c r="B81" s="10" t="str">
        <f>المدخلات!$F$4</f>
        <v>4:00–5:30 م</v>
      </c>
      <c r="C81" s="10">
        <v>1</v>
      </c>
      <c r="D81" s="10" t="s">
        <v>83</v>
      </c>
      <c r="E81" s="10" t="s">
        <v>86</v>
      </c>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row>
    <row r="82" spans="1:78">
      <c r="A82" s="9">
        <v>12</v>
      </c>
      <c r="B82" s="10" t="str">
        <f>المدخلات!$F$4</f>
        <v>4:00–5:30 م</v>
      </c>
      <c r="C82" s="10">
        <v>2</v>
      </c>
      <c r="D82" s="10" t="s">
        <v>83</v>
      </c>
      <c r="E82" s="10" t="s">
        <v>293</v>
      </c>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row>
    <row r="83" spans="1:78">
      <c r="A83" s="9">
        <v>12</v>
      </c>
      <c r="B83" s="10" t="str">
        <f>المدخلات!$F$5</f>
        <v>5:40–7:10 م</v>
      </c>
      <c r="C83" s="10">
        <v>1</v>
      </c>
      <c r="D83" s="10" t="s">
        <v>83</v>
      </c>
      <c r="E83" s="10" t="s">
        <v>78</v>
      </c>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row>
    <row r="84" spans="1:78">
      <c r="A84" s="9">
        <v>12</v>
      </c>
      <c r="B84" s="10" t="str">
        <f>المدخلات!$F$5</f>
        <v>5:40–7:10 م</v>
      </c>
      <c r="C84" s="10">
        <v>2</v>
      </c>
      <c r="D84" s="10" t="s">
        <v>83</v>
      </c>
      <c r="E84" s="10" t="s">
        <v>352</v>
      </c>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row>
    <row r="85" spans="1:78">
      <c r="A85" s="9">
        <v>12</v>
      </c>
      <c r="B85" s="10" t="str">
        <f>المدخلات!$F$6</f>
        <v>7:20–8:50 م</v>
      </c>
      <c r="C85" s="10">
        <v>1</v>
      </c>
      <c r="D85" s="10" t="s">
        <v>17</v>
      </c>
      <c r="E85" s="10" t="s">
        <v>26</v>
      </c>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row>
    <row r="86" spans="1:78">
      <c r="A86" s="9">
        <v>12</v>
      </c>
      <c r="B86" s="10" t="str">
        <f>المدخلات!$F$6</f>
        <v>7:20–8:50 م</v>
      </c>
      <c r="C86" s="10">
        <v>2</v>
      </c>
      <c r="D86" s="10" t="s">
        <v>17</v>
      </c>
      <c r="E86" s="10" t="s">
        <v>292</v>
      </c>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row>
    <row r="87" spans="1:78">
      <c r="A87" s="9">
        <v>12</v>
      </c>
      <c r="B87" s="10" t="str">
        <f>المدخلات!$F$6</f>
        <v>7:20–8:50 م</v>
      </c>
      <c r="C87" s="10">
        <v>3</v>
      </c>
      <c r="D87" s="10" t="s">
        <v>17</v>
      </c>
      <c r="E87" s="10" t="s">
        <v>25</v>
      </c>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row>
    <row r="88" spans="1:78">
      <c r="A88" s="9">
        <v>13</v>
      </c>
      <c r="B88" s="10" t="str">
        <f>المدخلات!$F$4</f>
        <v>4:00–5:30 م</v>
      </c>
      <c r="C88" s="10">
        <v>1</v>
      </c>
      <c r="D88" s="10" t="s">
        <v>17</v>
      </c>
      <c r="E88" s="10" t="s">
        <v>266</v>
      </c>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row>
    <row r="89" spans="1:78">
      <c r="A89" s="9">
        <v>13</v>
      </c>
      <c r="B89" s="10" t="str">
        <f>المدخلات!$F$4</f>
        <v>4:00–5:30 م</v>
      </c>
      <c r="C89" s="10">
        <v>2</v>
      </c>
      <c r="D89" s="10" t="s">
        <v>17</v>
      </c>
      <c r="E89" s="10" t="s">
        <v>28</v>
      </c>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row>
    <row r="90" spans="1:78">
      <c r="A90" s="9">
        <v>13</v>
      </c>
      <c r="B90" s="10" t="str">
        <f>المدخلات!$F$4</f>
        <v>4:00–5:30 م</v>
      </c>
      <c r="C90" s="10">
        <v>3</v>
      </c>
      <c r="D90" s="10" t="s">
        <v>83</v>
      </c>
      <c r="E90" s="10" t="s">
        <v>203</v>
      </c>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row>
    <row r="91" spans="1:78">
      <c r="A91" s="9">
        <v>13</v>
      </c>
      <c r="B91" s="10" t="str">
        <f>المدخلات!$F$5</f>
        <v>5:40–7:10 م</v>
      </c>
      <c r="C91" s="10">
        <v>1</v>
      </c>
      <c r="D91" s="10" t="s">
        <v>17</v>
      </c>
      <c r="E91" s="10" t="s">
        <v>273</v>
      </c>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row>
    <row r="92" spans="1:78">
      <c r="A92" s="9">
        <v>13</v>
      </c>
      <c r="B92" s="10" t="str">
        <f>المدخلات!$F$5</f>
        <v>5:40–7:10 م</v>
      </c>
      <c r="C92" s="10">
        <v>2</v>
      </c>
      <c r="D92" s="10" t="s">
        <v>83</v>
      </c>
      <c r="E92" s="10" t="s">
        <v>70</v>
      </c>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row>
    <row r="93" spans="1:78">
      <c r="A93" s="9">
        <v>13</v>
      </c>
      <c r="B93" s="10" t="str">
        <f>المدخلات!$F$6</f>
        <v>7:20–8:50 م</v>
      </c>
      <c r="C93" s="10">
        <v>1</v>
      </c>
      <c r="D93" s="10" t="s">
        <v>83</v>
      </c>
      <c r="E93" s="10" t="s">
        <v>353</v>
      </c>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row>
    <row r="94" spans="1:78">
      <c r="A94" s="9">
        <v>13</v>
      </c>
      <c r="B94" s="10" t="str">
        <f>المدخلات!$F$6</f>
        <v>7:20–8:50 م</v>
      </c>
      <c r="C94" s="10">
        <v>2</v>
      </c>
      <c r="D94" s="10" t="s">
        <v>83</v>
      </c>
      <c r="E94" s="10" t="s">
        <v>274</v>
      </c>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row>
    <row r="95" spans="1:78">
      <c r="A95" s="9">
        <v>14</v>
      </c>
      <c r="B95" s="10" t="str">
        <f>المدخلات!$F$4</f>
        <v>4:00–5:30 م</v>
      </c>
      <c r="C95" s="10">
        <v>1</v>
      </c>
      <c r="D95" s="10" t="s">
        <v>83</v>
      </c>
      <c r="E95" s="10" t="s">
        <v>323</v>
      </c>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row>
    <row r="96" spans="1:78">
      <c r="A96" s="9">
        <v>14</v>
      </c>
      <c r="B96" s="10" t="str">
        <f>المدخلات!$F$4</f>
        <v>4:00–5:30 م</v>
      </c>
      <c r="C96" s="10">
        <v>2</v>
      </c>
      <c r="D96" s="10" t="s">
        <v>83</v>
      </c>
      <c r="E96" s="10" t="s">
        <v>319</v>
      </c>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row>
    <row r="97" spans="1:78">
      <c r="A97" s="9">
        <v>14</v>
      </c>
      <c r="B97" s="10" t="str">
        <f>المدخلات!$F$5</f>
        <v>5:40–7:10 م</v>
      </c>
      <c r="C97" s="10">
        <v>1</v>
      </c>
      <c r="D97" s="10" t="s">
        <v>17</v>
      </c>
      <c r="E97" s="10" t="s">
        <v>280</v>
      </c>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row>
    <row r="98" spans="1:78">
      <c r="A98" s="9">
        <v>14</v>
      </c>
      <c r="B98" s="10" t="str">
        <f>المدخلات!$F$5</f>
        <v>5:40–7:10 م</v>
      </c>
      <c r="C98" s="10">
        <v>2</v>
      </c>
      <c r="D98" s="10" t="s">
        <v>17</v>
      </c>
      <c r="E98" s="10" t="s">
        <v>322</v>
      </c>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row>
    <row r="99" spans="1:78">
      <c r="A99" s="9">
        <v>14</v>
      </c>
      <c r="B99" s="10" t="str">
        <f>المدخلات!$F$5</f>
        <v>5:40–7:10 م</v>
      </c>
      <c r="C99" s="10">
        <v>3</v>
      </c>
      <c r="D99" s="10" t="s">
        <v>83</v>
      </c>
      <c r="E99" s="10" t="s">
        <v>354</v>
      </c>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row>
    <row r="100" spans="1:78">
      <c r="A100" s="9">
        <v>14</v>
      </c>
      <c r="B100" s="10" t="str">
        <f>المدخلات!$F$6</f>
        <v>7:20–8:50 م</v>
      </c>
      <c r="C100" s="10">
        <v>1</v>
      </c>
      <c r="D100" s="10" t="s">
        <v>17</v>
      </c>
      <c r="E100" s="10" t="s">
        <v>318</v>
      </c>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row>
    <row r="101" spans="1:78">
      <c r="A101" s="9">
        <v>14</v>
      </c>
      <c r="B101" s="10" t="str">
        <f>المدخلات!$F$6</f>
        <v>7:20–8:50 م</v>
      </c>
      <c r="C101" s="10">
        <v>2</v>
      </c>
      <c r="D101" s="10" t="s">
        <v>83</v>
      </c>
      <c r="E101" s="10" t="s">
        <v>281</v>
      </c>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row>
    <row r="102" spans="1:78">
      <c r="A102" s="9">
        <v>15</v>
      </c>
      <c r="B102" s="10" t="str">
        <f>المدخلات!$F$4</f>
        <v>4:00–5:30 م</v>
      </c>
      <c r="C102" s="10">
        <v>1</v>
      </c>
      <c r="D102" s="10" t="s">
        <v>83</v>
      </c>
      <c r="E102" s="10" t="s">
        <v>90</v>
      </c>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row>
    <row r="103" spans="1:78">
      <c r="A103" s="9">
        <v>15</v>
      </c>
      <c r="B103" s="10" t="str">
        <f>المدخلات!$F$4</f>
        <v>4:00–5:30 م</v>
      </c>
      <c r="C103" s="10">
        <v>2</v>
      </c>
      <c r="D103" s="10" t="s">
        <v>83</v>
      </c>
      <c r="E103" s="10" t="s">
        <v>88</v>
      </c>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row>
    <row r="104" spans="1:78">
      <c r="A104" s="9">
        <v>15</v>
      </c>
      <c r="B104" s="10" t="str">
        <f>المدخلات!$F$5</f>
        <v>5:40–7:10 م</v>
      </c>
      <c r="C104" s="10">
        <v>1</v>
      </c>
      <c r="D104" s="10" t="s">
        <v>83</v>
      </c>
      <c r="E104" s="10" t="s">
        <v>80</v>
      </c>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row>
    <row r="105" spans="1:78">
      <c r="A105" s="9">
        <v>15</v>
      </c>
      <c r="B105" s="10" t="str">
        <f>المدخلات!$F$5</f>
        <v>5:40–7:10 م</v>
      </c>
      <c r="C105" s="10">
        <v>2</v>
      </c>
      <c r="D105" s="10" t="s">
        <v>83</v>
      </c>
      <c r="E105" s="10" t="s">
        <v>117</v>
      </c>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row>
    <row r="106" spans="1:78">
      <c r="A106" s="9">
        <v>15</v>
      </c>
      <c r="B106" s="10" t="str">
        <f>المدخلات!$F$6</f>
        <v>7:20–8:50 م</v>
      </c>
      <c r="C106" s="10">
        <v>1</v>
      </c>
      <c r="D106" s="10" t="s">
        <v>17</v>
      </c>
      <c r="E106" s="10" t="s">
        <v>38</v>
      </c>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row>
    <row r="107" spans="1:78">
      <c r="A107" s="9">
        <v>15</v>
      </c>
      <c r="B107" s="10" t="str">
        <f>المدخلات!$F$6</f>
        <v>7:20–8:50 م</v>
      </c>
      <c r="C107" s="10">
        <v>2</v>
      </c>
      <c r="D107" s="10" t="s">
        <v>17</v>
      </c>
      <c r="E107" s="10" t="s">
        <v>31</v>
      </c>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row>
    <row r="108" spans="1:78">
      <c r="A108" s="9">
        <v>15</v>
      </c>
      <c r="B108" s="10" t="str">
        <f>المدخلات!$F$6</f>
        <v>7:20–8:50 م</v>
      </c>
      <c r="C108" s="10">
        <v>3</v>
      </c>
      <c r="D108" s="10" t="s">
        <v>17</v>
      </c>
      <c r="E108" s="10" t="s">
        <v>32</v>
      </c>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row>
    <row r="109" spans="1:78">
      <c r="A109" s="9">
        <v>16</v>
      </c>
      <c r="B109" s="10" t="str">
        <f>المدخلات!$F$4</f>
        <v>4:00–5:30 م</v>
      </c>
      <c r="C109" s="10">
        <v>1</v>
      </c>
      <c r="D109" s="10" t="s">
        <v>17</v>
      </c>
      <c r="E109" s="10" t="s">
        <v>19</v>
      </c>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row>
    <row r="110" spans="1:78">
      <c r="A110" s="9">
        <v>16</v>
      </c>
      <c r="B110" s="10" t="str">
        <f>المدخلات!$F$4</f>
        <v>4:00–5:30 م</v>
      </c>
      <c r="C110" s="10">
        <v>2</v>
      </c>
      <c r="D110" s="10" t="s">
        <v>17</v>
      </c>
      <c r="E110" s="10" t="s">
        <v>39</v>
      </c>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row>
    <row r="111" spans="1:78">
      <c r="A111" s="9">
        <v>16</v>
      </c>
      <c r="B111" s="10" t="str">
        <f>المدخلات!$F$4</f>
        <v>4:00–5:30 م</v>
      </c>
      <c r="C111" s="10">
        <v>3</v>
      </c>
      <c r="D111" s="10" t="s">
        <v>17</v>
      </c>
      <c r="E111" s="10" t="s">
        <v>20</v>
      </c>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row>
    <row r="112" spans="1:78">
      <c r="A112" s="9">
        <v>16</v>
      </c>
      <c r="B112" s="10" t="str">
        <f>المدخلات!$F$5</f>
        <v>5:40–7:10 م</v>
      </c>
      <c r="C112" s="10">
        <v>1</v>
      </c>
      <c r="D112" s="10" t="s">
        <v>83</v>
      </c>
      <c r="E112" s="10" t="s">
        <v>91</v>
      </c>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row>
    <row r="113" spans="1:78">
      <c r="A113" s="9">
        <v>16</v>
      </c>
      <c r="B113" s="10" t="str">
        <f>المدخلات!$F$5</f>
        <v>5:40–7:10 م</v>
      </c>
      <c r="C113" s="10">
        <v>2</v>
      </c>
      <c r="D113" s="10" t="s">
        <v>83</v>
      </c>
      <c r="E113" s="10" t="s">
        <v>213</v>
      </c>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row>
    <row r="114" spans="1:78">
      <c r="A114" s="9">
        <v>16</v>
      </c>
      <c r="B114" s="10" t="str">
        <f>المدخلات!$F$6</f>
        <v>7:20–8:50 م</v>
      </c>
      <c r="C114" s="10">
        <v>1</v>
      </c>
      <c r="D114" s="10" t="s">
        <v>83</v>
      </c>
      <c r="E114" s="10" t="s">
        <v>74</v>
      </c>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row>
    <row r="115" spans="1:78">
      <c r="A115" s="9">
        <v>16</v>
      </c>
      <c r="B115" s="10" t="str">
        <f>المدخلات!$F$6</f>
        <v>7:20–8:50 م</v>
      </c>
      <c r="C115" s="10">
        <v>2</v>
      </c>
      <c r="D115" s="10" t="s">
        <v>83</v>
      </c>
      <c r="E115" s="10" t="s">
        <v>81</v>
      </c>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row>
    <row r="116" spans="1:78">
      <c r="A116" s="9">
        <v>17</v>
      </c>
      <c r="B116" s="10" t="str">
        <f>المدخلات!$F$4</f>
        <v>4:00–5:30 م</v>
      </c>
      <c r="C116" s="10">
        <v>1</v>
      </c>
      <c r="D116" s="10" t="s">
        <v>83</v>
      </c>
      <c r="E116" s="10" t="s">
        <v>180</v>
      </c>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row>
    <row r="117" spans="1:78">
      <c r="A117" s="9">
        <v>17</v>
      </c>
      <c r="B117" s="10" t="str">
        <f>المدخلات!$F$4</f>
        <v>4:00–5:30 م</v>
      </c>
      <c r="C117" s="10">
        <v>2</v>
      </c>
      <c r="D117" s="10" t="s">
        <v>83</v>
      </c>
      <c r="E117" s="10" t="s">
        <v>64</v>
      </c>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row>
    <row r="118" spans="1:78">
      <c r="A118" s="9">
        <v>17</v>
      </c>
      <c r="B118" s="10" t="str">
        <f>المدخلات!$F$5</f>
        <v>5:40–7:10 م</v>
      </c>
      <c r="C118" s="10">
        <v>1</v>
      </c>
      <c r="D118" s="10" t="s">
        <v>17</v>
      </c>
      <c r="E118" s="10" t="s">
        <v>23</v>
      </c>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row>
    <row r="119" spans="1:78">
      <c r="A119" s="9">
        <v>17</v>
      </c>
      <c r="B119" s="10" t="str">
        <f>المدخلات!$F$5</f>
        <v>5:40–7:10 م</v>
      </c>
      <c r="C119" s="10">
        <v>2</v>
      </c>
      <c r="D119" s="10" t="s">
        <v>17</v>
      </c>
      <c r="E119" s="10" t="s">
        <v>18</v>
      </c>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row>
    <row r="120" spans="1:78">
      <c r="A120" s="9">
        <v>17</v>
      </c>
      <c r="B120" s="10" t="str">
        <f>المدخلات!$F$5</f>
        <v>5:40–7:10 م</v>
      </c>
      <c r="C120" s="10">
        <v>3</v>
      </c>
      <c r="D120" s="10" t="s">
        <v>17</v>
      </c>
      <c r="E120" s="10" t="s">
        <v>179</v>
      </c>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row>
    <row r="121" spans="1:78">
      <c r="A121" s="9">
        <v>17</v>
      </c>
      <c r="B121" s="10" t="str">
        <f>المدخلات!$F$6</f>
        <v>7:20–8:50 م</v>
      </c>
      <c r="C121" s="10">
        <v>1</v>
      </c>
      <c r="D121" s="10" t="s">
        <v>83</v>
      </c>
      <c r="E121" s="10" t="s">
        <v>218</v>
      </c>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row>
    <row r="122" spans="1:78">
      <c r="A122" s="9">
        <v>17</v>
      </c>
      <c r="B122" s="10" t="str">
        <f>المدخلات!$F$6</f>
        <v>7:20–8:50 م</v>
      </c>
      <c r="C122" s="10">
        <v>2</v>
      </c>
      <c r="D122" s="10" t="s">
        <v>83</v>
      </c>
      <c r="E122" s="10" t="s">
        <v>84</v>
      </c>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row>
    <row r="123" spans="1:78">
      <c r="A123" s="9">
        <v>18</v>
      </c>
      <c r="B123" s="10" t="str">
        <f>المدخلات!$F$4</f>
        <v>4:00–5:30 م</v>
      </c>
      <c r="C123" s="10">
        <v>1</v>
      </c>
      <c r="D123" s="10" t="s">
        <v>83</v>
      </c>
      <c r="E123" s="10" t="s">
        <v>79</v>
      </c>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row>
    <row r="124" spans="1:78">
      <c r="A124" s="9">
        <v>18</v>
      </c>
      <c r="B124" s="10" t="str">
        <f>المدخلات!$F$4</f>
        <v>4:00–5:30 م</v>
      </c>
      <c r="C124" s="10">
        <v>2</v>
      </c>
      <c r="D124" s="10" t="s">
        <v>83</v>
      </c>
      <c r="E124" s="10" t="s">
        <v>350</v>
      </c>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row>
    <row r="125" spans="1:78">
      <c r="A125" s="9">
        <v>18</v>
      </c>
      <c r="B125" s="10" t="str">
        <f>المدخلات!$F$5</f>
        <v>5:40–7:10 م</v>
      </c>
      <c r="C125" s="10">
        <v>1</v>
      </c>
      <c r="D125" s="10" t="s">
        <v>83</v>
      </c>
      <c r="E125" s="10" t="s">
        <v>183</v>
      </c>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row>
    <row r="126" spans="1:78">
      <c r="A126" s="9">
        <v>18</v>
      </c>
      <c r="B126" s="10" t="str">
        <f>المدخلات!$F$5</f>
        <v>5:40–7:10 م</v>
      </c>
      <c r="C126" s="10">
        <v>2</v>
      </c>
      <c r="D126" s="10" t="s">
        <v>83</v>
      </c>
      <c r="E126" s="10" t="s">
        <v>187</v>
      </c>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row>
    <row r="127" spans="1:78">
      <c r="A127" s="9">
        <v>18</v>
      </c>
      <c r="B127" s="10" t="str">
        <f>المدخلات!$F$6</f>
        <v>7:20–8:50 م</v>
      </c>
      <c r="C127" s="10">
        <v>1</v>
      </c>
      <c r="D127" s="10" t="s">
        <v>17</v>
      </c>
      <c r="E127" s="10" t="s">
        <v>182</v>
      </c>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row>
    <row r="128" spans="1:78">
      <c r="A128" s="9">
        <v>18</v>
      </c>
      <c r="B128" s="10" t="str">
        <f>المدخلات!$F$6</f>
        <v>7:20–8:50 م</v>
      </c>
      <c r="C128" s="10">
        <v>2</v>
      </c>
      <c r="D128" s="10" t="s">
        <v>17</v>
      </c>
      <c r="E128" s="10" t="s">
        <v>186</v>
      </c>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row>
    <row r="129" spans="1:78">
      <c r="A129" s="9">
        <v>18</v>
      </c>
      <c r="B129" s="10" t="str">
        <f>المدخلات!$F$6</f>
        <v>7:20–8:50 م</v>
      </c>
      <c r="C129" s="10">
        <v>3</v>
      </c>
      <c r="D129" s="10" t="s">
        <v>17</v>
      </c>
      <c r="E129" s="10" t="s">
        <v>21</v>
      </c>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row>
    <row r="130" spans="1:78">
      <c r="A130" s="9">
        <v>19</v>
      </c>
      <c r="B130" s="10" t="str">
        <f>المدخلات!$F$4</f>
        <v>4:00–5:30 م</v>
      </c>
      <c r="C130" s="10">
        <v>1</v>
      </c>
      <c r="D130" s="10" t="s">
        <v>17</v>
      </c>
      <c r="E130" s="10" t="s">
        <v>189</v>
      </c>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row>
    <row r="131" spans="1:78">
      <c r="A131" s="9">
        <v>19</v>
      </c>
      <c r="B131" s="10" t="str">
        <f>المدخلات!$F$4</f>
        <v>4:00–5:30 م</v>
      </c>
      <c r="C131" s="10">
        <v>2</v>
      </c>
      <c r="D131" s="10" t="s">
        <v>17</v>
      </c>
      <c r="E131" s="10" t="s">
        <v>193</v>
      </c>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row>
    <row r="132" spans="1:78">
      <c r="A132" s="9">
        <v>19</v>
      </c>
      <c r="B132" s="10" t="str">
        <f>المدخلات!$F$4</f>
        <v>4:00–5:30 م</v>
      </c>
      <c r="C132" s="10">
        <v>3</v>
      </c>
      <c r="D132" s="10" t="s">
        <v>17</v>
      </c>
      <c r="E132" s="10" t="s">
        <v>24</v>
      </c>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row>
    <row r="133" spans="1:78">
      <c r="A133" s="9">
        <v>19</v>
      </c>
      <c r="B133" s="10" t="str">
        <f>المدخلات!$F$5</f>
        <v>5:40–7:10 م</v>
      </c>
      <c r="C133" s="10">
        <v>1</v>
      </c>
      <c r="D133" s="10" t="s">
        <v>83</v>
      </c>
      <c r="E133" s="10" t="s">
        <v>190</v>
      </c>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row>
    <row r="134" spans="1:78">
      <c r="A134" s="9">
        <v>19</v>
      </c>
      <c r="B134" s="10" t="str">
        <f>المدخلات!$F$5</f>
        <v>5:40–7:10 م</v>
      </c>
      <c r="C134" s="10">
        <v>2</v>
      </c>
      <c r="D134" s="10" t="s">
        <v>83</v>
      </c>
      <c r="E134" s="10" t="s">
        <v>194</v>
      </c>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row>
    <row r="135" spans="1:78">
      <c r="A135" s="9">
        <v>19</v>
      </c>
      <c r="B135" s="10" t="str">
        <f>المدخلات!$F$6</f>
        <v>7:20–8:50 م</v>
      </c>
      <c r="C135" s="10">
        <v>1</v>
      </c>
      <c r="D135" s="10" t="s">
        <v>83</v>
      </c>
      <c r="E135" s="10" t="s">
        <v>100</v>
      </c>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row>
    <row r="136" spans="1:78">
      <c r="A136" s="9">
        <v>19</v>
      </c>
      <c r="B136" s="10" t="str">
        <f>المدخلات!$F$6</f>
        <v>7:20–8:50 م</v>
      </c>
      <c r="C136" s="10">
        <v>2</v>
      </c>
      <c r="D136" s="10" t="s">
        <v>83</v>
      </c>
      <c r="E136" s="10" t="s">
        <v>75</v>
      </c>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row>
    <row r="137" spans="1:78">
      <c r="A137" s="9">
        <v>20</v>
      </c>
      <c r="B137" s="10" t="str">
        <f>المدخلات!$F$4</f>
        <v>4:00–5:30 م</v>
      </c>
      <c r="C137" s="10">
        <v>1</v>
      </c>
      <c r="D137" s="10" t="s">
        <v>83</v>
      </c>
      <c r="E137" s="10" t="s">
        <v>60</v>
      </c>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row>
    <row r="138" spans="1:78">
      <c r="A138" s="9">
        <v>20</v>
      </c>
      <c r="B138" s="10" t="str">
        <f>المدخلات!$F$4</f>
        <v>4:00–5:30 م</v>
      </c>
      <c r="C138" s="10">
        <v>2</v>
      </c>
      <c r="D138" s="10" t="s">
        <v>83</v>
      </c>
      <c r="E138" s="10" t="s">
        <v>198</v>
      </c>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row>
    <row r="139" spans="1:78">
      <c r="A139" s="9">
        <v>20</v>
      </c>
      <c r="B139" s="10" t="str">
        <f>المدخلات!$F$5</f>
        <v>5:40–7:10 م</v>
      </c>
      <c r="C139" s="10">
        <v>1</v>
      </c>
      <c r="D139" s="10" t="s">
        <v>17</v>
      </c>
      <c r="E139" s="10" t="s">
        <v>197</v>
      </c>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row>
    <row r="140" spans="1:78">
      <c r="A140" s="9">
        <v>20</v>
      </c>
      <c r="B140" s="10" t="str">
        <f>المدخلات!$F$5</f>
        <v>5:40–7:10 م</v>
      </c>
      <c r="C140" s="10">
        <v>2</v>
      </c>
      <c r="D140" s="10" t="s">
        <v>17</v>
      </c>
      <c r="E140" s="10" t="s">
        <v>27</v>
      </c>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row>
    <row r="141" spans="1:78">
      <c r="A141" s="9">
        <v>20</v>
      </c>
      <c r="B141" s="10" t="str">
        <f>المدخلات!$F$5</f>
        <v>5:40–7:10 م</v>
      </c>
      <c r="C141" s="10">
        <v>3</v>
      </c>
      <c r="D141" s="10" t="s">
        <v>17</v>
      </c>
      <c r="E141" s="10" t="s">
        <v>42</v>
      </c>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row>
    <row r="142" spans="1:78">
      <c r="A142" s="9">
        <v>20</v>
      </c>
      <c r="B142" s="10" t="str">
        <f>المدخلات!$F$6</f>
        <v>7:20–8:50 م</v>
      </c>
      <c r="C142" s="10">
        <v>1</v>
      </c>
      <c r="D142" s="10" t="s">
        <v>83</v>
      </c>
      <c r="E142" s="10" t="s">
        <v>101</v>
      </c>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row>
    <row r="143" spans="1:78">
      <c r="A143" s="9">
        <v>20</v>
      </c>
      <c r="B143" s="10" t="str">
        <f>المدخلات!$F$6</f>
        <v>7:20–8:50 م</v>
      </c>
      <c r="C143" s="10">
        <v>2</v>
      </c>
      <c r="D143" s="10" t="s">
        <v>83</v>
      </c>
      <c r="E143" s="10" t="s">
        <v>94</v>
      </c>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row>
    <row r="144" spans="1:78">
      <c r="A144" s="9">
        <v>21</v>
      </c>
      <c r="B144" s="10" t="str">
        <f>المدخلات!$F$4</f>
        <v>4:00–5:30 م</v>
      </c>
      <c r="C144" s="10">
        <v>1</v>
      </c>
      <c r="D144" s="10" t="s">
        <v>83</v>
      </c>
      <c r="E144" s="10" t="s">
        <v>96</v>
      </c>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row>
    <row r="145" spans="1:78">
      <c r="A145" s="9">
        <v>21</v>
      </c>
      <c r="B145" s="10" t="str">
        <f>المدخلات!$F$4</f>
        <v>4:00–5:30 م</v>
      </c>
      <c r="C145" s="10">
        <v>2</v>
      </c>
      <c r="D145" s="10" t="s">
        <v>83</v>
      </c>
      <c r="E145" s="10" t="s">
        <v>95</v>
      </c>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row>
    <row r="146" spans="1:78">
      <c r="A146" s="9">
        <v>21</v>
      </c>
      <c r="B146" s="10" t="str">
        <f>المدخلات!$F$5</f>
        <v>5:40–7:10 م</v>
      </c>
      <c r="C146" s="10">
        <v>1</v>
      </c>
      <c r="D146" s="10" t="s">
        <v>83</v>
      </c>
      <c r="E146" s="10" t="s">
        <v>56</v>
      </c>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row>
    <row r="147" spans="1:78">
      <c r="A147" s="9">
        <v>21</v>
      </c>
      <c r="B147" s="10" t="str">
        <f>المدخلات!$F$5</f>
        <v>5:40–7:10 م</v>
      </c>
      <c r="C147" s="10">
        <v>2</v>
      </c>
      <c r="D147" s="10" t="s">
        <v>83</v>
      </c>
      <c r="E147" s="10" t="s">
        <v>87</v>
      </c>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row>
    <row r="148" spans="1:78">
      <c r="A148" s="9">
        <v>21</v>
      </c>
      <c r="B148" s="10" t="str">
        <f>المدخلات!$F$6</f>
        <v>7:20–8:50 م</v>
      </c>
      <c r="C148" s="10">
        <v>1</v>
      </c>
      <c r="D148" s="10" t="s">
        <v>17</v>
      </c>
      <c r="E148" s="10" t="s">
        <v>30</v>
      </c>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row>
    <row r="149" spans="1:78">
      <c r="A149" s="9">
        <v>21</v>
      </c>
      <c r="B149" s="10" t="str">
        <f>المدخلات!$F$6</f>
        <v>7:20–8:50 م</v>
      </c>
      <c r="C149" s="10">
        <v>2</v>
      </c>
      <c r="D149" s="10" t="s">
        <v>17</v>
      </c>
      <c r="E149" s="10" t="s">
        <v>43</v>
      </c>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row>
    <row r="150" spans="1:78">
      <c r="A150" s="9">
        <v>21</v>
      </c>
      <c r="B150" s="10" t="str">
        <f>المدخلات!$F$6</f>
        <v>7:20–8:50 م</v>
      </c>
      <c r="C150" s="10">
        <v>3</v>
      </c>
      <c r="D150" s="10" t="s">
        <v>17</v>
      </c>
      <c r="E150" s="10" t="s">
        <v>29</v>
      </c>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row>
    <row r="151" spans="1:78">
      <c r="A151" s="9">
        <v>22</v>
      </c>
      <c r="B151" s="10" t="str">
        <f>المدخلات!$F$4</f>
        <v>4:00–5:30 م</v>
      </c>
      <c r="C151" s="10">
        <v>1</v>
      </c>
      <c r="D151" s="10" t="s">
        <v>89</v>
      </c>
      <c r="E151" s="10" t="s">
        <v>405</v>
      </c>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row>
    <row r="152" spans="1:78">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row>
    <row r="153" spans="1:78">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row>
    <row r="154" spans="1:78" ht="20" customHeight="1">
      <c r="A154" s="64" t="s">
        <v>957</v>
      </c>
      <c r="B154" s="64"/>
      <c r="C154" s="64"/>
      <c r="D154" s="64"/>
      <c r="E154" s="6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row>
    <row r="155" spans="1:78">
      <c r="A155" s="65" t="s">
        <v>240</v>
      </c>
      <c r="B155" s="66" t="s">
        <v>941</v>
      </c>
      <c r="C155" s="66"/>
      <c r="D155" s="66"/>
      <c r="E155" s="65" t="s">
        <v>770</v>
      </c>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row>
    <row r="156" spans="1:78">
      <c r="A156" s="67">
        <v>1</v>
      </c>
      <c r="B156" s="68" t="s">
        <v>958</v>
      </c>
      <c r="C156" s="68"/>
      <c r="D156" s="68"/>
      <c r="E156" s="70" t="s">
        <v>778</v>
      </c>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row>
    <row r="157" spans="1:78">
      <c r="A157" s="67">
        <v>2</v>
      </c>
      <c r="B157" s="68" t="s">
        <v>959</v>
      </c>
      <c r="C157" s="68"/>
      <c r="D157" s="68"/>
      <c r="E157" s="70" t="s">
        <v>772</v>
      </c>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row>
    <row r="158" spans="1:78">
      <c r="A158" s="67">
        <v>3</v>
      </c>
      <c r="B158" s="68" t="s">
        <v>960</v>
      </c>
      <c r="C158" s="68"/>
      <c r="D158" s="68"/>
      <c r="E158" s="70" t="s">
        <v>772</v>
      </c>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row>
    <row r="159" spans="1:78">
      <c r="A159" s="67">
        <v>4</v>
      </c>
      <c r="B159" s="68" t="s">
        <v>961</v>
      </c>
      <c r="C159" s="68"/>
      <c r="D159" s="68"/>
      <c r="E159" s="70" t="s">
        <v>772</v>
      </c>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row>
    <row r="160" spans="1:78">
      <c r="A160" s="67">
        <v>5</v>
      </c>
      <c r="B160" s="68" t="s">
        <v>962</v>
      </c>
      <c r="C160" s="68"/>
      <c r="D160" s="68"/>
      <c r="E160" s="70" t="s">
        <v>787</v>
      </c>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row>
    <row r="161" spans="1:78">
      <c r="A161" s="67">
        <v>6</v>
      </c>
      <c r="B161" s="68" t="s">
        <v>963</v>
      </c>
      <c r="C161" s="68"/>
      <c r="D161" s="68"/>
      <c r="E161" s="70" t="s">
        <v>787</v>
      </c>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row>
    <row r="162" spans="1:78">
      <c r="A162" s="67">
        <v>7</v>
      </c>
      <c r="B162" s="68" t="s">
        <v>964</v>
      </c>
      <c r="C162" s="68"/>
      <c r="D162" s="68"/>
      <c r="E162" s="70" t="s">
        <v>787</v>
      </c>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row>
    <row r="163" spans="1:78">
      <c r="A163" s="69"/>
      <c r="B163" s="69"/>
      <c r="C163" s="69"/>
      <c r="D163" s="69"/>
      <c r="E163" s="69"/>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row>
    <row r="164" spans="1:78">
      <c r="A164" s="65" t="s">
        <v>240</v>
      </c>
      <c r="B164" s="66" t="s">
        <v>965</v>
      </c>
      <c r="C164" s="66"/>
      <c r="D164" s="66"/>
      <c r="E164" s="65" t="s">
        <v>770</v>
      </c>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row>
    <row r="165" spans="1:78">
      <c r="A165" s="67">
        <v>8</v>
      </c>
      <c r="B165" s="68" t="s">
        <v>966</v>
      </c>
      <c r="C165" s="68"/>
      <c r="D165" s="68"/>
      <c r="E165" s="70" t="s">
        <v>778</v>
      </c>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row>
    <row r="166" spans="1:78">
      <c r="A166" s="67">
        <v>9</v>
      </c>
      <c r="B166" s="68" t="s">
        <v>967</v>
      </c>
      <c r="C166" s="68"/>
      <c r="D166" s="68"/>
      <c r="E166" s="70" t="s">
        <v>772</v>
      </c>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row>
    <row r="167" spans="1:78">
      <c r="A167" s="67">
        <v>10</v>
      </c>
      <c r="B167" s="68" t="s">
        <v>968</v>
      </c>
      <c r="C167" s="68"/>
      <c r="D167" s="68"/>
      <c r="E167" s="70" t="s">
        <v>772</v>
      </c>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row>
    <row r="168" spans="1:78">
      <c r="A168" s="67">
        <v>11</v>
      </c>
      <c r="B168" s="68" t="s">
        <v>969</v>
      </c>
      <c r="C168" s="68"/>
      <c r="D168" s="68"/>
      <c r="E168" s="70" t="s">
        <v>772</v>
      </c>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row>
    <row r="169" spans="1:78">
      <c r="A169" s="67">
        <v>12</v>
      </c>
      <c r="B169" s="68" t="s">
        <v>970</v>
      </c>
      <c r="C169" s="68"/>
      <c r="D169" s="68"/>
      <c r="E169" s="70" t="s">
        <v>787</v>
      </c>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row>
    <row r="170" spans="1:78">
      <c r="A170" s="67">
        <v>13</v>
      </c>
      <c r="B170" s="68" t="s">
        <v>971</v>
      </c>
      <c r="C170" s="68"/>
      <c r="D170" s="68"/>
      <c r="E170" s="70" t="s">
        <v>787</v>
      </c>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row>
    <row r="171" spans="1:78">
      <c r="A171" s="67">
        <v>14</v>
      </c>
      <c r="B171" s="68" t="s">
        <v>972</v>
      </c>
      <c r="C171" s="68"/>
      <c r="D171" s="68"/>
      <c r="E171" s="70" t="s">
        <v>787</v>
      </c>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row>
    <row r="172" spans="1:78">
      <c r="A172" s="67">
        <v>15</v>
      </c>
      <c r="B172" s="68" t="s">
        <v>973</v>
      </c>
      <c r="C172" s="68"/>
      <c r="D172" s="68"/>
      <c r="E172" s="70" t="s">
        <v>787</v>
      </c>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row>
    <row r="173" spans="1:78">
      <c r="A173" s="69"/>
      <c r="B173" s="69"/>
      <c r="C173" s="69"/>
      <c r="D173" s="69"/>
      <c r="E173" s="69"/>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row>
    <row r="174" spans="1:78">
      <c r="A174" s="69"/>
      <c r="B174" s="69"/>
      <c r="C174" s="69"/>
      <c r="D174" s="69"/>
      <c r="E174" s="69"/>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row>
    <row r="175" spans="1:78" ht="20" customHeight="1">
      <c r="A175" s="64" t="s">
        <v>974</v>
      </c>
      <c r="B175" s="64"/>
      <c r="C175" s="64"/>
      <c r="D175" s="64"/>
      <c r="E175" s="64"/>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row>
    <row r="176" spans="1:78">
      <c r="A176" s="65" t="s">
        <v>240</v>
      </c>
      <c r="B176" s="66" t="s">
        <v>941</v>
      </c>
      <c r="C176" s="66"/>
      <c r="D176" s="66"/>
      <c r="E176" s="65" t="s">
        <v>770</v>
      </c>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row>
    <row r="177" spans="1:78">
      <c r="A177" s="67">
        <v>1</v>
      </c>
      <c r="B177" s="68" t="s">
        <v>975</v>
      </c>
      <c r="C177" s="68"/>
      <c r="D177" s="68"/>
      <c r="E177" s="70" t="s">
        <v>787</v>
      </c>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row>
    <row r="178" spans="1:78">
      <c r="A178" s="67">
        <v>2</v>
      </c>
      <c r="B178" s="68" t="s">
        <v>976</v>
      </c>
      <c r="C178" s="68"/>
      <c r="D178" s="68"/>
      <c r="E178" s="70" t="s">
        <v>787</v>
      </c>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row>
    <row r="179" spans="1:78">
      <c r="A179" s="67">
        <v>3</v>
      </c>
      <c r="B179" s="68" t="s">
        <v>977</v>
      </c>
      <c r="C179" s="68"/>
      <c r="D179" s="68"/>
      <c r="E179" s="70" t="s">
        <v>787</v>
      </c>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row>
    <row r="180" spans="1:78">
      <c r="A180" s="67">
        <v>4</v>
      </c>
      <c r="B180" s="68" t="s">
        <v>978</v>
      </c>
      <c r="C180" s="68"/>
      <c r="D180" s="68"/>
      <c r="E180" s="70" t="s">
        <v>787</v>
      </c>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row>
    <row r="181" spans="1:78">
      <c r="A181" s="67">
        <v>5</v>
      </c>
      <c r="B181" s="68" t="s">
        <v>979</v>
      </c>
      <c r="C181" s="68"/>
      <c r="D181" s="68"/>
      <c r="E181" s="70" t="s">
        <v>787</v>
      </c>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row>
    <row r="182" spans="1:78">
      <c r="A182" s="67">
        <v>6</v>
      </c>
      <c r="B182" s="68" t="s">
        <v>980</v>
      </c>
      <c r="C182" s="68"/>
      <c r="D182" s="68"/>
      <c r="E182" s="70" t="s">
        <v>787</v>
      </c>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row>
    <row r="183" spans="1:78">
      <c r="A183" s="67">
        <v>7</v>
      </c>
      <c r="B183" s="68" t="s">
        <v>981</v>
      </c>
      <c r="C183" s="68"/>
      <c r="D183" s="68"/>
      <c r="E183" s="70" t="s">
        <v>787</v>
      </c>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row>
    <row r="184" spans="1:78">
      <c r="A184" s="69"/>
      <c r="B184" s="69"/>
      <c r="C184" s="69"/>
      <c r="D184" s="69"/>
      <c r="E184" s="69"/>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row>
    <row r="185" spans="1:78">
      <c r="A185" s="65" t="s">
        <v>240</v>
      </c>
      <c r="B185" s="66" t="s">
        <v>965</v>
      </c>
      <c r="C185" s="66"/>
      <c r="D185" s="66"/>
      <c r="E185" s="65" t="s">
        <v>770</v>
      </c>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row>
    <row r="186" spans="1:78">
      <c r="A186" s="67">
        <v>8</v>
      </c>
      <c r="B186" s="68" t="s">
        <v>982</v>
      </c>
      <c r="C186" s="68"/>
      <c r="D186" s="68"/>
      <c r="E186" s="70" t="s">
        <v>778</v>
      </c>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row>
    <row r="187" spans="1:78">
      <c r="A187" s="67">
        <v>9</v>
      </c>
      <c r="B187" s="68" t="s">
        <v>983</v>
      </c>
      <c r="C187" s="68"/>
      <c r="D187" s="68"/>
      <c r="E187" s="70" t="s">
        <v>772</v>
      </c>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row>
    <row r="188" spans="1:78">
      <c r="A188" s="67">
        <v>10</v>
      </c>
      <c r="B188" s="68" t="s">
        <v>984</v>
      </c>
      <c r="C188" s="68"/>
      <c r="D188" s="68"/>
      <c r="E188" s="70" t="s">
        <v>787</v>
      </c>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row>
    <row r="189" spans="1:78">
      <c r="A189" s="67">
        <v>11</v>
      </c>
      <c r="B189" s="68" t="s">
        <v>985</v>
      </c>
      <c r="C189" s="68"/>
      <c r="D189" s="68"/>
      <c r="E189" s="70" t="s">
        <v>787</v>
      </c>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row>
    <row r="190" spans="1:78">
      <c r="A190" s="67">
        <v>12</v>
      </c>
      <c r="B190" s="68" t="s">
        <v>986</v>
      </c>
      <c r="C190" s="68"/>
      <c r="D190" s="68"/>
      <c r="E190" s="70" t="s">
        <v>787</v>
      </c>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row>
    <row r="191" spans="1:78">
      <c r="A191" s="67">
        <v>13</v>
      </c>
      <c r="B191" s="68" t="s">
        <v>987</v>
      </c>
      <c r="C191" s="68"/>
      <c r="D191" s="68"/>
      <c r="E191" s="70" t="s">
        <v>787</v>
      </c>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row>
    <row r="192" spans="1:78">
      <c r="A192" s="67">
        <v>14</v>
      </c>
      <c r="B192" s="68" t="s">
        <v>988</v>
      </c>
      <c r="C192" s="68"/>
      <c r="D192" s="68"/>
      <c r="E192" s="70" t="s">
        <v>787</v>
      </c>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row>
    <row r="193" spans="1:78">
      <c r="A193" s="67">
        <v>15</v>
      </c>
      <c r="B193" s="68" t="s">
        <v>989</v>
      </c>
      <c r="C193" s="68"/>
      <c r="D193" s="68"/>
      <c r="E193" s="70" t="s">
        <v>787</v>
      </c>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row>
    <row r="194" spans="1:78">
      <c r="A194" s="69"/>
      <c r="B194" s="69"/>
      <c r="C194" s="69"/>
      <c r="D194" s="69"/>
      <c r="E194" s="69"/>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row>
    <row r="195" spans="1:78">
      <c r="A195" s="69"/>
      <c r="B195" s="69"/>
      <c r="C195" s="69"/>
      <c r="D195" s="69"/>
      <c r="E195" s="69"/>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row>
    <row r="196" spans="1:78">
      <c r="A196" s="69"/>
      <c r="B196" s="69"/>
      <c r="C196" s="69"/>
      <c r="D196" s="69"/>
      <c r="E196" s="69"/>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row>
    <row r="197" spans="1:78">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row>
    <row r="198" spans="1:78">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row>
    <row r="199" spans="1:78">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row>
    <row r="200" spans="1:78">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row>
    <row r="201" spans="1:78">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row>
    <row r="202" spans="1:78">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row>
    <row r="203" spans="1:78">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row>
    <row r="204" spans="1:78">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row>
    <row r="205" spans="1:78">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row>
    <row r="206" spans="1:78">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row>
    <row r="207" spans="1:78">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row>
    <row r="208" spans="1:78">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row>
    <row r="209" spans="1:78">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row>
    <row r="210" spans="1:78">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row>
    <row r="211" spans="1:78">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row>
    <row r="212" spans="1:78">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row>
    <row r="213" spans="1:78">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row>
    <row r="214" spans="1:78">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row>
    <row r="215" spans="1:78">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row>
    <row r="216" spans="1:78">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row>
    <row r="217" spans="1:78">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row>
    <row r="218" spans="1:78">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row>
    <row r="219" spans="1:78">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row>
    <row r="220" spans="1:78">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row>
    <row r="221" spans="1:78">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row>
    <row r="222" spans="1:78">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row>
    <row r="223" spans="1:78">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row>
    <row r="224" spans="1:78">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row>
    <row r="225" spans="1:78">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row>
    <row r="226" spans="1:78">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row>
    <row r="227" spans="1:78">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row>
    <row r="228" spans="1:78">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row>
    <row r="229" spans="1:78">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row>
    <row r="230" spans="1:78">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row>
    <row r="231" spans="1:78">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row>
    <row r="232" spans="1:78">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row>
    <row r="233" spans="1:78">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row>
    <row r="234" spans="1:78">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row>
    <row r="235" spans="1:78">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row>
    <row r="236" spans="1:78">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row>
    <row r="237" spans="1:78">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row>
    <row r="238" spans="1:78">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row>
    <row r="239" spans="1:78">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row>
    <row r="240" spans="1:78">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row>
    <row r="241" spans="1:78">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row>
    <row r="242" spans="1:78">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row>
    <row r="243" spans="1:78">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row>
    <row r="244" spans="1:78">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row>
    <row r="245" spans="1:78">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row>
    <row r="246" spans="1:78">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row>
    <row r="247" spans="1:78">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row>
    <row r="248" spans="1:78">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row>
    <row r="249" spans="1:78">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row>
    <row r="250" spans="1:78">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row>
    <row r="251" spans="1:78">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row>
    <row r="252" spans="1:78">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row>
    <row r="253" spans="1:78">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row>
    <row r="254" spans="1:78">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row>
    <row r="255" spans="1:78">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row>
    <row r="256" spans="1:78">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row>
    <row r="257" spans="1:78">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row>
    <row r="258" spans="1:78">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row>
    <row r="259" spans="1:78">
      <c r="A259"/>
      <c r="B259"/>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row>
    <row r="260" spans="1:78">
      <c r="A260"/>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row>
    <row r="261" spans="1:78">
      <c r="A261"/>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row>
    <row r="262" spans="1:78">
      <c r="A262"/>
      <c r="B262"/>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row>
    <row r="263" spans="1:78">
      <c r="A263"/>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row>
    <row r="264" spans="1:78">
      <c r="A264"/>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row>
    <row r="265" spans="1:78">
      <c r="A265"/>
      <c r="B265"/>
      <c r="C265"/>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row>
    <row r="266" spans="1:78">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row>
    <row r="267" spans="1:78">
      <c r="A267"/>
      <c r="B267"/>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row>
    <row r="268" spans="1:78">
      <c r="A268"/>
      <c r="B268"/>
      <c r="C268"/>
      <c r="D268"/>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row>
    <row r="269" spans="1:78">
      <c r="A269"/>
      <c r="B269"/>
      <c r="C269"/>
      <c r="D269"/>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row>
    <row r="270" spans="1:78">
      <c r="A270"/>
      <c r="B270"/>
      <c r="C270"/>
      <c r="D270"/>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row>
    <row r="271" spans="1:78">
      <c r="A271"/>
      <c r="B271"/>
      <c r="C271"/>
      <c r="D271"/>
      <c r="E271"/>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row>
    <row r="272" spans="1:78">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row>
    <row r="273" spans="1:78">
      <c r="A273"/>
      <c r="B273"/>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row>
    <row r="274" spans="1:78">
      <c r="A274"/>
      <c r="B274"/>
      <c r="C274"/>
      <c r="D274"/>
      <c r="E274"/>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row>
    <row r="275" spans="1:78">
      <c r="A275"/>
      <c r="B275"/>
      <c r="C275"/>
      <c r="D275"/>
      <c r="E275"/>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row>
    <row r="276" spans="1:78">
      <c r="A276"/>
      <c r="B276"/>
      <c r="C276"/>
      <c r="D276"/>
      <c r="E276"/>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row>
    <row r="277" spans="1:78">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row>
    <row r="278" spans="1:78">
      <c r="A278"/>
      <c r="B278"/>
      <c r="C278"/>
      <c r="D278"/>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row>
    <row r="279" spans="1:78">
      <c r="A279"/>
      <c r="B279"/>
      <c r="C279"/>
      <c r="D279"/>
      <c r="E279"/>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row>
    <row r="280" spans="1:78">
      <c r="A280"/>
      <c r="B280"/>
      <c r="C280"/>
      <c r="D280"/>
      <c r="E280"/>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row>
    <row r="281" spans="1:78">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row>
    <row r="282" spans="1:78">
      <c r="A282"/>
      <c r="B282"/>
      <c r="C282"/>
      <c r="D282"/>
      <c r="E282"/>
      <c r="F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row>
    <row r="283" spans="1:78">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row>
    <row r="284" spans="1:78">
      <c r="A284"/>
      <c r="B284"/>
      <c r="C284"/>
      <c r="D284"/>
      <c r="E284"/>
      <c r="F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row>
    <row r="285" spans="1:78">
      <c r="A285"/>
      <c r="B285"/>
      <c r="C285"/>
      <c r="D285"/>
      <c r="E285"/>
      <c r="F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row>
    <row r="286" spans="1:78">
      <c r="A286"/>
      <c r="B286"/>
      <c r="C286"/>
      <c r="D286"/>
      <c r="E286"/>
      <c r="F286"/>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row>
    <row r="287" spans="1:78">
      <c r="A287"/>
      <c r="B287"/>
      <c r="C287"/>
      <c r="D287"/>
      <c r="E287"/>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row>
    <row r="288" spans="1:78">
      <c r="A288"/>
      <c r="B288"/>
      <c r="C288"/>
      <c r="D288"/>
      <c r="E288"/>
      <c r="F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row>
    <row r="289" spans="1:78">
      <c r="A289"/>
      <c r="B289"/>
      <c r="C289"/>
      <c r="D289"/>
      <c r="E289"/>
      <c r="F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row>
    <row r="290" spans="1:78">
      <c r="A290"/>
      <c r="B290"/>
      <c r="C290"/>
      <c r="D290"/>
      <c r="E290"/>
      <c r="F290"/>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row>
    <row r="291" spans="1:78">
      <c r="A291"/>
      <c r="B291"/>
      <c r="C291"/>
      <c r="D291"/>
      <c r="E291"/>
      <c r="F291"/>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row>
    <row r="292" spans="1:78">
      <c r="A292"/>
      <c r="B292"/>
      <c r="C292"/>
      <c r="D292"/>
      <c r="E292"/>
      <c r="F292"/>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row>
    <row r="293" spans="1:78">
      <c r="A293"/>
      <c r="B293"/>
      <c r="C293"/>
      <c r="D293"/>
      <c r="E293"/>
      <c r="F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row>
    <row r="294" spans="1:78">
      <c r="A294"/>
      <c r="B294"/>
      <c r="C294"/>
      <c r="D294"/>
      <c r="E294"/>
      <c r="F294"/>
      <c r="G294"/>
      <c r="H294"/>
      <c r="I294"/>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row>
    <row r="295" spans="1:78">
      <c r="A295"/>
      <c r="B295"/>
      <c r="C295"/>
      <c r="D295"/>
      <c r="E295"/>
      <c r="F295"/>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row>
    <row r="296" spans="1:78">
      <c r="A296"/>
      <c r="B296"/>
      <c r="C296"/>
      <c r="D296"/>
      <c r="E296"/>
      <c r="F296"/>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row>
    <row r="297" spans="1:78">
      <c r="A297"/>
      <c r="B297"/>
      <c r="C297"/>
      <c r="D297"/>
      <c r="E297"/>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row>
    <row r="298" spans="1:78">
      <c r="A298"/>
      <c r="B298"/>
      <c r="C298"/>
      <c r="D298"/>
      <c r="E298"/>
      <c r="F298"/>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row>
    <row r="299" spans="1:78">
      <c r="A299"/>
      <c r="B299"/>
      <c r="C299"/>
      <c r="D299"/>
      <c r="E299"/>
      <c r="F299"/>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row>
    <row r="300" spans="1:78">
      <c r="A300"/>
      <c r="B300"/>
      <c r="C300"/>
      <c r="D300"/>
      <c r="E300"/>
      <c r="F300"/>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row>
    <row r="301" spans="1:78">
      <c r="A301"/>
      <c r="B301"/>
      <c r="C301"/>
      <c r="D301"/>
      <c r="E301"/>
      <c r="F301"/>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row>
    <row r="302" spans="1:78">
      <c r="A302"/>
      <c r="B302"/>
      <c r="C302"/>
      <c r="D302"/>
      <c r="E302"/>
      <c r="F302"/>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row>
    <row r="303" spans="1:78">
      <c r="A303"/>
      <c r="B303"/>
      <c r="C303"/>
      <c r="D303"/>
      <c r="E303"/>
      <c r="F303"/>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row>
    <row r="304" spans="1:78">
      <c r="A304"/>
      <c r="B304"/>
      <c r="C304"/>
      <c r="D304"/>
      <c r="E304"/>
      <c r="F304"/>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row>
    <row r="305" spans="1:78">
      <c r="A305"/>
      <c r="B305"/>
      <c r="C305"/>
      <c r="D305"/>
      <c r="E305"/>
      <c r="F305"/>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row>
    <row r="306" spans="1:78">
      <c r="A306"/>
      <c r="B306"/>
      <c r="C306"/>
      <c r="D306"/>
      <c r="E306"/>
      <c r="F306"/>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row>
    <row r="307" spans="1:78">
      <c r="A307"/>
      <c r="B307"/>
      <c r="C307"/>
      <c r="D307"/>
      <c r="E307"/>
      <c r="F307"/>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row>
    <row r="308" spans="1:78">
      <c r="A308"/>
      <c r="B308"/>
      <c r="C308"/>
      <c r="D308"/>
      <c r="E308"/>
      <c r="F308"/>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row>
    <row r="309" spans="1:78">
      <c r="A309"/>
      <c r="B309"/>
      <c r="C309"/>
      <c r="D309"/>
      <c r="E309"/>
      <c r="F309"/>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row>
    <row r="310" spans="1:78">
      <c r="A310"/>
      <c r="B310"/>
      <c r="C310"/>
      <c r="D310"/>
      <c r="E310"/>
      <c r="F310"/>
      <c r="G310"/>
      <c r="H310"/>
      <c r="I310"/>
      <c r="J310"/>
      <c r="K310"/>
      <c r="L310"/>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row>
    <row r="311" spans="1:78">
      <c r="A311"/>
      <c r="B311"/>
      <c r="C311"/>
      <c r="D311"/>
      <c r="E311"/>
      <c r="F311"/>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row>
    <row r="312" spans="1:78">
      <c r="A312"/>
      <c r="B312"/>
      <c r="C312"/>
      <c r="D312"/>
      <c r="E312"/>
      <c r="F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row>
    <row r="313" spans="1:78">
      <c r="A313"/>
      <c r="B313"/>
      <c r="C313"/>
      <c r="D313"/>
      <c r="E313"/>
      <c r="F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row>
    <row r="314" spans="1:78">
      <c r="A314"/>
      <c r="B314"/>
      <c r="C314"/>
      <c r="D314"/>
      <c r="E314"/>
      <c r="F314"/>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row>
    <row r="315" spans="1:78">
      <c r="A315"/>
      <c r="B315"/>
      <c r="C315"/>
      <c r="D315"/>
      <c r="E315"/>
      <c r="F315"/>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row>
    <row r="316" spans="1:78">
      <c r="A316"/>
      <c r="B316"/>
      <c r="C316"/>
      <c r="D316"/>
      <c r="E316"/>
      <c r="F316"/>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row>
    <row r="317" spans="1:78">
      <c r="A317"/>
      <c r="B317"/>
      <c r="C317"/>
      <c r="D317"/>
      <c r="E317"/>
      <c r="F317"/>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row>
    <row r="318" spans="1:78">
      <c r="A318"/>
      <c r="B318"/>
      <c r="C318"/>
      <c r="D318"/>
      <c r="E318"/>
      <c r="F318"/>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row>
    <row r="319" spans="1:78">
      <c r="A319"/>
      <c r="B319"/>
      <c r="C319"/>
      <c r="D319"/>
      <c r="E319"/>
      <c r="F319"/>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row>
    <row r="320" spans="1:78">
      <c r="A320"/>
      <c r="B320"/>
      <c r="C320"/>
      <c r="D320"/>
      <c r="E320"/>
      <c r="F320"/>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row>
    <row r="321" spans="1:78">
      <c r="A321"/>
      <c r="B321"/>
      <c r="C321"/>
      <c r="D321"/>
      <c r="E321"/>
      <c r="F321"/>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row>
    <row r="322" spans="1:78">
      <c r="A322"/>
      <c r="B322"/>
      <c r="C322"/>
      <c r="D322"/>
      <c r="E322"/>
      <c r="F322"/>
      <c r="G322"/>
      <c r="H322"/>
      <c r="I322"/>
      <c r="J322"/>
      <c r="K322"/>
      <c r="L322"/>
      <c r="M322"/>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row>
    <row r="323" spans="1:78">
      <c r="A323"/>
      <c r="B323"/>
      <c r="C323"/>
      <c r="D323"/>
      <c r="E323"/>
      <c r="F323"/>
      <c r="G323"/>
      <c r="H323"/>
      <c r="I323"/>
      <c r="J323"/>
      <c r="K323"/>
      <c r="L323"/>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row>
    <row r="324" spans="1:78">
      <c r="A324"/>
      <c r="B324"/>
      <c r="C324"/>
      <c r="D324"/>
      <c r="E324"/>
      <c r="F324"/>
      <c r="G324"/>
      <c r="H324"/>
      <c r="I324"/>
      <c r="J324"/>
      <c r="K324"/>
      <c r="L324"/>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row>
    <row r="325" spans="1:78">
      <c r="A325"/>
      <c r="B325"/>
      <c r="C325"/>
      <c r="D325"/>
      <c r="E325"/>
      <c r="F325"/>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row>
    <row r="326" spans="1:78">
      <c r="A326"/>
      <c r="B326"/>
      <c r="C326"/>
      <c r="D326"/>
      <c r="E326"/>
      <c r="F326"/>
      <c r="G326"/>
      <c r="H326"/>
      <c r="I326"/>
      <c r="J326"/>
      <c r="K326"/>
      <c r="L326"/>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row>
    <row r="327" spans="1:78">
      <c r="A327"/>
      <c r="B327"/>
      <c r="C327"/>
      <c r="D327"/>
      <c r="E327"/>
      <c r="F327"/>
      <c r="G327"/>
      <c r="H327"/>
      <c r="I327"/>
      <c r="J327"/>
      <c r="K327"/>
      <c r="L327"/>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row>
    <row r="328" spans="1:78">
      <c r="A328"/>
      <c r="B328"/>
      <c r="C328"/>
      <c r="D328"/>
      <c r="E328"/>
      <c r="F328"/>
      <c r="G328"/>
      <c r="H328"/>
      <c r="I328"/>
      <c r="J328"/>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row>
    <row r="329" spans="1:78">
      <c r="A329"/>
      <c r="B329"/>
      <c r="C329"/>
      <c r="D329"/>
      <c r="E329"/>
      <c r="F329"/>
      <c r="G329"/>
      <c r="H329"/>
      <c r="I329"/>
      <c r="J329"/>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row>
    <row r="330" spans="1:78">
      <c r="A330"/>
      <c r="B330"/>
      <c r="C330"/>
      <c r="D330"/>
      <c r="E330"/>
      <c r="F330"/>
      <c r="G330"/>
      <c r="H330"/>
      <c r="I330"/>
      <c r="J330"/>
      <c r="K330"/>
      <c r="L330"/>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row>
    <row r="331" spans="1:78">
      <c r="A331"/>
      <c r="B331"/>
      <c r="C331"/>
      <c r="D331"/>
      <c r="E331"/>
      <c r="F331"/>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row>
    <row r="332" spans="1:78">
      <c r="A332"/>
      <c r="B332"/>
      <c r="C332"/>
      <c r="D332"/>
      <c r="E332"/>
      <c r="F332"/>
      <c r="G332"/>
      <c r="H332"/>
      <c r="I332"/>
      <c r="J332"/>
      <c r="K332"/>
      <c r="L332"/>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row>
    <row r="333" spans="1:78">
      <c r="A333"/>
      <c r="B333"/>
      <c r="C333"/>
      <c r="D333"/>
      <c r="E333"/>
      <c r="F333"/>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row>
    <row r="334" spans="1:78">
      <c r="A334"/>
      <c r="B334"/>
      <c r="C334"/>
      <c r="D334"/>
      <c r="E334"/>
      <c r="F334"/>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row>
    <row r="335" spans="1:78">
      <c r="A335"/>
      <c r="B335"/>
      <c r="C335"/>
      <c r="D335"/>
      <c r="E335"/>
      <c r="F335"/>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row>
    <row r="336" spans="1:78">
      <c r="A336"/>
      <c r="B336"/>
      <c r="C336"/>
      <c r="D336"/>
      <c r="E336"/>
      <c r="F336"/>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row>
    <row r="337" spans="1:78">
      <c r="A337"/>
      <c r="B337"/>
      <c r="C337"/>
      <c r="D337"/>
      <c r="E337"/>
      <c r="F337"/>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row>
    <row r="338" spans="1:78">
      <c r="A338"/>
      <c r="B338"/>
      <c r="C338"/>
      <c r="D338"/>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row>
    <row r="339" spans="1:78">
      <c r="A339"/>
      <c r="B339"/>
      <c r="C339"/>
      <c r="D339"/>
      <c r="E339"/>
      <c r="F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row>
    <row r="340" spans="1:78">
      <c r="A340"/>
      <c r="B340"/>
      <c r="C340"/>
      <c r="D340"/>
      <c r="E340"/>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row>
    <row r="341" spans="1:78">
      <c r="A341"/>
      <c r="B341"/>
      <c r="C341"/>
      <c r="D341"/>
      <c r="E341"/>
      <c r="F341"/>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row>
    <row r="342" spans="1:78">
      <c r="A342"/>
      <c r="B342"/>
      <c r="C342"/>
      <c r="D342"/>
      <c r="E342"/>
      <c r="F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row>
    <row r="343" spans="1:78">
      <c r="A343"/>
      <c r="B343"/>
      <c r="C343"/>
      <c r="D343"/>
      <c r="E343"/>
      <c r="F343"/>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row>
    <row r="344" spans="1:78">
      <c r="A344"/>
      <c r="B344"/>
      <c r="C344"/>
      <c r="D344"/>
      <c r="E344"/>
      <c r="F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row>
    <row r="345" spans="1:78">
      <c r="A345"/>
      <c r="B345"/>
      <c r="C345"/>
      <c r="D345"/>
      <c r="E345"/>
      <c r="F345"/>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row>
    <row r="346" spans="1:78">
      <c r="A346"/>
      <c r="B346"/>
      <c r="C346"/>
      <c r="D346"/>
      <c r="E346"/>
      <c r="F346"/>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row>
    <row r="347" spans="1:78">
      <c r="A347"/>
      <c r="B347"/>
      <c r="C347"/>
      <c r="D347"/>
      <c r="E347"/>
      <c r="F347"/>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row>
    <row r="348" spans="1:78">
      <c r="A348"/>
      <c r="B348"/>
      <c r="C348"/>
      <c r="D348"/>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row>
    <row r="349" spans="1:78">
      <c r="A349"/>
      <c r="B349"/>
      <c r="C349"/>
      <c r="D349"/>
      <c r="E349"/>
      <c r="F349"/>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row>
    <row r="350" spans="1:78">
      <c r="A350"/>
      <c r="B350"/>
      <c r="C350"/>
      <c r="D350"/>
      <c r="E350"/>
      <c r="F35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row>
    <row r="351" spans="1:78">
      <c r="A351"/>
      <c r="B351"/>
      <c r="C351"/>
      <c r="D351"/>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row>
    <row r="352" spans="1:78">
      <c r="A352"/>
      <c r="B352"/>
      <c r="C352"/>
      <c r="D352"/>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row>
    <row r="353" spans="1:78">
      <c r="A353"/>
      <c r="B353"/>
      <c r="C353"/>
      <c r="D353"/>
      <c r="E353"/>
      <c r="F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row>
    <row r="354" spans="1:78">
      <c r="A354"/>
      <c r="B354"/>
      <c r="C354"/>
      <c r="D354"/>
      <c r="E354"/>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row>
    <row r="355" spans="1:78">
      <c r="A355"/>
      <c r="B355"/>
      <c r="C355"/>
      <c r="D355"/>
      <c r="E355"/>
      <c r="F355"/>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row>
    <row r="356" spans="1:78">
      <c r="A356"/>
      <c r="B356"/>
      <c r="C356"/>
      <c r="D356"/>
      <c r="E356"/>
      <c r="F356"/>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row>
    <row r="357" spans="1:78">
      <c r="A357"/>
      <c r="B357"/>
      <c r="C357"/>
      <c r="D357"/>
      <c r="E357"/>
      <c r="F357"/>
      <c r="G357"/>
      <c r="H357"/>
      <c r="I357"/>
      <c r="J357"/>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row>
    <row r="358" spans="1:78">
      <c r="A358"/>
      <c r="B358"/>
      <c r="C358"/>
      <c r="D358"/>
      <c r="E358"/>
      <c r="F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row>
    <row r="359" spans="1:78">
      <c r="A359"/>
      <c r="B359"/>
      <c r="C359"/>
      <c r="D359"/>
      <c r="E359"/>
      <c r="F359"/>
      <c r="G359"/>
      <c r="H359"/>
      <c r="I359"/>
      <c r="J359"/>
      <c r="K359"/>
      <c r="L359"/>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row>
    <row r="360" spans="1:78">
      <c r="A360"/>
      <c r="B360"/>
      <c r="C360"/>
      <c r="D360"/>
      <c r="E360"/>
      <c r="F360"/>
      <c r="G360"/>
      <c r="H360"/>
      <c r="I360"/>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row>
    <row r="361" spans="1:78">
      <c r="A361"/>
      <c r="B361"/>
      <c r="C361"/>
      <c r="D361"/>
      <c r="E361"/>
      <c r="F361"/>
      <c r="G361"/>
      <c r="H361"/>
      <c r="I361"/>
      <c r="J361"/>
      <c r="K361"/>
      <c r="L361"/>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row>
    <row r="362" spans="1:78">
      <c r="A362"/>
      <c r="B362"/>
      <c r="C362"/>
      <c r="D362"/>
      <c r="E362"/>
      <c r="F362"/>
      <c r="G362"/>
      <c r="H362"/>
      <c r="I362"/>
      <c r="J36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row>
    <row r="363" spans="1:78">
      <c r="A363"/>
      <c r="B363"/>
      <c r="C363"/>
      <c r="D363"/>
      <c r="E363"/>
      <c r="F363"/>
      <c r="G363"/>
      <c r="H363"/>
      <c r="I363"/>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row>
    <row r="364" spans="1:78">
      <c r="A364"/>
      <c r="B364"/>
      <c r="C364"/>
      <c r="D364"/>
      <c r="E364"/>
      <c r="F364"/>
      <c r="G364"/>
      <c r="H364"/>
      <c r="I364"/>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row>
    <row r="365" spans="1:78">
      <c r="A365"/>
      <c r="B365"/>
      <c r="C365"/>
      <c r="D365"/>
      <c r="E365"/>
      <c r="F365"/>
      <c r="G365"/>
      <c r="H365"/>
      <c r="I365"/>
      <c r="J365"/>
      <c r="K365"/>
      <c r="L365"/>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row>
    <row r="366" spans="1:78">
      <c r="A366"/>
      <c r="B366"/>
      <c r="C366"/>
      <c r="D366"/>
      <c r="E366"/>
      <c r="F366"/>
      <c r="G366"/>
      <c r="H366"/>
      <c r="I366"/>
      <c r="J366"/>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row>
    <row r="367" spans="1:78">
      <c r="A367"/>
      <c r="B367"/>
      <c r="C367"/>
      <c r="D367"/>
      <c r="E367"/>
      <c r="F367"/>
      <c r="G367"/>
      <c r="H367"/>
      <c r="I367"/>
      <c r="J367"/>
      <c r="K367"/>
      <c r="L367"/>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row>
    <row r="368" spans="1:78">
      <c r="A368"/>
      <c r="B368"/>
      <c r="C368"/>
      <c r="D368"/>
      <c r="E368"/>
      <c r="F368"/>
      <c r="G368"/>
      <c r="H368"/>
      <c r="I368"/>
      <c r="J368"/>
      <c r="K368"/>
      <c r="L368"/>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row>
    <row r="369" spans="1:78">
      <c r="A369"/>
      <c r="B369"/>
      <c r="C369"/>
      <c r="D369"/>
      <c r="E369"/>
      <c r="F369"/>
      <c r="G369"/>
      <c r="H369"/>
      <c r="I369"/>
      <c r="J369"/>
      <c r="K369"/>
      <c r="L369"/>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row>
    <row r="370" spans="1:78">
      <c r="A370"/>
      <c r="B370"/>
      <c r="C370"/>
      <c r="D370"/>
      <c r="E370"/>
      <c r="F370"/>
      <c r="G370"/>
      <c r="H370"/>
      <c r="I370"/>
      <c r="J370"/>
      <c r="K370"/>
      <c r="L370"/>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row>
    <row r="371" spans="1:78">
      <c r="A371"/>
      <c r="B371"/>
      <c r="C371"/>
      <c r="D371"/>
      <c r="E371"/>
      <c r="F371"/>
      <c r="G371"/>
      <c r="H371"/>
      <c r="I371"/>
      <c r="J371"/>
      <c r="K371"/>
      <c r="L371"/>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row>
    <row r="372" spans="1:78">
      <c r="A372"/>
      <c r="B372"/>
      <c r="C372"/>
      <c r="D372"/>
      <c r="E372"/>
      <c r="F372"/>
      <c r="G372"/>
      <c r="H372"/>
      <c r="I372"/>
      <c r="J372"/>
      <c r="K372"/>
      <c r="L372"/>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row>
    <row r="373" spans="1:78">
      <c r="A373"/>
      <c r="B373"/>
      <c r="C373"/>
      <c r="D373"/>
      <c r="E373"/>
      <c r="F373"/>
      <c r="G373"/>
      <c r="H373"/>
      <c r="I373"/>
      <c r="J373"/>
      <c r="K373"/>
      <c r="L373"/>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row>
    <row r="374" spans="1:78">
      <c r="A374"/>
      <c r="B374"/>
      <c r="C374"/>
      <c r="D374"/>
      <c r="E374"/>
      <c r="F374"/>
      <c r="G374"/>
      <c r="H374"/>
      <c r="I374"/>
      <c r="J374"/>
      <c r="K374"/>
      <c r="L374"/>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row>
    <row r="375" spans="1:78">
      <c r="A375"/>
      <c r="B375"/>
      <c r="C375"/>
      <c r="D375"/>
      <c r="E375"/>
      <c r="F375"/>
      <c r="G375"/>
      <c r="H375"/>
      <c r="I375"/>
      <c r="J375"/>
      <c r="K375"/>
      <c r="L375"/>
      <c r="M375"/>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row>
    <row r="376" spans="1:78">
      <c r="A376"/>
      <c r="B376"/>
      <c r="C376"/>
      <c r="D376"/>
      <c r="E376"/>
      <c r="F376"/>
      <c r="G376"/>
      <c r="H376"/>
      <c r="I376"/>
      <c r="J376"/>
      <c r="K376"/>
      <c r="L376"/>
      <c r="M376"/>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row>
    <row r="377" spans="1:78">
      <c r="A377"/>
      <c r="B377"/>
      <c r="C377"/>
      <c r="D377"/>
      <c r="E377"/>
      <c r="F377"/>
      <c r="G377"/>
      <c r="H377"/>
      <c r="I377"/>
      <c r="J377"/>
      <c r="K377"/>
      <c r="L377"/>
      <c r="M377"/>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row>
    <row r="378" spans="1:78">
      <c r="A378"/>
      <c r="B378"/>
      <c r="C378"/>
      <c r="D378"/>
      <c r="E378"/>
      <c r="F378"/>
      <c r="G378"/>
      <c r="H378"/>
      <c r="I378"/>
      <c r="J378"/>
      <c r="K378"/>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row>
    <row r="379" spans="1:78">
      <c r="A379"/>
      <c r="B379"/>
      <c r="C379"/>
      <c r="D379"/>
      <c r="E379"/>
      <c r="F379"/>
      <c r="G379"/>
      <c r="H379"/>
      <c r="I379"/>
      <c r="J379"/>
      <c r="K379"/>
      <c r="L379"/>
      <c r="M379"/>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row>
    <row r="380" spans="1:78">
      <c r="A380"/>
      <c r="B380"/>
      <c r="C380"/>
      <c r="D380"/>
      <c r="E380"/>
      <c r="F380"/>
      <c r="G380"/>
      <c r="H380"/>
      <c r="I380"/>
      <c r="J380"/>
      <c r="K380"/>
      <c r="L380"/>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row>
    <row r="381" spans="1:78">
      <c r="A381"/>
      <c r="B381"/>
      <c r="C381"/>
      <c r="D381"/>
      <c r="E381"/>
      <c r="F381"/>
      <c r="G381"/>
      <c r="H381"/>
      <c r="I381"/>
      <c r="J381"/>
      <c r="K381"/>
      <c r="L381"/>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row>
    <row r="382" spans="1:78">
      <c r="A382"/>
      <c r="B382"/>
      <c r="C382"/>
      <c r="D382"/>
      <c r="E382"/>
      <c r="F382"/>
      <c r="G382"/>
      <c r="H382"/>
      <c r="I382"/>
      <c r="J382"/>
      <c r="K382"/>
      <c r="L382"/>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row>
    <row r="383" spans="1:78">
      <c r="A383"/>
      <c r="B383"/>
      <c r="C383"/>
      <c r="D383"/>
      <c r="E383"/>
      <c r="F383"/>
      <c r="G383"/>
      <c r="H383"/>
      <c r="I383"/>
      <c r="J383"/>
      <c r="K383"/>
      <c r="L383"/>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row>
    <row r="384" spans="1:78">
      <c r="A384"/>
      <c r="B384"/>
      <c r="C384"/>
      <c r="D384"/>
      <c r="E384"/>
      <c r="F384"/>
      <c r="G384"/>
      <c r="H384"/>
      <c r="I384"/>
      <c r="J384"/>
      <c r="K384"/>
      <c r="L384"/>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row>
    <row r="385" spans="1:78">
      <c r="A385"/>
      <c r="B385"/>
      <c r="C385"/>
      <c r="D385"/>
      <c r="E385"/>
      <c r="F385"/>
      <c r="G385"/>
      <c r="H385"/>
      <c r="I385"/>
      <c r="J385"/>
      <c r="K385"/>
      <c r="L385"/>
      <c r="M385"/>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row>
    <row r="386" spans="1:78">
      <c r="A386"/>
      <c r="B386"/>
      <c r="C386"/>
      <c r="D386"/>
      <c r="E386"/>
      <c r="F386"/>
      <c r="G386"/>
      <c r="H386"/>
      <c r="I386"/>
      <c r="J386"/>
      <c r="K386"/>
      <c r="L386"/>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row>
    <row r="387" spans="1:78">
      <c r="A387"/>
      <c r="B387"/>
      <c r="C387"/>
      <c r="D387"/>
      <c r="E387"/>
      <c r="F387"/>
      <c r="G387"/>
      <c r="H387"/>
      <c r="I387"/>
      <c r="J387"/>
      <c r="K387"/>
      <c r="L387"/>
      <c r="M387"/>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row>
    <row r="388" spans="1:78">
      <c r="A388"/>
      <c r="B388"/>
      <c r="C388"/>
      <c r="D388"/>
      <c r="E388"/>
      <c r="F388"/>
      <c r="G388"/>
      <c r="H388"/>
      <c r="I388"/>
      <c r="J388"/>
      <c r="K388"/>
      <c r="L388"/>
      <c r="M388"/>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row>
    <row r="389" spans="1:78">
      <c r="A389"/>
      <c r="B389"/>
      <c r="C389"/>
      <c r="D389"/>
      <c r="E389"/>
      <c r="F389"/>
      <c r="G389"/>
      <c r="H389"/>
      <c r="I389"/>
      <c r="J389"/>
      <c r="K389"/>
      <c r="L389"/>
      <c r="M389"/>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row>
    <row r="390" spans="1:78">
      <c r="A390"/>
      <c r="B390"/>
      <c r="C390"/>
      <c r="D390"/>
      <c r="E390"/>
      <c r="F390"/>
      <c r="G390"/>
      <c r="H390"/>
      <c r="I390"/>
      <c r="J390"/>
      <c r="K390"/>
      <c r="L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row>
    <row r="391" spans="1:78">
      <c r="A391"/>
      <c r="B391"/>
      <c r="C391"/>
      <c r="D391"/>
      <c r="E391"/>
      <c r="F391"/>
      <c r="G391"/>
      <c r="H391"/>
      <c r="I391"/>
      <c r="J391"/>
      <c r="K391"/>
      <c r="L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row>
    <row r="392" spans="1:78">
      <c r="A392"/>
      <c r="B392"/>
      <c r="C392"/>
      <c r="D392"/>
      <c r="E392"/>
      <c r="F392"/>
      <c r="G392"/>
      <c r="H392"/>
      <c r="I392"/>
      <c r="J392"/>
      <c r="K392"/>
      <c r="L392"/>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row>
    <row r="393" spans="1:78">
      <c r="A393"/>
      <c r="B393"/>
      <c r="C393"/>
      <c r="D393"/>
      <c r="E393"/>
      <c r="F393"/>
      <c r="G393"/>
      <c r="H393"/>
      <c r="I393"/>
      <c r="J393"/>
      <c r="K393"/>
      <c r="L393"/>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row>
    <row r="394" spans="1:78">
      <c r="A394"/>
      <c r="B394"/>
      <c r="C394"/>
      <c r="D394"/>
      <c r="E394"/>
      <c r="F394"/>
      <c r="G394"/>
      <c r="H394"/>
      <c r="I394"/>
      <c r="J394"/>
      <c r="K394"/>
      <c r="L394"/>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row>
    <row r="395" spans="1:78">
      <c r="A395"/>
      <c r="B395"/>
      <c r="C395"/>
      <c r="D395"/>
      <c r="E395"/>
      <c r="F395"/>
      <c r="G395"/>
      <c r="H395"/>
      <c r="I395"/>
      <c r="J395"/>
      <c r="K395"/>
      <c r="L39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row>
    <row r="396" spans="1:78">
      <c r="A396"/>
      <c r="B396"/>
      <c r="C396"/>
      <c r="D396"/>
      <c r="E396"/>
      <c r="F396"/>
      <c r="G396"/>
      <c r="H396"/>
      <c r="I396"/>
      <c r="J396"/>
      <c r="K396"/>
      <c r="L396"/>
      <c r="M396"/>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row>
    <row r="397" spans="1:78">
      <c r="A397"/>
      <c r="B397"/>
      <c r="C397"/>
      <c r="D397"/>
      <c r="E397"/>
      <c r="F397"/>
      <c r="G397"/>
      <c r="H397"/>
      <c r="I397"/>
      <c r="J397"/>
      <c r="K397"/>
      <c r="L397"/>
      <c r="M397"/>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row>
    <row r="398" spans="1:78">
      <c r="A398"/>
      <c r="B398"/>
      <c r="C398"/>
      <c r="D398"/>
      <c r="E398"/>
      <c r="F398"/>
      <c r="G398"/>
      <c r="H398"/>
      <c r="I398"/>
      <c r="J398"/>
      <c r="K398"/>
      <c r="L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row>
    <row r="399" spans="1:78">
      <c r="A399"/>
      <c r="B399"/>
      <c r="C399"/>
      <c r="D399"/>
      <c r="E399"/>
      <c r="F399"/>
      <c r="G399"/>
      <c r="H399"/>
      <c r="I399"/>
      <c r="J399"/>
      <c r="K399"/>
      <c r="L399"/>
      <c r="M399"/>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row>
    <row r="400" spans="1:78">
      <c r="A400"/>
      <c r="B400"/>
      <c r="C400"/>
      <c r="D400"/>
      <c r="E400"/>
      <c r="F400"/>
      <c r="G400"/>
      <c r="H400"/>
      <c r="I400"/>
      <c r="J400"/>
      <c r="K400"/>
      <c r="L400"/>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row>
    <row r="401" spans="1:78">
      <c r="A401"/>
      <c r="B401"/>
      <c r="C401"/>
      <c r="D401"/>
      <c r="E401"/>
      <c r="F401"/>
      <c r="G401"/>
      <c r="H401"/>
      <c r="I401"/>
      <c r="J401"/>
      <c r="K401"/>
      <c r="L401"/>
      <c r="M401"/>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row>
    <row r="402" spans="1:78">
      <c r="A402"/>
      <c r="B402"/>
      <c r="C402"/>
      <c r="D402"/>
      <c r="E402"/>
      <c r="F402"/>
      <c r="G402"/>
      <c r="H402"/>
      <c r="I402"/>
      <c r="J402"/>
      <c r="K402"/>
      <c r="L402"/>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row>
    <row r="403" spans="1:78">
      <c r="A403"/>
      <c r="B403"/>
      <c r="C403"/>
      <c r="D403"/>
      <c r="E403"/>
      <c r="F403"/>
      <c r="G403"/>
      <c r="H403"/>
      <c r="I403"/>
      <c r="J403"/>
      <c r="K403"/>
      <c r="L403"/>
      <c r="M403"/>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row>
    <row r="404" spans="1:78">
      <c r="A404"/>
      <c r="B404"/>
      <c r="C404"/>
      <c r="D404"/>
      <c r="E404"/>
      <c r="F404"/>
      <c r="G404"/>
      <c r="H404"/>
      <c r="I404"/>
      <c r="J404"/>
      <c r="K404"/>
      <c r="L404"/>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row>
    <row r="405" spans="1:78">
      <c r="A405"/>
      <c r="B405"/>
      <c r="C405"/>
      <c r="D405"/>
      <c r="E405"/>
      <c r="F405"/>
      <c r="G405"/>
      <c r="H405"/>
      <c r="I405"/>
      <c r="J405"/>
      <c r="K405"/>
      <c r="L405"/>
      <c r="M405"/>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row>
    <row r="406" spans="1:78">
      <c r="A406"/>
      <c r="B406"/>
      <c r="C406"/>
      <c r="D406"/>
      <c r="E406"/>
      <c r="F406"/>
      <c r="G406"/>
      <c r="H406"/>
      <c r="I406"/>
      <c r="J406"/>
      <c r="K406"/>
      <c r="L406"/>
      <c r="M406"/>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row>
    <row r="407" spans="1:78">
      <c r="A407"/>
      <c r="B407"/>
      <c r="C407"/>
      <c r="D407"/>
      <c r="E407"/>
      <c r="F407"/>
      <c r="G407"/>
      <c r="H407"/>
      <c r="I407"/>
      <c r="J407"/>
      <c r="K407"/>
      <c r="L407"/>
      <c r="M407"/>
      <c r="N407"/>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row>
    <row r="408" spans="1:78">
      <c r="A408"/>
      <c r="B408"/>
      <c r="C408"/>
      <c r="D408"/>
      <c r="E408"/>
      <c r="F408"/>
      <c r="G408"/>
      <c r="H408"/>
      <c r="I408"/>
      <c r="J408"/>
      <c r="K408"/>
      <c r="L408"/>
      <c r="M408"/>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row>
    <row r="409" spans="1:78">
      <c r="A409"/>
      <c r="B409"/>
      <c r="C409"/>
      <c r="D409"/>
      <c r="E409"/>
      <c r="F409"/>
      <c r="G409"/>
      <c r="H409"/>
      <c r="I409"/>
      <c r="J409"/>
      <c r="K409"/>
      <c r="L409"/>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row>
    <row r="410" spans="1:78">
      <c r="A410"/>
      <c r="B410"/>
      <c r="C410"/>
      <c r="D410"/>
      <c r="E410"/>
      <c r="F410"/>
      <c r="G410"/>
      <c r="H410"/>
      <c r="I410"/>
      <c r="J410"/>
      <c r="K410"/>
      <c r="L410"/>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row>
    <row r="411" spans="1:78">
      <c r="A411"/>
      <c r="B411"/>
      <c r="C411"/>
      <c r="D411"/>
      <c r="E411"/>
      <c r="F411"/>
      <c r="G411"/>
      <c r="H411"/>
      <c r="I411"/>
      <c r="J411"/>
      <c r="K411"/>
      <c r="L411"/>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row>
    <row r="412" spans="1:78">
      <c r="A412"/>
      <c r="B412"/>
      <c r="C412"/>
      <c r="D412"/>
      <c r="E412"/>
      <c r="F412"/>
      <c r="G412"/>
      <c r="H412"/>
      <c r="I412"/>
      <c r="J412"/>
      <c r="K412"/>
      <c r="L412"/>
      <c r="M412"/>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row>
    <row r="413" spans="1:78">
      <c r="A413"/>
      <c r="B413"/>
      <c r="C413"/>
      <c r="D413"/>
      <c r="E413"/>
      <c r="F413"/>
      <c r="G413"/>
      <c r="H413"/>
      <c r="I413"/>
      <c r="J413"/>
      <c r="K413"/>
      <c r="L413"/>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row>
    <row r="414" spans="1:78">
      <c r="A414"/>
      <c r="B414"/>
      <c r="C414"/>
      <c r="D414"/>
      <c r="E414"/>
      <c r="F414"/>
      <c r="G414"/>
      <c r="H414"/>
      <c r="I414"/>
      <c r="J414"/>
      <c r="K414"/>
      <c r="L414"/>
      <c r="M414"/>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row>
    <row r="415" spans="1:78">
      <c r="A415"/>
      <c r="B415"/>
      <c r="C415"/>
      <c r="D415"/>
      <c r="E415"/>
      <c r="F415"/>
      <c r="G415"/>
      <c r="H415"/>
      <c r="I415"/>
      <c r="J415"/>
      <c r="K415"/>
      <c r="L415"/>
      <c r="M415"/>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row>
    <row r="416" spans="1:78">
      <c r="A416"/>
      <c r="B416"/>
      <c r="C416"/>
      <c r="D416"/>
      <c r="E416"/>
      <c r="F416"/>
      <c r="G416"/>
      <c r="H416"/>
      <c r="I416"/>
      <c r="J416"/>
      <c r="K416"/>
      <c r="L416"/>
      <c r="M416"/>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row>
    <row r="417" spans="1:78">
      <c r="A417"/>
      <c r="B417"/>
      <c r="C417"/>
      <c r="D417"/>
      <c r="E417"/>
      <c r="F417"/>
      <c r="G417"/>
      <c r="H417"/>
      <c r="I417"/>
      <c r="J417"/>
      <c r="K417"/>
      <c r="L417"/>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row>
    <row r="418" spans="1:78">
      <c r="A418"/>
      <c r="B418"/>
      <c r="C418"/>
      <c r="D418"/>
      <c r="E418"/>
      <c r="F418"/>
      <c r="G418"/>
      <c r="H418"/>
      <c r="I418"/>
      <c r="J418"/>
      <c r="K418"/>
      <c r="L418"/>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row>
    <row r="419" spans="1:78">
      <c r="A419"/>
      <c r="B419"/>
      <c r="C419"/>
      <c r="D419"/>
      <c r="E419"/>
      <c r="F419"/>
      <c r="G419"/>
      <c r="H419"/>
      <c r="I419"/>
      <c r="J419"/>
      <c r="K419"/>
      <c r="L419"/>
      <c r="M419"/>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row>
    <row r="420" spans="1:78">
      <c r="A420"/>
      <c r="B420"/>
      <c r="C420"/>
      <c r="D420"/>
      <c r="E420"/>
      <c r="F420"/>
      <c r="G420"/>
      <c r="H420"/>
      <c r="I420"/>
      <c r="J420"/>
      <c r="K420"/>
      <c r="L420"/>
      <c r="M420"/>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row>
    <row r="421" spans="1:78">
      <c r="A421"/>
      <c r="B421"/>
      <c r="C421"/>
      <c r="D421"/>
      <c r="E421"/>
      <c r="F421"/>
      <c r="G421"/>
      <c r="H421"/>
      <c r="I421"/>
      <c r="J421"/>
      <c r="K421"/>
      <c r="L421"/>
      <c r="M421"/>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row>
    <row r="422" spans="1:78">
      <c r="A422"/>
      <c r="B422"/>
      <c r="C422"/>
      <c r="D422"/>
      <c r="E422"/>
      <c r="F422"/>
      <c r="G422"/>
      <c r="H422"/>
      <c r="I422"/>
      <c r="J422"/>
      <c r="K422"/>
      <c r="L422"/>
      <c r="M422"/>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row>
    <row r="423" spans="1:78">
      <c r="A423"/>
      <c r="B423"/>
      <c r="C423"/>
      <c r="D423"/>
      <c r="E423"/>
      <c r="F423"/>
      <c r="G423"/>
      <c r="H423"/>
      <c r="I423"/>
      <c r="J423"/>
      <c r="K423"/>
      <c r="L423"/>
      <c r="M423"/>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row>
    <row r="424" spans="1:78">
      <c r="A424"/>
      <c r="B424"/>
      <c r="C424"/>
      <c r="D424"/>
      <c r="E424"/>
      <c r="F424"/>
      <c r="G424"/>
      <c r="H424"/>
      <c r="I424"/>
      <c r="J424"/>
      <c r="K424"/>
      <c r="L424"/>
      <c r="M424"/>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row>
    <row r="425" spans="1:78">
      <c r="A425"/>
      <c r="B425"/>
      <c r="C425"/>
      <c r="D425"/>
      <c r="E425"/>
      <c r="F425"/>
      <c r="G425"/>
      <c r="H425"/>
      <c r="I425"/>
      <c r="J425"/>
      <c r="K425"/>
      <c r="L425"/>
      <c r="M425"/>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row>
    <row r="426" spans="1:78">
      <c r="A426"/>
      <c r="B426"/>
      <c r="C426"/>
      <c r="D426"/>
      <c r="E426"/>
      <c r="F426"/>
      <c r="G426"/>
      <c r="H426"/>
      <c r="I426"/>
      <c r="J426"/>
      <c r="K426"/>
      <c r="L426"/>
      <c r="M426"/>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row>
    <row r="427" spans="1:78">
      <c r="A427"/>
      <c r="B427"/>
      <c r="C427"/>
      <c r="D427"/>
      <c r="E427"/>
      <c r="F427"/>
      <c r="G427"/>
      <c r="H427"/>
      <c r="I427"/>
      <c r="J427"/>
      <c r="K427"/>
      <c r="L427"/>
      <c r="M427"/>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row>
    <row r="428" spans="1:78">
      <c r="A428"/>
      <c r="B428"/>
      <c r="C428"/>
      <c r="D428"/>
      <c r="E428"/>
      <c r="F428"/>
      <c r="G428"/>
      <c r="H428"/>
      <c r="I428"/>
      <c r="J428"/>
      <c r="K428"/>
      <c r="L428"/>
      <c r="M428"/>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row>
    <row r="429" spans="1:78">
      <c r="A429"/>
      <c r="B429"/>
      <c r="C429"/>
      <c r="D429"/>
      <c r="E429"/>
      <c r="F429"/>
      <c r="G429"/>
      <c r="H429"/>
      <c r="I429"/>
      <c r="J429"/>
      <c r="K429"/>
      <c r="L429"/>
      <c r="M429"/>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row>
    <row r="430" spans="1:78">
      <c r="A430"/>
      <c r="B430"/>
      <c r="C430"/>
      <c r="D430"/>
      <c r="E430"/>
      <c r="F430"/>
      <c r="G430"/>
      <c r="H430"/>
      <c r="I430"/>
      <c r="J430"/>
      <c r="K430"/>
      <c r="L430"/>
      <c r="M430"/>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row>
    <row r="431" spans="1:78">
      <c r="A431"/>
      <c r="B431"/>
      <c r="C431"/>
      <c r="D431"/>
      <c r="E431"/>
      <c r="F431"/>
      <c r="G431"/>
      <c r="H431"/>
      <c r="I431"/>
      <c r="J431"/>
      <c r="K431"/>
      <c r="L431"/>
      <c r="M431"/>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row>
    <row r="432" spans="1:78">
      <c r="A432"/>
      <c r="B432"/>
      <c r="C432"/>
      <c r="D432"/>
      <c r="E432"/>
      <c r="F432"/>
      <c r="G432"/>
      <c r="H432"/>
      <c r="I432"/>
      <c r="J432"/>
      <c r="K432"/>
      <c r="L432"/>
      <c r="M432"/>
      <c r="N432"/>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row>
    <row r="433" spans="1:78">
      <c r="A433"/>
      <c r="B433"/>
      <c r="C433"/>
      <c r="D433"/>
      <c r="E433"/>
      <c r="F433"/>
      <c r="G433"/>
      <c r="H433"/>
      <c r="I433"/>
      <c r="J433"/>
      <c r="K433"/>
      <c r="L433"/>
      <c r="M433"/>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row>
    <row r="434" spans="1:78">
      <c r="A434"/>
      <c r="B434"/>
      <c r="C434"/>
      <c r="D434"/>
      <c r="E434"/>
      <c r="F434"/>
      <c r="G434"/>
      <c r="H434"/>
      <c r="I434"/>
      <c r="J434"/>
      <c r="K434"/>
      <c r="L434"/>
      <c r="M434"/>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row>
    <row r="435" spans="1:78">
      <c r="A435"/>
      <c r="B435"/>
      <c r="C435"/>
      <c r="D435"/>
      <c r="E435"/>
      <c r="F435"/>
      <c r="G435"/>
      <c r="H435"/>
      <c r="I435"/>
      <c r="J435"/>
      <c r="K435"/>
      <c r="L435"/>
      <c r="M435"/>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row>
    <row r="436" spans="1:78">
      <c r="A436"/>
      <c r="B436"/>
      <c r="C436"/>
      <c r="D436"/>
      <c r="E436"/>
      <c r="F436"/>
      <c r="G436"/>
      <c r="H436"/>
      <c r="I436"/>
      <c r="J436"/>
      <c r="K436"/>
      <c r="L436"/>
      <c r="M436"/>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row>
    <row r="437" spans="1:78">
      <c r="A437"/>
      <c r="B437"/>
      <c r="C437"/>
      <c r="D437"/>
      <c r="E437"/>
      <c r="F437"/>
      <c r="G437"/>
      <c r="H437"/>
      <c r="I437"/>
      <c r="J437"/>
      <c r="K437"/>
      <c r="L437"/>
      <c r="M437"/>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row>
    <row r="438" spans="1:78">
      <c r="A438"/>
      <c r="B438"/>
      <c r="C438"/>
      <c r="D438"/>
      <c r="E438"/>
      <c r="F438"/>
      <c r="G438"/>
      <c r="H438"/>
      <c r="I438"/>
      <c r="J438"/>
      <c r="K438"/>
      <c r="L438"/>
      <c r="M438"/>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row>
    <row r="439" spans="1:78">
      <c r="A439"/>
      <c r="B439"/>
      <c r="C439"/>
      <c r="D439"/>
      <c r="E439"/>
      <c r="F439"/>
      <c r="G439"/>
      <c r="H439"/>
      <c r="I439"/>
      <c r="J439"/>
      <c r="K439"/>
      <c r="L439"/>
      <c r="M439"/>
      <c r="N439"/>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row>
    <row r="440" spans="1:78">
      <c r="A440"/>
      <c r="B440"/>
      <c r="C440"/>
      <c r="D440"/>
      <c r="E440"/>
      <c r="F440"/>
      <c r="G440"/>
      <c r="H440"/>
      <c r="I440"/>
      <c r="J440"/>
      <c r="K440"/>
      <c r="L440"/>
      <c r="M440"/>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row>
    <row r="441" spans="1:78">
      <c r="A441"/>
      <c r="B441"/>
      <c r="C441"/>
      <c r="D441"/>
      <c r="E441"/>
      <c r="F441"/>
      <c r="G441"/>
      <c r="H441"/>
      <c r="I441"/>
      <c r="J441"/>
      <c r="K441"/>
      <c r="L441"/>
      <c r="M441"/>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row>
    <row r="442" spans="1:78">
      <c r="A442"/>
      <c r="B442"/>
      <c r="C442"/>
      <c r="D442"/>
      <c r="E442"/>
      <c r="F442"/>
      <c r="G442"/>
      <c r="H442"/>
      <c r="I442"/>
      <c r="J442"/>
      <c r="K442"/>
      <c r="L442"/>
      <c r="M442"/>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row>
    <row r="443" spans="1:78">
      <c r="A443"/>
      <c r="B443"/>
      <c r="C443"/>
      <c r="D443"/>
      <c r="E443"/>
      <c r="F443"/>
      <c r="G443"/>
      <c r="H443"/>
      <c r="I443"/>
      <c r="J443"/>
      <c r="K443"/>
      <c r="L443"/>
      <c r="M443"/>
      <c r="N443"/>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row>
    <row r="444" spans="1:78">
      <c r="A444"/>
      <c r="B444"/>
      <c r="C444"/>
      <c r="D444"/>
      <c r="E444"/>
      <c r="F444"/>
      <c r="G444"/>
      <c r="H444"/>
      <c r="I444"/>
      <c r="J444"/>
      <c r="K444"/>
      <c r="L444"/>
      <c r="M444"/>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row>
    <row r="445" spans="1:78">
      <c r="A445"/>
      <c r="B445"/>
      <c r="C445"/>
      <c r="D445"/>
      <c r="E445"/>
      <c r="F445"/>
      <c r="G445"/>
      <c r="H445"/>
      <c r="I445"/>
      <c r="J445"/>
      <c r="K445"/>
      <c r="L445"/>
      <c r="M445"/>
      <c r="N445"/>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row>
    <row r="446" spans="1:78">
      <c r="A446"/>
      <c r="B446"/>
      <c r="C446"/>
      <c r="D446"/>
      <c r="E446"/>
      <c r="F446"/>
      <c r="G446"/>
      <c r="H446"/>
      <c r="I446"/>
      <c r="J446"/>
      <c r="K446"/>
      <c r="L446"/>
      <c r="M446"/>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row>
    <row r="447" spans="1:78">
      <c r="A447"/>
      <c r="B447"/>
      <c r="C447"/>
      <c r="D447"/>
      <c r="E447"/>
      <c r="F447"/>
      <c r="G447"/>
      <c r="H447"/>
      <c r="I447"/>
      <c r="J447"/>
      <c r="K447"/>
      <c r="L447"/>
      <c r="M447"/>
      <c r="N447"/>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row>
    <row r="448" spans="1:78">
      <c r="A448"/>
      <c r="B448"/>
      <c r="C448"/>
      <c r="D448"/>
      <c r="E448"/>
      <c r="F448"/>
      <c r="G448"/>
      <c r="H448"/>
      <c r="I448"/>
      <c r="J448"/>
      <c r="K448"/>
      <c r="L448"/>
      <c r="M448"/>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row>
    <row r="449" spans="1:78">
      <c r="A449"/>
      <c r="B449"/>
      <c r="C449"/>
      <c r="D449"/>
      <c r="E449"/>
      <c r="F449"/>
      <c r="G449"/>
      <c r="H449"/>
      <c r="I449"/>
      <c r="J449"/>
      <c r="K449"/>
      <c r="L449"/>
      <c r="M449"/>
      <c r="N449"/>
      <c r="O449"/>
      <c r="P449"/>
      <c r="Q449"/>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row>
    <row r="450" spans="1:78">
      <c r="A450"/>
      <c r="B450"/>
      <c r="C450"/>
      <c r="D450"/>
      <c r="E450"/>
      <c r="F450"/>
      <c r="G450"/>
      <c r="H450"/>
      <c r="I450"/>
      <c r="J450"/>
      <c r="K450"/>
      <c r="L450"/>
      <c r="M450"/>
      <c r="N450"/>
      <c r="O450"/>
      <c r="P450"/>
      <c r="Q450"/>
      <c r="R450"/>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row>
    <row r="451" spans="1:78">
      <c r="A451"/>
      <c r="B451"/>
      <c r="C451"/>
      <c r="D451"/>
      <c r="E451"/>
      <c r="F451"/>
      <c r="G451"/>
      <c r="H451"/>
      <c r="I451"/>
      <c r="J451"/>
      <c r="K451"/>
      <c r="L451"/>
      <c r="M451"/>
      <c r="N451"/>
      <c r="O451"/>
      <c r="P451"/>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row>
    <row r="452" spans="1:78">
      <c r="A452"/>
      <c r="B452"/>
      <c r="C452"/>
      <c r="D452"/>
      <c r="E452"/>
      <c r="F452"/>
      <c r="G452"/>
      <c r="H452"/>
      <c r="I452"/>
      <c r="J452"/>
      <c r="K452"/>
      <c r="L452"/>
      <c r="M452"/>
      <c r="N452"/>
      <c r="O452"/>
      <c r="P452"/>
      <c r="Q452"/>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row>
    <row r="453" spans="1:78">
      <c r="A453"/>
      <c r="B453"/>
      <c r="C453"/>
      <c r="D453"/>
      <c r="E453"/>
      <c r="F453"/>
      <c r="G453"/>
      <c r="H453"/>
      <c r="I453"/>
      <c r="J453"/>
      <c r="K453"/>
      <c r="L453"/>
      <c r="M453"/>
      <c r="N453"/>
      <c r="O453"/>
      <c r="P453"/>
      <c r="Q453"/>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row>
    <row r="454" spans="1:78">
      <c r="A454"/>
      <c r="B454"/>
      <c r="C454"/>
      <c r="D454"/>
      <c r="E454"/>
      <c r="F454"/>
      <c r="G454"/>
      <c r="H454"/>
      <c r="I454"/>
      <c r="J454"/>
      <c r="K454"/>
      <c r="L454"/>
      <c r="M454"/>
      <c r="N454"/>
      <c r="O454"/>
      <c r="P454"/>
      <c r="Q454"/>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row>
    <row r="455" spans="1:78">
      <c r="A455"/>
      <c r="B455"/>
      <c r="C455"/>
      <c r="D455"/>
      <c r="E455"/>
      <c r="F455"/>
      <c r="G455"/>
      <c r="H455"/>
      <c r="I455"/>
      <c r="J455"/>
      <c r="K455"/>
      <c r="L455"/>
      <c r="M455"/>
      <c r="N455"/>
      <c r="O455"/>
      <c r="P455"/>
      <c r="Q455"/>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row>
    <row r="456" spans="1:78">
      <c r="A456"/>
      <c r="B456"/>
      <c r="C456"/>
      <c r="D456"/>
      <c r="E456"/>
      <c r="F456"/>
      <c r="G456"/>
      <c r="H456"/>
      <c r="I456"/>
      <c r="J456"/>
      <c r="K456"/>
      <c r="L456"/>
      <c r="M456"/>
      <c r="N456"/>
      <c r="O456"/>
      <c r="P456"/>
      <c r="Q456"/>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row>
    <row r="457" spans="1:78">
      <c r="A457"/>
      <c r="B457"/>
      <c r="C457"/>
      <c r="D457"/>
      <c r="E457"/>
      <c r="F457"/>
      <c r="G457"/>
      <c r="H457"/>
      <c r="I457"/>
      <c r="J457"/>
      <c r="K457"/>
      <c r="L457"/>
      <c r="M457"/>
      <c r="N457"/>
      <c r="O457"/>
      <c r="P457"/>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row>
    <row r="458" spans="1:78">
      <c r="A458"/>
      <c r="B458"/>
      <c r="C458"/>
      <c r="D458"/>
      <c r="E458"/>
      <c r="F458"/>
      <c r="G458"/>
      <c r="H458"/>
      <c r="I458"/>
      <c r="J458"/>
      <c r="K458"/>
      <c r="L458"/>
      <c r="M458"/>
      <c r="N458"/>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row>
    <row r="459" spans="1:78">
      <c r="A459"/>
      <c r="B459"/>
      <c r="C459"/>
      <c r="D459"/>
      <c r="E459"/>
      <c r="F459"/>
      <c r="G459"/>
      <c r="H459"/>
      <c r="I459"/>
      <c r="J459"/>
      <c r="K459"/>
      <c r="L459"/>
      <c r="M459"/>
      <c r="N459"/>
      <c r="O459"/>
      <c r="P459"/>
      <c r="Q459"/>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row>
    <row r="460" spans="1:78">
      <c r="A460"/>
      <c r="B460"/>
      <c r="C460"/>
      <c r="D460"/>
      <c r="E460"/>
      <c r="F460"/>
      <c r="G460"/>
      <c r="H460"/>
      <c r="I460"/>
      <c r="J460"/>
      <c r="K460"/>
      <c r="L460"/>
      <c r="M460"/>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row>
    <row r="461" spans="1:78">
      <c r="A461"/>
      <c r="B461"/>
      <c r="C461"/>
      <c r="D461"/>
      <c r="E461"/>
      <c r="F461"/>
      <c r="G461"/>
      <c r="H461"/>
      <c r="I461"/>
      <c r="J461"/>
      <c r="K461"/>
      <c r="L461"/>
      <c r="M461"/>
      <c r="N461"/>
      <c r="O461"/>
      <c r="P461"/>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row>
    <row r="462" spans="1:78">
      <c r="A462"/>
      <c r="B462"/>
      <c r="C462"/>
      <c r="D462"/>
      <c r="E462"/>
      <c r="F462"/>
      <c r="G462"/>
      <c r="H462"/>
      <c r="I462"/>
      <c r="J462"/>
      <c r="K462"/>
      <c r="L462"/>
      <c r="M462"/>
      <c r="N462"/>
      <c r="O462"/>
      <c r="P462"/>
      <c r="Q462"/>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row>
    <row r="463" spans="1:78">
      <c r="A463"/>
      <c r="B463"/>
      <c r="C463"/>
      <c r="D463"/>
      <c r="E463"/>
      <c r="F463"/>
      <c r="G463"/>
      <c r="H463"/>
      <c r="I463"/>
      <c r="J463"/>
      <c r="K463"/>
      <c r="L463"/>
      <c r="M463"/>
      <c r="N463"/>
      <c r="O463"/>
      <c r="P463"/>
      <c r="Q463"/>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row>
    <row r="464" spans="1:78">
      <c r="A464"/>
      <c r="B464"/>
      <c r="C464"/>
      <c r="D464"/>
      <c r="E464"/>
      <c r="F464"/>
      <c r="G464"/>
      <c r="H464"/>
      <c r="I464"/>
      <c r="J464"/>
      <c r="K464"/>
      <c r="L464"/>
      <c r="M464"/>
      <c r="N464"/>
      <c r="O464"/>
      <c r="P464"/>
      <c r="Q464"/>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row>
    <row r="465" spans="1:78">
      <c r="A465"/>
      <c r="B465"/>
      <c r="C465"/>
      <c r="D465"/>
      <c r="E465"/>
      <c r="F465"/>
      <c r="G465"/>
      <c r="H465"/>
      <c r="I465"/>
      <c r="J465"/>
      <c r="K465"/>
      <c r="L465"/>
      <c r="M465"/>
      <c r="N465"/>
      <c r="O465"/>
      <c r="P465"/>
      <c r="Q465"/>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row>
    <row r="466" spans="1:78">
      <c r="A466"/>
      <c r="B466"/>
      <c r="C466"/>
      <c r="D466"/>
      <c r="E466"/>
      <c r="F466"/>
      <c r="G466"/>
      <c r="H466"/>
      <c r="I466"/>
      <c r="J466"/>
      <c r="K466"/>
      <c r="L466"/>
      <c r="M466"/>
      <c r="N466"/>
      <c r="O466"/>
      <c r="P466"/>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row>
    <row r="467" spans="1:78">
      <c r="A467"/>
      <c r="B467"/>
      <c r="C467"/>
      <c r="D467"/>
      <c r="E467"/>
      <c r="F467"/>
      <c r="G467"/>
      <c r="H467"/>
      <c r="I467"/>
      <c r="J467"/>
      <c r="K467"/>
      <c r="L467"/>
      <c r="M467"/>
      <c r="N467"/>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row>
    <row r="468" spans="1:78">
      <c r="A468"/>
      <c r="B468"/>
      <c r="C468"/>
      <c r="D468"/>
      <c r="E468"/>
      <c r="F468"/>
      <c r="G468"/>
      <c r="H468"/>
      <c r="I468"/>
      <c r="J468"/>
      <c r="K468"/>
      <c r="L468"/>
      <c r="M468"/>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row>
    <row r="469" spans="1:78">
      <c r="A469"/>
      <c r="B469"/>
      <c r="C469"/>
      <c r="D469"/>
      <c r="E469"/>
      <c r="F469"/>
      <c r="G469"/>
      <c r="H469"/>
      <c r="I469"/>
      <c r="J469"/>
      <c r="K469"/>
      <c r="L469"/>
      <c r="M469"/>
      <c r="N469"/>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row>
    <row r="470" spans="1:78">
      <c r="A470"/>
      <c r="B470"/>
      <c r="C470"/>
      <c r="D470"/>
      <c r="E470"/>
      <c r="F470"/>
      <c r="G470"/>
      <c r="H470"/>
      <c r="I470"/>
      <c r="J470"/>
      <c r="K470"/>
      <c r="L470"/>
      <c r="M470"/>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row>
    <row r="471" spans="1:78">
      <c r="A471"/>
      <c r="B471"/>
      <c r="C471"/>
      <c r="D471"/>
      <c r="E471"/>
      <c r="F471"/>
      <c r="G471"/>
      <c r="H471"/>
      <c r="I471"/>
      <c r="J471"/>
      <c r="K471"/>
      <c r="L471"/>
      <c r="M471"/>
      <c r="N471"/>
      <c r="O471"/>
      <c r="P471"/>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row>
    <row r="472" spans="1:78">
      <c r="A472"/>
      <c r="B472"/>
      <c r="C472"/>
      <c r="D472"/>
      <c r="E472"/>
      <c r="F472"/>
      <c r="G472"/>
      <c r="H472"/>
      <c r="I472"/>
      <c r="J472"/>
      <c r="K472"/>
      <c r="L472"/>
      <c r="M472"/>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row>
    <row r="473" spans="1:78">
      <c r="A473"/>
      <c r="B473"/>
      <c r="C473"/>
      <c r="D473"/>
      <c r="E473"/>
      <c r="F473"/>
      <c r="G473"/>
      <c r="H473"/>
      <c r="I473"/>
      <c r="J473"/>
      <c r="K473"/>
      <c r="L473"/>
      <c r="M473"/>
      <c r="N473"/>
      <c r="O473"/>
      <c r="P473"/>
      <c r="Q473"/>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row>
    <row r="474" spans="1:78">
      <c r="A474"/>
      <c r="B474"/>
      <c r="C474"/>
      <c r="D474"/>
      <c r="E474"/>
      <c r="F474"/>
      <c r="G474"/>
      <c r="H474"/>
      <c r="I474"/>
      <c r="J474"/>
      <c r="K474"/>
      <c r="L474"/>
      <c r="M474"/>
      <c r="N474"/>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row>
    <row r="475" spans="1:78">
      <c r="A475"/>
      <c r="B475"/>
      <c r="C475"/>
      <c r="D475"/>
      <c r="E475"/>
      <c r="F475"/>
      <c r="G475"/>
      <c r="H475"/>
      <c r="I475"/>
      <c r="J475"/>
      <c r="K475"/>
      <c r="L475"/>
      <c r="M475"/>
      <c r="N475"/>
      <c r="O475"/>
      <c r="P475"/>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row>
    <row r="476" spans="1:78">
      <c r="A476"/>
      <c r="B476"/>
      <c r="C476"/>
      <c r="D476"/>
      <c r="E476"/>
      <c r="F476"/>
      <c r="G476"/>
      <c r="H476"/>
      <c r="I476"/>
      <c r="J476"/>
      <c r="K476"/>
      <c r="L476"/>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row>
    <row r="477" spans="1:78">
      <c r="A477"/>
      <c r="B477"/>
      <c r="C477"/>
      <c r="D477"/>
      <c r="E477"/>
      <c r="F477"/>
      <c r="G477"/>
      <c r="H477"/>
      <c r="I477"/>
      <c r="J477"/>
      <c r="K477"/>
      <c r="L477"/>
      <c r="M477"/>
      <c r="N477"/>
      <c r="O477"/>
      <c r="P477"/>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row>
    <row r="478" spans="1:78">
      <c r="A478"/>
      <c r="B478"/>
      <c r="C478"/>
      <c r="D478"/>
      <c r="E478"/>
      <c r="F478"/>
      <c r="G478"/>
      <c r="H478"/>
      <c r="I478"/>
      <c r="J478"/>
      <c r="K478"/>
      <c r="L478"/>
      <c r="M478"/>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row>
    <row r="479" spans="1:78">
      <c r="A479"/>
      <c r="B479"/>
      <c r="C479"/>
      <c r="D479"/>
      <c r="E479"/>
      <c r="F479"/>
      <c r="G479"/>
      <c r="H479"/>
      <c r="I479"/>
      <c r="J479"/>
      <c r="K479"/>
      <c r="L479"/>
      <c r="M479"/>
      <c r="N479"/>
      <c r="O479"/>
      <c r="P479"/>
      <c r="Q479"/>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row>
    <row r="480" spans="1:78">
      <c r="A480"/>
      <c r="B480"/>
      <c r="C480"/>
      <c r="D480"/>
      <c r="E480"/>
      <c r="F480"/>
      <c r="G480"/>
      <c r="H480"/>
      <c r="I480"/>
      <c r="J480"/>
      <c r="K480"/>
      <c r="L480"/>
      <c r="M480"/>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row>
    <row r="481" spans="1:78">
      <c r="A481"/>
      <c r="B481"/>
      <c r="C481"/>
      <c r="D481"/>
      <c r="E481"/>
      <c r="F481"/>
      <c r="G481"/>
      <c r="H481"/>
      <c r="I481"/>
      <c r="J481"/>
      <c r="K481"/>
      <c r="L481"/>
      <c r="M481"/>
      <c r="N481"/>
      <c r="O481"/>
      <c r="P481"/>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row>
    <row r="482" spans="1:78">
      <c r="A482"/>
      <c r="B482"/>
      <c r="C482"/>
      <c r="D482"/>
      <c r="E482"/>
      <c r="F482"/>
      <c r="G482"/>
      <c r="H482"/>
      <c r="I482"/>
      <c r="J482"/>
      <c r="K482"/>
      <c r="L482"/>
      <c r="M482"/>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row>
    <row r="483" spans="1:78">
      <c r="A483"/>
      <c r="B483"/>
      <c r="C483"/>
      <c r="D483"/>
      <c r="E483"/>
      <c r="F483"/>
      <c r="G483"/>
      <c r="H483"/>
      <c r="I483"/>
      <c r="J483"/>
      <c r="K483"/>
      <c r="L483"/>
      <c r="M483"/>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row>
    <row r="484" spans="1:78">
      <c r="A484"/>
      <c r="B484"/>
      <c r="C484"/>
      <c r="D484"/>
      <c r="E484"/>
      <c r="F484"/>
      <c r="G484"/>
      <c r="H484"/>
      <c r="I484"/>
      <c r="J484"/>
      <c r="K484"/>
      <c r="L484"/>
      <c r="M484"/>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row>
    <row r="485" spans="1:78">
      <c r="A485"/>
      <c r="B485"/>
      <c r="C485"/>
      <c r="D485"/>
      <c r="E485"/>
      <c r="F485"/>
      <c r="G485"/>
      <c r="H485"/>
      <c r="I485"/>
      <c r="J485"/>
      <c r="K485"/>
      <c r="L485"/>
      <c r="M485"/>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row>
    <row r="486" spans="1:78">
      <c r="A486"/>
      <c r="B486"/>
      <c r="C486"/>
      <c r="D486"/>
      <c r="E486"/>
      <c r="F486"/>
      <c r="G486"/>
      <c r="H486"/>
      <c r="I486"/>
      <c r="J486"/>
      <c r="K486"/>
      <c r="L486"/>
      <c r="M486"/>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row>
    <row r="487" spans="1:78">
      <c r="A487"/>
      <c r="B487"/>
      <c r="C487"/>
      <c r="D487"/>
      <c r="E487"/>
      <c r="F487"/>
      <c r="G487"/>
      <c r="H487"/>
      <c r="I487"/>
      <c r="J487"/>
      <c r="K487"/>
      <c r="L487"/>
      <c r="M487"/>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row>
    <row r="488" spans="1:78">
      <c r="A488"/>
      <c r="B488"/>
      <c r="C488"/>
      <c r="D488"/>
      <c r="E488"/>
      <c r="F488"/>
      <c r="G488"/>
      <c r="H488"/>
      <c r="I488"/>
      <c r="J488"/>
      <c r="K488"/>
      <c r="L488"/>
      <c r="M488"/>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row>
    <row r="489" spans="1:78">
      <c r="A489"/>
      <c r="B489"/>
      <c r="C489"/>
      <c r="D489"/>
      <c r="E489"/>
      <c r="F489"/>
      <c r="G489"/>
      <c r="H489"/>
      <c r="I489"/>
      <c r="J489"/>
      <c r="K489"/>
      <c r="L489"/>
      <c r="M489"/>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row>
    <row r="490" spans="1:78">
      <c r="A490"/>
      <c r="B490"/>
      <c r="C490"/>
      <c r="D490"/>
      <c r="E490"/>
      <c r="F490"/>
      <c r="G490"/>
      <c r="H490"/>
      <c r="I490"/>
      <c r="J490"/>
      <c r="K490"/>
      <c r="L490"/>
      <c r="M490"/>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row>
    <row r="491" spans="1:78">
      <c r="A491"/>
      <c r="B491"/>
      <c r="C491"/>
      <c r="D491"/>
      <c r="E491"/>
      <c r="F491"/>
      <c r="G491"/>
      <c r="H491"/>
      <c r="I491"/>
      <c r="J491"/>
      <c r="K491"/>
      <c r="L491"/>
      <c r="M491"/>
      <c r="N491"/>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row>
    <row r="492" spans="1:78">
      <c r="A492"/>
      <c r="B492"/>
      <c r="C492"/>
      <c r="D492"/>
      <c r="E492"/>
      <c r="F492"/>
      <c r="G492"/>
      <c r="H492"/>
      <c r="I492"/>
      <c r="J492"/>
      <c r="K492"/>
      <c r="L492"/>
      <c r="M492"/>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row>
    <row r="493" spans="1:78">
      <c r="A493"/>
      <c r="B493"/>
      <c r="C493"/>
      <c r="D493"/>
      <c r="E493"/>
      <c r="F493"/>
      <c r="G493"/>
      <c r="H493"/>
      <c r="I493"/>
      <c r="J493"/>
      <c r="K493"/>
      <c r="L493"/>
      <c r="M493"/>
      <c r="N493"/>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row>
    <row r="494" spans="1:78">
      <c r="A494"/>
      <c r="B494"/>
      <c r="C494"/>
      <c r="D494"/>
      <c r="E494"/>
      <c r="F494"/>
      <c r="G494"/>
      <c r="H494"/>
      <c r="I494"/>
      <c r="J494"/>
      <c r="K494"/>
      <c r="L494"/>
      <c r="M494"/>
      <c r="N494"/>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row>
    <row r="495" spans="1:78">
      <c r="A495"/>
      <c r="B495"/>
      <c r="C495"/>
      <c r="D495"/>
      <c r="E495"/>
      <c r="F495"/>
      <c r="G495"/>
      <c r="H495"/>
      <c r="I495"/>
      <c r="J495"/>
      <c r="K495"/>
      <c r="L495"/>
      <c r="M495"/>
      <c r="N495"/>
      <c r="O495"/>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row>
    <row r="496" spans="1:78">
      <c r="A496"/>
      <c r="B496"/>
      <c r="C496"/>
      <c r="D496"/>
      <c r="E496"/>
      <c r="F496"/>
      <c r="G496"/>
      <c r="H496"/>
      <c r="I496"/>
      <c r="J496"/>
      <c r="K496"/>
      <c r="L496"/>
      <c r="M496"/>
      <c r="N496"/>
      <c r="O496"/>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row>
    <row r="497" spans="1:78">
      <c r="A497"/>
      <c r="B497"/>
      <c r="C497"/>
      <c r="D497"/>
      <c r="E497"/>
      <c r="F497"/>
      <c r="G497"/>
      <c r="H497"/>
      <c r="I497"/>
      <c r="J497"/>
      <c r="K497"/>
      <c r="L497"/>
      <c r="M497"/>
      <c r="N497"/>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row>
    <row r="498" spans="1:78">
      <c r="A498"/>
      <c r="B498"/>
      <c r="C498"/>
      <c r="D498"/>
      <c r="E498"/>
      <c r="F498"/>
      <c r="G498"/>
      <c r="H498"/>
      <c r="I498"/>
      <c r="J498"/>
      <c r="K498"/>
      <c r="L498"/>
      <c r="M498"/>
      <c r="N498"/>
      <c r="O498"/>
      <c r="P498"/>
      <c r="Q498"/>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row>
    <row r="499" spans="1:78">
      <c r="A499"/>
      <c r="B499"/>
      <c r="C499"/>
      <c r="D499"/>
      <c r="E499"/>
      <c r="F499"/>
      <c r="G499"/>
      <c r="H499"/>
      <c r="I499"/>
      <c r="J499"/>
      <c r="K499"/>
      <c r="L499"/>
      <c r="M499"/>
      <c r="N499"/>
      <c r="O499"/>
      <c r="P499"/>
      <c r="Q499"/>
      <c r="R499"/>
      <c r="S499"/>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row>
    <row r="500" spans="1:78">
      <c r="A500"/>
      <c r="B500"/>
      <c r="C500"/>
      <c r="D500"/>
      <c r="E500"/>
      <c r="F500"/>
      <c r="G500"/>
      <c r="H500"/>
      <c r="I500"/>
      <c r="J500"/>
      <c r="K500"/>
      <c r="L500"/>
      <c r="M500"/>
      <c r="N500"/>
      <c r="O500"/>
      <c r="P500"/>
      <c r="Q500"/>
      <c r="R500"/>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row>
    <row r="501" spans="1:78">
      <c r="A501"/>
      <c r="B501"/>
      <c r="C501"/>
      <c r="D501"/>
      <c r="E501"/>
      <c r="F501"/>
      <c r="G501"/>
      <c r="H501"/>
      <c r="I501"/>
      <c r="J501"/>
      <c r="K501"/>
      <c r="L501"/>
      <c r="M501"/>
      <c r="N501"/>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row>
    <row r="502" spans="1:78">
      <c r="A502"/>
      <c r="B502"/>
      <c r="C502"/>
      <c r="D502"/>
      <c r="E502"/>
      <c r="F502"/>
      <c r="G502"/>
      <c r="H502"/>
      <c r="I502"/>
      <c r="J502"/>
      <c r="K502"/>
      <c r="L502"/>
      <c r="M502"/>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row>
    <row r="503" spans="1:78">
      <c r="A503"/>
      <c r="B503"/>
      <c r="C503"/>
      <c r="D503"/>
      <c r="E503"/>
      <c r="F503"/>
      <c r="G503"/>
      <c r="H503"/>
      <c r="I503"/>
      <c r="J503"/>
      <c r="K503"/>
      <c r="L503"/>
      <c r="M503"/>
      <c r="N503"/>
      <c r="O503"/>
      <c r="P503"/>
      <c r="Q503"/>
      <c r="R503"/>
      <c r="S503"/>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row>
    <row r="504" spans="1:78">
      <c r="A504"/>
      <c r="B504"/>
      <c r="C504"/>
      <c r="D504"/>
      <c r="E504"/>
      <c r="F504"/>
      <c r="G504"/>
      <c r="H504"/>
      <c r="I504"/>
      <c r="J504"/>
      <c r="K504"/>
      <c r="L504"/>
      <c r="M504"/>
      <c r="N504"/>
      <c r="O504"/>
      <c r="P504"/>
      <c r="Q504"/>
      <c r="R504"/>
      <c r="S504"/>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row>
    <row r="505" spans="1:78">
      <c r="A505"/>
      <c r="B505"/>
      <c r="C505"/>
      <c r="D505"/>
      <c r="E505"/>
      <c r="F505"/>
      <c r="G505"/>
      <c r="H505"/>
      <c r="I505"/>
      <c r="J505"/>
      <c r="K505"/>
      <c r="L505"/>
      <c r="M505"/>
      <c r="N505"/>
      <c r="O505"/>
      <c r="P505"/>
      <c r="Q505"/>
      <c r="R505"/>
      <c r="S505"/>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row>
    <row r="506" spans="1:78">
      <c r="A506"/>
      <c r="B506"/>
      <c r="C506"/>
      <c r="D506"/>
      <c r="E506"/>
      <c r="F506"/>
      <c r="G506"/>
      <c r="H506"/>
      <c r="I506"/>
      <c r="J506"/>
      <c r="K506"/>
      <c r="L506"/>
      <c r="M506"/>
      <c r="N506"/>
      <c r="O506"/>
      <c r="P506"/>
      <c r="Q506"/>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row>
    <row r="507" spans="1:78">
      <c r="A507"/>
      <c r="B507"/>
      <c r="C507"/>
      <c r="D507"/>
      <c r="E507"/>
      <c r="F507"/>
      <c r="G507"/>
      <c r="H507"/>
      <c r="I507"/>
      <c r="J507"/>
      <c r="K507"/>
      <c r="L507"/>
      <c r="M507"/>
      <c r="N507"/>
      <c r="O507"/>
      <c r="P507"/>
      <c r="Q507"/>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row>
    <row r="508" spans="1:78">
      <c r="A508"/>
      <c r="B508"/>
      <c r="C508"/>
      <c r="D508"/>
      <c r="E508"/>
      <c r="F508"/>
      <c r="G508"/>
      <c r="H508"/>
      <c r="I508"/>
      <c r="J508"/>
      <c r="K508"/>
      <c r="L508"/>
      <c r="M508"/>
      <c r="N508"/>
      <c r="O508"/>
      <c r="P508"/>
      <c r="Q508"/>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row>
    <row r="509" spans="1:78">
      <c r="A509"/>
      <c r="B509"/>
      <c r="C509"/>
      <c r="D509"/>
      <c r="E509"/>
      <c r="F509"/>
      <c r="G509"/>
      <c r="H509"/>
      <c r="I509"/>
      <c r="J509"/>
      <c r="K509"/>
      <c r="L509"/>
      <c r="M509"/>
      <c r="N509"/>
      <c r="O509"/>
      <c r="P509"/>
      <c r="Q509"/>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row>
    <row r="510" spans="1:78">
      <c r="A510"/>
      <c r="B510"/>
      <c r="C510"/>
      <c r="D510"/>
      <c r="E510"/>
      <c r="F510"/>
      <c r="G510"/>
      <c r="H510"/>
      <c r="I510"/>
      <c r="J510"/>
      <c r="K510"/>
      <c r="L510"/>
      <c r="M510"/>
      <c r="N510"/>
      <c r="O510"/>
      <c r="P510"/>
      <c r="Q510"/>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row>
    <row r="511" spans="1:78">
      <c r="A511"/>
      <c r="B511"/>
      <c r="C511"/>
      <c r="D511"/>
      <c r="E511"/>
      <c r="F511"/>
      <c r="G511"/>
      <c r="H511"/>
      <c r="I511"/>
      <c r="J511"/>
      <c r="K511"/>
      <c r="L511"/>
      <c r="M511"/>
      <c r="N511"/>
      <c r="O511"/>
      <c r="P511"/>
      <c r="Q511"/>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row>
    <row r="512" spans="1:78">
      <c r="A512"/>
      <c r="B512"/>
      <c r="C512"/>
      <c r="D512"/>
      <c r="E512"/>
      <c r="F512"/>
      <c r="G512"/>
      <c r="H512"/>
      <c r="I512"/>
      <c r="J512"/>
      <c r="K512"/>
      <c r="L512"/>
      <c r="M512"/>
      <c r="N512"/>
      <c r="O512"/>
      <c r="P512"/>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row>
    <row r="513" spans="1:78">
      <c r="A513"/>
      <c r="B513"/>
      <c r="C513"/>
      <c r="D513"/>
      <c r="E513"/>
      <c r="F513"/>
      <c r="G513"/>
      <c r="H513"/>
      <c r="I513"/>
      <c r="J513"/>
      <c r="K513"/>
      <c r="L513"/>
      <c r="M513"/>
      <c r="N513"/>
      <c r="O513"/>
      <c r="P513"/>
      <c r="Q513"/>
      <c r="R513"/>
      <c r="S513"/>
      <c r="T513"/>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row>
    <row r="514" spans="1:78">
      <c r="A514"/>
      <c r="B514"/>
      <c r="C514"/>
      <c r="D514"/>
      <c r="E514"/>
      <c r="F514"/>
      <c r="G514"/>
      <c r="H514"/>
      <c r="I514"/>
      <c r="J514"/>
      <c r="K514"/>
      <c r="L514"/>
      <c r="M514"/>
      <c r="N514"/>
      <c r="O514"/>
      <c r="P514"/>
      <c r="Q514"/>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row>
    <row r="515" spans="1:78">
      <c r="A515"/>
      <c r="B515"/>
      <c r="C515"/>
      <c r="D515"/>
      <c r="E515"/>
      <c r="F515"/>
      <c r="G515"/>
      <c r="H515"/>
      <c r="I515"/>
      <c r="J515"/>
      <c r="K515"/>
      <c r="L515"/>
      <c r="M515"/>
      <c r="N515"/>
      <c r="O515"/>
      <c r="P515"/>
      <c r="Q515"/>
      <c r="R515"/>
      <c r="S515"/>
      <c r="T515"/>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row>
    <row r="516" spans="1:78">
      <c r="A516"/>
      <c r="B516"/>
      <c r="C516"/>
      <c r="D516"/>
      <c r="E516"/>
      <c r="F516"/>
      <c r="G516"/>
      <c r="H516"/>
      <c r="I516"/>
      <c r="J516"/>
      <c r="K516"/>
      <c r="L516"/>
      <c r="M516"/>
      <c r="N516"/>
      <c r="O516"/>
      <c r="P516"/>
      <c r="Q516"/>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row>
    <row r="517" spans="1:78">
      <c r="A517"/>
      <c r="B517"/>
      <c r="C517"/>
      <c r="D517"/>
      <c r="E517"/>
      <c r="F517"/>
      <c r="G517"/>
      <c r="H517"/>
      <c r="I517"/>
      <c r="J517"/>
      <c r="K517"/>
      <c r="L517"/>
      <c r="M517"/>
      <c r="N517"/>
      <c r="O517"/>
      <c r="P517"/>
      <c r="Q517"/>
      <c r="R517"/>
      <c r="S517"/>
      <c r="T517"/>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row>
    <row r="518" spans="1:78">
      <c r="A518"/>
      <c r="B518"/>
      <c r="C518"/>
      <c r="D518"/>
      <c r="E518"/>
      <c r="F518"/>
      <c r="G518"/>
      <c r="H518"/>
      <c r="I518"/>
      <c r="J518"/>
      <c r="K518"/>
      <c r="L518"/>
      <c r="M518"/>
      <c r="N518"/>
      <c r="O518"/>
      <c r="P518"/>
      <c r="Q518"/>
      <c r="R518"/>
      <c r="S518"/>
      <c r="T518"/>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row>
    <row r="519" spans="1:78">
      <c r="A519"/>
      <c r="B519"/>
      <c r="C519"/>
      <c r="D519"/>
      <c r="E519"/>
      <c r="F519"/>
      <c r="G519"/>
      <c r="H519"/>
      <c r="I519"/>
      <c r="J519"/>
      <c r="K519"/>
      <c r="L519"/>
      <c r="M519"/>
      <c r="N519"/>
      <c r="O519"/>
      <c r="P519"/>
      <c r="Q519"/>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row>
    <row r="520" spans="1:78">
      <c r="A520"/>
      <c r="B520"/>
      <c r="C520"/>
      <c r="D520"/>
      <c r="E520"/>
      <c r="F520"/>
      <c r="G520"/>
      <c r="H520"/>
      <c r="I520"/>
      <c r="J520"/>
      <c r="K520"/>
      <c r="L520"/>
      <c r="M520"/>
      <c r="N520"/>
      <c r="O520"/>
      <c r="P520"/>
      <c r="Q520"/>
      <c r="R520"/>
      <c r="S520"/>
      <c r="T520"/>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row>
    <row r="521" spans="1:78">
      <c r="A521"/>
      <c r="B521"/>
      <c r="C521"/>
      <c r="D521"/>
      <c r="E521"/>
      <c r="F521"/>
      <c r="G521"/>
      <c r="H521"/>
      <c r="I521"/>
      <c r="J521"/>
      <c r="K521"/>
      <c r="L521"/>
      <c r="M521"/>
      <c r="N521"/>
      <c r="O521"/>
      <c r="P521"/>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row>
    <row r="522" spans="1:78">
      <c r="A522"/>
      <c r="B522"/>
      <c r="C522"/>
      <c r="D522"/>
      <c r="E522"/>
      <c r="F522"/>
      <c r="G522"/>
      <c r="H522"/>
      <c r="I522"/>
      <c r="J522"/>
      <c r="K522"/>
      <c r="L522"/>
      <c r="M522"/>
      <c r="N522"/>
      <c r="O522"/>
      <c r="P522"/>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row>
    <row r="523" spans="1:78">
      <c r="A523"/>
      <c r="B523"/>
      <c r="C523"/>
      <c r="D523"/>
      <c r="E523"/>
      <c r="F523"/>
      <c r="G523"/>
      <c r="H523"/>
      <c r="I523"/>
      <c r="J523"/>
      <c r="K523"/>
      <c r="L523"/>
      <c r="M523"/>
      <c r="N523"/>
      <c r="O523"/>
      <c r="P523"/>
      <c r="Q523"/>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row>
    <row r="524" spans="1:78">
      <c r="A524"/>
      <c r="B524"/>
      <c r="C524"/>
      <c r="D524"/>
      <c r="E524"/>
      <c r="F524"/>
      <c r="G524"/>
      <c r="H524"/>
      <c r="I524"/>
      <c r="J524"/>
      <c r="K524"/>
      <c r="L524"/>
      <c r="M524"/>
      <c r="N524"/>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row>
    <row r="525" spans="1:78">
      <c r="A525"/>
      <c r="B525"/>
      <c r="C525"/>
      <c r="D525"/>
      <c r="E525"/>
      <c r="F525"/>
      <c r="G525"/>
      <c r="H525"/>
      <c r="I525"/>
      <c r="J525"/>
      <c r="K525"/>
      <c r="L525"/>
      <c r="M525"/>
      <c r="N525"/>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row>
    <row r="526" spans="1:78">
      <c r="A526"/>
      <c r="B526"/>
      <c r="C526"/>
      <c r="D526"/>
      <c r="E526"/>
      <c r="F526"/>
      <c r="G526"/>
      <c r="H526"/>
      <c r="I526"/>
      <c r="J526"/>
      <c r="K526"/>
      <c r="L526"/>
      <c r="M526"/>
      <c r="N526"/>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row>
    <row r="527" spans="1:78">
      <c r="A527"/>
      <c r="B527"/>
      <c r="C527"/>
      <c r="D527"/>
      <c r="E527"/>
      <c r="F527"/>
      <c r="G527"/>
      <c r="H527"/>
      <c r="I527"/>
      <c r="J527"/>
      <c r="K527"/>
      <c r="L527"/>
      <c r="M527"/>
      <c r="N527"/>
      <c r="O527"/>
      <c r="P527"/>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row>
    <row r="528" spans="1:78">
      <c r="A528"/>
      <c r="B528"/>
      <c r="C528"/>
      <c r="D528"/>
      <c r="E528"/>
      <c r="F528"/>
      <c r="G528"/>
      <c r="H528"/>
      <c r="I528"/>
      <c r="J528"/>
      <c r="K528"/>
      <c r="L528"/>
      <c r="M528"/>
      <c r="N528"/>
      <c r="O528"/>
      <c r="P528"/>
      <c r="Q528"/>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row>
    <row r="529" spans="1:78">
      <c r="A529"/>
      <c r="B529"/>
      <c r="C529"/>
      <c r="D529"/>
      <c r="E529"/>
      <c r="F529"/>
      <c r="G529"/>
      <c r="H529"/>
      <c r="I529"/>
      <c r="J529"/>
      <c r="K529"/>
      <c r="L529"/>
      <c r="M529"/>
      <c r="N529"/>
      <c r="O529"/>
      <c r="P529"/>
      <c r="Q529"/>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row>
    <row r="530" spans="1:78">
      <c r="A530"/>
      <c r="B530"/>
      <c r="C530"/>
      <c r="D530"/>
      <c r="E530"/>
      <c r="F530"/>
      <c r="G530"/>
      <c r="H530"/>
      <c r="I530"/>
      <c r="J530"/>
      <c r="K530"/>
      <c r="L530"/>
      <c r="M530"/>
      <c r="N530"/>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row>
    <row r="531" spans="1:78">
      <c r="A531"/>
      <c r="B531"/>
      <c r="C531"/>
      <c r="D531"/>
      <c r="E531"/>
      <c r="F531"/>
      <c r="G531"/>
      <c r="H531"/>
      <c r="I531"/>
      <c r="J531"/>
      <c r="K531"/>
      <c r="L531"/>
      <c r="M531"/>
      <c r="N531"/>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row>
    <row r="532" spans="1:78">
      <c r="A532"/>
      <c r="B532"/>
      <c r="C532"/>
      <c r="D532"/>
      <c r="E532"/>
      <c r="F532"/>
      <c r="G532"/>
      <c r="H532"/>
      <c r="I532"/>
      <c r="J532"/>
      <c r="K532"/>
      <c r="L532"/>
      <c r="M532"/>
      <c r="N532"/>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row>
    <row r="533" spans="1:78">
      <c r="A533"/>
      <c r="B533"/>
      <c r="C533"/>
      <c r="D533"/>
      <c r="E533"/>
      <c r="F533"/>
      <c r="G533"/>
      <c r="H533"/>
      <c r="I533"/>
      <c r="J533"/>
      <c r="K533"/>
      <c r="L533"/>
      <c r="M533"/>
      <c r="N533"/>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row>
    <row r="534" spans="1:78">
      <c r="A534"/>
      <c r="B534"/>
      <c r="C534"/>
      <c r="D534"/>
      <c r="E534"/>
      <c r="F534"/>
      <c r="G534"/>
      <c r="H534"/>
      <c r="I534"/>
      <c r="J534"/>
      <c r="K534"/>
      <c r="L534"/>
      <c r="M534"/>
      <c r="N534"/>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row>
    <row r="535" spans="1:78">
      <c r="A535"/>
      <c r="B535"/>
      <c r="C535"/>
      <c r="D535"/>
      <c r="E535"/>
      <c r="F535"/>
      <c r="G535"/>
      <c r="H535"/>
      <c r="I535"/>
      <c r="J535"/>
      <c r="K535"/>
      <c r="L535"/>
      <c r="M535"/>
      <c r="N535"/>
      <c r="O535"/>
      <c r="P535"/>
      <c r="Q535"/>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row>
    <row r="536" spans="1:78">
      <c r="A536"/>
      <c r="B536"/>
      <c r="C536"/>
      <c r="D536"/>
      <c r="E536"/>
      <c r="F536"/>
      <c r="G536"/>
      <c r="H536"/>
      <c r="I536"/>
      <c r="J536"/>
      <c r="K536"/>
      <c r="L536"/>
      <c r="M536"/>
      <c r="N536"/>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row>
    <row r="537" spans="1:78">
      <c r="A537"/>
      <c r="B537"/>
      <c r="C537"/>
      <c r="D537"/>
      <c r="E537"/>
      <c r="F537"/>
      <c r="G537"/>
      <c r="H537"/>
      <c r="I537"/>
      <c r="J537"/>
      <c r="K537"/>
      <c r="L537"/>
      <c r="M537"/>
      <c r="N537"/>
      <c r="O537"/>
      <c r="P537"/>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row>
    <row r="538" spans="1:78">
      <c r="A538"/>
      <c r="B538"/>
      <c r="C538"/>
      <c r="D538"/>
      <c r="E538"/>
      <c r="F538"/>
      <c r="G538"/>
      <c r="H538"/>
      <c r="I538"/>
      <c r="J538"/>
      <c r="K538"/>
      <c r="L538"/>
      <c r="M538"/>
      <c r="N538"/>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row>
    <row r="539" spans="1:78">
      <c r="A539"/>
      <c r="B539"/>
      <c r="C539"/>
      <c r="D539"/>
      <c r="E539"/>
      <c r="F539"/>
      <c r="G539"/>
      <c r="H539"/>
      <c r="I539"/>
      <c r="J539"/>
      <c r="K539"/>
      <c r="L539"/>
      <c r="M539"/>
      <c r="N539"/>
      <c r="O539"/>
      <c r="P539"/>
      <c r="Q539"/>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row>
    <row r="540" spans="1:78">
      <c r="A540"/>
      <c r="B540"/>
      <c r="C540"/>
      <c r="D540"/>
      <c r="E540"/>
      <c r="F540"/>
      <c r="G540"/>
      <c r="H540"/>
      <c r="I540"/>
      <c r="J540"/>
      <c r="K540"/>
      <c r="L540"/>
      <c r="M540"/>
      <c r="N540"/>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row>
    <row r="541" spans="1:78">
      <c r="A541"/>
      <c r="B541"/>
      <c r="C541"/>
      <c r="D541"/>
      <c r="E541"/>
      <c r="F541"/>
      <c r="G541"/>
      <c r="H541"/>
      <c r="I541"/>
      <c r="J541"/>
      <c r="K541"/>
      <c r="L541"/>
      <c r="M541"/>
      <c r="N541"/>
      <c r="O541"/>
      <c r="P541"/>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row>
    <row r="542" spans="1:78">
      <c r="A542"/>
      <c r="B542"/>
      <c r="C542"/>
      <c r="D542"/>
      <c r="E542"/>
      <c r="F542"/>
      <c r="G542"/>
      <c r="H542"/>
      <c r="I542"/>
      <c r="J542"/>
      <c r="K542"/>
      <c r="L542"/>
      <c r="M542"/>
      <c r="N542"/>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row>
    <row r="543" spans="1:78">
      <c r="A543"/>
      <c r="B543"/>
      <c r="C543"/>
      <c r="D543"/>
      <c r="E543"/>
      <c r="F543"/>
      <c r="G543"/>
      <c r="H543"/>
      <c r="I543"/>
      <c r="J543"/>
      <c r="K543"/>
      <c r="L543"/>
      <c r="M543"/>
      <c r="N543"/>
      <c r="O543"/>
      <c r="P543"/>
      <c r="Q543"/>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row>
    <row r="544" spans="1:78">
      <c r="A544"/>
      <c r="B544"/>
      <c r="C544"/>
      <c r="D544"/>
      <c r="E544"/>
      <c r="F544"/>
      <c r="G544"/>
      <c r="H544"/>
      <c r="I544"/>
      <c r="J544"/>
      <c r="K544"/>
      <c r="L544"/>
      <c r="M544"/>
      <c r="N544"/>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row>
    <row r="545" spans="1:78">
      <c r="A545"/>
      <c r="B545"/>
      <c r="C545"/>
      <c r="D545"/>
      <c r="E545"/>
      <c r="F545"/>
      <c r="G545"/>
      <c r="H545"/>
      <c r="I545"/>
      <c r="J545"/>
      <c r="K545"/>
      <c r="L545"/>
      <c r="M545"/>
      <c r="N545"/>
      <c r="O545"/>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row>
    <row r="546" spans="1:78">
      <c r="A546"/>
      <c r="B546"/>
      <c r="C546"/>
      <c r="D546"/>
      <c r="E546"/>
      <c r="F546"/>
      <c r="G546"/>
      <c r="H546"/>
      <c r="I546"/>
      <c r="J546"/>
      <c r="K546"/>
      <c r="L546"/>
      <c r="M546"/>
      <c r="N546"/>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row>
    <row r="547" spans="1:78">
      <c r="A547"/>
      <c r="B547"/>
      <c r="C547"/>
      <c r="D547"/>
      <c r="E547"/>
      <c r="F547"/>
      <c r="G547"/>
      <c r="H547"/>
      <c r="I547"/>
      <c r="J547"/>
      <c r="K547"/>
      <c r="L547"/>
      <c r="M547"/>
      <c r="N547"/>
      <c r="O547"/>
      <c r="P547"/>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row>
    <row r="548" spans="1:78">
      <c r="A548"/>
      <c r="B548"/>
      <c r="C548"/>
      <c r="D548"/>
      <c r="E548"/>
      <c r="F548"/>
      <c r="G548"/>
      <c r="H548"/>
      <c r="I548"/>
      <c r="J548"/>
      <c r="K548"/>
      <c r="L548"/>
      <c r="M548"/>
      <c r="N548"/>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row>
    <row r="549" spans="1:78">
      <c r="A549"/>
      <c r="B549"/>
      <c r="C549"/>
      <c r="D549"/>
      <c r="E549"/>
      <c r="F549"/>
      <c r="G549"/>
      <c r="H549"/>
      <c r="I549"/>
      <c r="J549"/>
      <c r="K549"/>
      <c r="L549"/>
      <c r="M549"/>
      <c r="N549"/>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row>
    <row r="550" spans="1:78">
      <c r="A550"/>
      <c r="B550"/>
      <c r="C550"/>
      <c r="D550"/>
      <c r="E550"/>
      <c r="F550"/>
      <c r="G550"/>
      <c r="H550"/>
      <c r="I550"/>
      <c r="J550"/>
      <c r="K550"/>
      <c r="L550"/>
      <c r="M550"/>
      <c r="N550"/>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row>
    <row r="551" spans="1:78">
      <c r="A551"/>
      <c r="B551"/>
      <c r="C551"/>
      <c r="D551"/>
      <c r="E551"/>
      <c r="F551"/>
      <c r="G551"/>
      <c r="H551"/>
      <c r="I551"/>
      <c r="J551"/>
      <c r="K551"/>
      <c r="L551"/>
      <c r="M551"/>
      <c r="N551"/>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row>
    <row r="552" spans="1:78">
      <c r="A552"/>
      <c r="B552"/>
      <c r="C552"/>
      <c r="D552"/>
      <c r="E552"/>
      <c r="F552"/>
      <c r="G552"/>
      <c r="H552"/>
      <c r="I552"/>
      <c r="J552"/>
      <c r="K552"/>
      <c r="L552"/>
      <c r="M552"/>
      <c r="N552"/>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row>
    <row r="553" spans="1:78">
      <c r="A553"/>
      <c r="B553"/>
      <c r="C553"/>
      <c r="D553"/>
      <c r="E553"/>
      <c r="F553"/>
      <c r="G553"/>
      <c r="H553"/>
      <c r="I553"/>
      <c r="J553"/>
      <c r="K553"/>
      <c r="L553"/>
      <c r="M553"/>
      <c r="N553"/>
      <c r="O553"/>
      <c r="P553"/>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row>
    <row r="554" spans="1:78">
      <c r="A554"/>
      <c r="B554"/>
      <c r="C554"/>
      <c r="D554"/>
      <c r="E554"/>
      <c r="F554"/>
      <c r="G554"/>
      <c r="H554"/>
      <c r="I554"/>
      <c r="J554"/>
      <c r="K554"/>
      <c r="L554"/>
      <c r="M554"/>
      <c r="N554"/>
      <c r="O554"/>
      <c r="P554"/>
      <c r="Q554"/>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row>
    <row r="555" spans="1:78">
      <c r="A555"/>
      <c r="B555"/>
      <c r="C555"/>
      <c r="D555"/>
      <c r="E555"/>
      <c r="F555"/>
      <c r="G555"/>
      <c r="H555"/>
      <c r="I555"/>
      <c r="J555"/>
      <c r="K555"/>
      <c r="L555"/>
      <c r="M555"/>
      <c r="N555"/>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row>
    <row r="556" spans="1:78">
      <c r="A556"/>
      <c r="B556"/>
      <c r="C556"/>
      <c r="D556"/>
      <c r="E556"/>
      <c r="F556"/>
      <c r="G556"/>
      <c r="H556"/>
      <c r="I556"/>
      <c r="J556"/>
      <c r="K556"/>
      <c r="L556"/>
      <c r="M556"/>
      <c r="N556"/>
      <c r="O556"/>
      <c r="P556"/>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row>
    <row r="557" spans="1:78">
      <c r="A557"/>
      <c r="B557"/>
      <c r="C557"/>
      <c r="D557"/>
      <c r="E557"/>
      <c r="F557"/>
      <c r="G557"/>
      <c r="H557"/>
      <c r="I557"/>
      <c r="J557"/>
      <c r="K557"/>
      <c r="L557"/>
      <c r="M557"/>
      <c r="N557"/>
      <c r="O557"/>
      <c r="P557"/>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row>
    <row r="558" spans="1:78">
      <c r="A558"/>
      <c r="B558"/>
      <c r="C558"/>
      <c r="D558"/>
      <c r="E558"/>
      <c r="F558"/>
      <c r="G558"/>
      <c r="H558"/>
      <c r="I558"/>
      <c r="J558"/>
      <c r="K558"/>
      <c r="L558"/>
      <c r="M558"/>
      <c r="N558"/>
      <c r="O558"/>
      <c r="P558"/>
      <c r="Q558"/>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row>
    <row r="559" spans="1:78">
      <c r="A559"/>
      <c r="B559"/>
      <c r="C559"/>
      <c r="D559"/>
      <c r="E559"/>
      <c r="F559"/>
      <c r="G559"/>
      <c r="H559"/>
      <c r="I559"/>
      <c r="J559"/>
      <c r="K559"/>
      <c r="L559"/>
      <c r="M559"/>
      <c r="N559"/>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row>
    <row r="560" spans="1:78">
      <c r="A560"/>
      <c r="B560"/>
      <c r="C560"/>
      <c r="D560"/>
      <c r="E560"/>
      <c r="F560"/>
      <c r="G560"/>
      <c r="H560"/>
      <c r="I560"/>
      <c r="J560"/>
      <c r="K560"/>
      <c r="L560"/>
      <c r="M560"/>
      <c r="N560"/>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row>
    <row r="561" spans="1:78">
      <c r="A561"/>
      <c r="B561"/>
      <c r="C561"/>
      <c r="D561"/>
      <c r="E561"/>
      <c r="F561"/>
      <c r="G561"/>
      <c r="H561"/>
      <c r="I561"/>
      <c r="J561"/>
      <c r="K561"/>
      <c r="L561"/>
      <c r="M561"/>
      <c r="N561"/>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row>
    <row r="562" spans="1:78">
      <c r="A562"/>
      <c r="B562"/>
      <c r="C562"/>
      <c r="D562"/>
      <c r="E562"/>
      <c r="F562"/>
      <c r="G562"/>
      <c r="H562"/>
      <c r="I562"/>
      <c r="J562"/>
      <c r="K562"/>
      <c r="L562"/>
      <c r="M562"/>
      <c r="N562"/>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row>
    <row r="563" spans="1:78">
      <c r="A563"/>
      <c r="B563"/>
      <c r="C563"/>
      <c r="D563"/>
      <c r="E563"/>
      <c r="F563"/>
      <c r="G563"/>
      <c r="H563"/>
      <c r="I563"/>
      <c r="J563"/>
      <c r="K563"/>
      <c r="L563"/>
      <c r="M563"/>
      <c r="N563"/>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row>
    <row r="564" spans="1:78">
      <c r="A564"/>
      <c r="B564"/>
      <c r="C564"/>
      <c r="D564"/>
      <c r="E564"/>
      <c r="F564"/>
      <c r="G564"/>
      <c r="H564"/>
      <c r="I564"/>
      <c r="J564"/>
      <c r="K564"/>
      <c r="L564"/>
      <c r="M564"/>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row>
    <row r="565" spans="1:78">
      <c r="A565"/>
      <c r="B565"/>
      <c r="C565"/>
      <c r="D565"/>
      <c r="E565"/>
      <c r="F565"/>
      <c r="G565"/>
      <c r="H565"/>
      <c r="I565"/>
      <c r="J565"/>
      <c r="K565"/>
      <c r="L565"/>
      <c r="M565"/>
      <c r="N565"/>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row>
    <row r="566" spans="1:78">
      <c r="A566"/>
      <c r="B566"/>
      <c r="C566"/>
      <c r="D566"/>
      <c r="E566"/>
      <c r="F566"/>
      <c r="G566"/>
      <c r="H566"/>
      <c r="I566"/>
      <c r="J566"/>
      <c r="K566"/>
      <c r="L566"/>
      <c r="M566"/>
      <c r="N566"/>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row>
    <row r="567" spans="1:78">
      <c r="A567"/>
      <c r="B567"/>
      <c r="C567"/>
      <c r="D567"/>
      <c r="E567"/>
      <c r="F567"/>
      <c r="G567"/>
      <c r="H567"/>
      <c r="I567"/>
      <c r="J567"/>
      <c r="K567"/>
      <c r="L567"/>
      <c r="M567"/>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row>
    <row r="568" spans="1:78">
      <c r="A568"/>
      <c r="B568"/>
      <c r="C568"/>
      <c r="D568"/>
      <c r="E568"/>
      <c r="F568"/>
      <c r="G568"/>
      <c r="H568"/>
      <c r="I568"/>
      <c r="J568"/>
      <c r="K568"/>
      <c r="L568"/>
      <c r="M568"/>
      <c r="N568"/>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row>
    <row r="569" spans="1:78">
      <c r="A569"/>
      <c r="B569"/>
      <c r="C569"/>
      <c r="D569"/>
      <c r="E569"/>
      <c r="F569"/>
      <c r="G569"/>
      <c r="H569"/>
      <c r="I569"/>
      <c r="J569"/>
      <c r="K569"/>
      <c r="L569"/>
      <c r="M569"/>
      <c r="N569"/>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row>
    <row r="570" spans="1:78">
      <c r="A570"/>
      <c r="B570"/>
      <c r="C570"/>
      <c r="D570"/>
      <c r="E570"/>
      <c r="F570"/>
      <c r="G570"/>
      <c r="H570"/>
      <c r="I570"/>
      <c r="J570"/>
      <c r="K570"/>
      <c r="L570"/>
      <c r="M570"/>
      <c r="N570"/>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row>
    <row r="571" spans="1:78">
      <c r="A571"/>
      <c r="B571"/>
      <c r="C571"/>
      <c r="D571"/>
      <c r="E571"/>
      <c r="F571"/>
      <c r="G571"/>
      <c r="H571"/>
      <c r="I571"/>
      <c r="J571"/>
      <c r="K571"/>
      <c r="L571"/>
      <c r="M571"/>
      <c r="N571"/>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row>
    <row r="572" spans="1:78">
      <c r="A572"/>
      <c r="B572"/>
      <c r="C572"/>
      <c r="D572"/>
      <c r="E572"/>
      <c r="F572"/>
      <c r="G572"/>
      <c r="H572"/>
      <c r="I572"/>
      <c r="J572"/>
      <c r="K572"/>
      <c r="L572"/>
      <c r="M572"/>
      <c r="N572"/>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row>
    <row r="573" spans="1:78">
      <c r="A573"/>
      <c r="B573"/>
      <c r="C573"/>
      <c r="D573"/>
      <c r="E573"/>
      <c r="F573"/>
      <c r="G573"/>
      <c r="H573"/>
      <c r="I573"/>
      <c r="J573"/>
      <c r="K573"/>
      <c r="L573"/>
      <c r="M573"/>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row>
    <row r="574" spans="1:78">
      <c r="A574"/>
      <c r="B574"/>
      <c r="C574"/>
      <c r="D574"/>
      <c r="E574"/>
      <c r="F574"/>
      <c r="G574"/>
      <c r="H574"/>
      <c r="I574"/>
      <c r="J574"/>
      <c r="K574"/>
      <c r="L574"/>
      <c r="M574"/>
      <c r="N574"/>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row>
    <row r="575" spans="1:78">
      <c r="A575"/>
      <c r="B575"/>
      <c r="C575"/>
      <c r="D575"/>
      <c r="E575"/>
      <c r="F575"/>
      <c r="G575"/>
      <c r="H575"/>
      <c r="I575"/>
      <c r="J575"/>
      <c r="K575"/>
      <c r="L575"/>
      <c r="M575"/>
      <c r="N575"/>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row>
    <row r="576" spans="1:78">
      <c r="A576"/>
      <c r="B576"/>
      <c r="C576"/>
      <c r="D576"/>
      <c r="E576"/>
      <c r="F576"/>
      <c r="G576"/>
      <c r="H576"/>
      <c r="I576"/>
      <c r="J576"/>
      <c r="K576"/>
      <c r="L576"/>
      <c r="M576"/>
      <c r="N576"/>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row>
    <row r="577" spans="1:78">
      <c r="A577"/>
      <c r="B577"/>
      <c r="C577"/>
      <c r="D577"/>
      <c r="E577"/>
      <c r="F577"/>
      <c r="G577"/>
      <c r="H577"/>
      <c r="I577"/>
      <c r="J577"/>
      <c r="K577"/>
      <c r="L577"/>
      <c r="M577"/>
      <c r="N577"/>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row>
    <row r="578" spans="1:78">
      <c r="A578"/>
      <c r="B578"/>
      <c r="C578"/>
      <c r="D578"/>
      <c r="E578"/>
      <c r="F578"/>
      <c r="G578"/>
      <c r="H578"/>
      <c r="I578"/>
      <c r="J578"/>
      <c r="K578"/>
      <c r="L578"/>
      <c r="M578"/>
      <c r="N578"/>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row>
    <row r="579" spans="1:78">
      <c r="A579"/>
      <c r="B579"/>
      <c r="C579"/>
      <c r="D579"/>
      <c r="E579"/>
      <c r="F579"/>
      <c r="G579"/>
      <c r="H579"/>
      <c r="I579"/>
      <c r="J579"/>
      <c r="K579"/>
      <c r="L579"/>
      <c r="M579"/>
      <c r="N579"/>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row>
    <row r="580" spans="1:78">
      <c r="A580"/>
      <c r="B580"/>
      <c r="C580"/>
      <c r="D580"/>
      <c r="E580"/>
      <c r="F580"/>
      <c r="G580"/>
      <c r="H580"/>
      <c r="I580"/>
      <c r="J580"/>
      <c r="K580"/>
      <c r="L580"/>
      <c r="M580"/>
      <c r="N580"/>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row>
    <row r="581" spans="1:78">
      <c r="A581"/>
      <c r="B581"/>
      <c r="C581"/>
      <c r="D581"/>
      <c r="E581"/>
      <c r="F581"/>
      <c r="G581"/>
      <c r="H581"/>
      <c r="I581"/>
      <c r="J581"/>
      <c r="K581"/>
      <c r="L581"/>
      <c r="M581"/>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row>
    <row r="582" spans="1:78">
      <c r="A582"/>
      <c r="B582"/>
      <c r="C582"/>
      <c r="D582"/>
      <c r="E582"/>
      <c r="F582"/>
      <c r="G582"/>
      <c r="H582"/>
      <c r="I582"/>
      <c r="J582"/>
      <c r="K582"/>
      <c r="L582"/>
      <c r="M582"/>
      <c r="N582"/>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row>
    <row r="583" spans="1:78">
      <c r="A583"/>
      <c r="B583"/>
      <c r="C583"/>
      <c r="D583"/>
      <c r="E583"/>
      <c r="F583"/>
      <c r="G583"/>
      <c r="H583"/>
      <c r="I583"/>
      <c r="J583"/>
      <c r="K583"/>
      <c r="L583"/>
      <c r="M583"/>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row>
    <row r="584" spans="1:78">
      <c r="A584"/>
      <c r="B584"/>
      <c r="C584"/>
      <c r="D584"/>
      <c r="E584"/>
      <c r="F584"/>
      <c r="G584"/>
      <c r="H584"/>
      <c r="I584"/>
      <c r="J584"/>
      <c r="K584"/>
      <c r="L584"/>
      <c r="M584"/>
      <c r="N584"/>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row>
    <row r="585" spans="1:78">
      <c r="A585"/>
      <c r="B585"/>
      <c r="C585"/>
      <c r="D585"/>
      <c r="E585"/>
      <c r="F585"/>
      <c r="G585"/>
      <c r="H585"/>
      <c r="I585"/>
      <c r="J585"/>
      <c r="K585"/>
      <c r="L585"/>
      <c r="M585"/>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row>
    <row r="586" spans="1:78">
      <c r="A586"/>
      <c r="B586"/>
      <c r="C586"/>
      <c r="D586"/>
      <c r="E586"/>
      <c r="F586"/>
      <c r="G586"/>
      <c r="H586"/>
      <c r="I586"/>
      <c r="J586"/>
      <c r="K586"/>
      <c r="L586"/>
      <c r="M586"/>
      <c r="N586"/>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row>
    <row r="587" spans="1:78">
      <c r="A587"/>
      <c r="B587"/>
      <c r="C587"/>
      <c r="D587"/>
      <c r="E587"/>
      <c r="F587"/>
      <c r="G587"/>
      <c r="H587"/>
      <c r="I587"/>
      <c r="J587"/>
      <c r="K587"/>
      <c r="L587"/>
      <c r="M587"/>
      <c r="N587"/>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row>
    <row r="588" spans="1:78">
      <c r="A588"/>
      <c r="B588"/>
      <c r="C588"/>
      <c r="D588"/>
      <c r="E588"/>
      <c r="F588"/>
      <c r="G588"/>
      <c r="H588"/>
      <c r="I588"/>
      <c r="J588"/>
      <c r="K588"/>
      <c r="L588"/>
      <c r="M588"/>
      <c r="N588"/>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row>
    <row r="589" spans="1:78">
      <c r="A589"/>
      <c r="B589"/>
      <c r="C589"/>
      <c r="D589"/>
      <c r="E589"/>
      <c r="F589"/>
      <c r="G589"/>
      <c r="H589"/>
      <c r="I589"/>
      <c r="J589"/>
      <c r="K589"/>
      <c r="L589"/>
      <c r="M589"/>
      <c r="N589"/>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row>
    <row r="590" spans="1:78">
      <c r="A590"/>
      <c r="B590"/>
      <c r="C590"/>
      <c r="D590"/>
      <c r="E590"/>
      <c r="F590"/>
      <c r="G590"/>
      <c r="H590"/>
      <c r="I590"/>
      <c r="J590"/>
      <c r="K590"/>
      <c r="L590"/>
      <c r="M590"/>
      <c r="N590"/>
      <c r="O590"/>
      <c r="P590"/>
      <c r="Q590"/>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row>
    <row r="591" spans="1:78">
      <c r="A591"/>
      <c r="B591"/>
      <c r="C591"/>
      <c r="D591"/>
      <c r="E591"/>
      <c r="F591"/>
      <c r="G591"/>
      <c r="H591"/>
      <c r="I591"/>
      <c r="J591"/>
      <c r="K591"/>
      <c r="L591"/>
      <c r="M591"/>
      <c r="N591"/>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row>
    <row r="592" spans="1:78">
      <c r="A592"/>
      <c r="B592"/>
      <c r="C592"/>
      <c r="D592"/>
      <c r="E592"/>
      <c r="F592"/>
      <c r="G592"/>
      <c r="H592"/>
      <c r="I592"/>
      <c r="J592"/>
      <c r="K592"/>
      <c r="L592"/>
      <c r="M592"/>
      <c r="N592"/>
      <c r="O592"/>
      <c r="P592"/>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row>
    <row r="593" spans="1:78">
      <c r="A593"/>
      <c r="B593"/>
      <c r="C593"/>
      <c r="D593"/>
      <c r="E593"/>
      <c r="F593"/>
      <c r="G593"/>
      <c r="H593"/>
      <c r="I593"/>
      <c r="J593"/>
      <c r="K593"/>
      <c r="L593"/>
      <c r="M593"/>
      <c r="N593"/>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row>
    <row r="594" spans="1:78">
      <c r="A594"/>
      <c r="B594"/>
      <c r="C594"/>
      <c r="D594"/>
      <c r="E594"/>
      <c r="F594"/>
      <c r="G594"/>
      <c r="H594"/>
      <c r="I594"/>
      <c r="J594"/>
      <c r="K594"/>
      <c r="L594"/>
      <c r="M594"/>
      <c r="N594"/>
      <c r="O594"/>
      <c r="P594"/>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row>
    <row r="595" spans="1:78">
      <c r="A595"/>
      <c r="B595"/>
      <c r="C595"/>
      <c r="D595"/>
      <c r="E595"/>
      <c r="F595"/>
      <c r="G595"/>
      <c r="H595"/>
      <c r="I595"/>
      <c r="J595"/>
      <c r="K595"/>
      <c r="L595"/>
      <c r="M595"/>
      <c r="N595"/>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row>
    <row r="596" spans="1:78">
      <c r="A596"/>
      <c r="B596"/>
      <c r="C596"/>
      <c r="D596"/>
      <c r="E596"/>
      <c r="F596"/>
      <c r="G596"/>
      <c r="H596"/>
      <c r="I596"/>
      <c r="J596"/>
      <c r="K596"/>
      <c r="L596"/>
      <c r="M596"/>
      <c r="N596"/>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row>
    <row r="597" spans="1:78">
      <c r="A597"/>
      <c r="B597"/>
      <c r="C597"/>
      <c r="D597"/>
      <c r="E597"/>
      <c r="F597"/>
      <c r="G597"/>
      <c r="H597"/>
      <c r="I597"/>
      <c r="J597"/>
      <c r="K597"/>
      <c r="L597"/>
      <c r="M597"/>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row>
    <row r="598" spans="1:78">
      <c r="A598"/>
      <c r="B598"/>
      <c r="C598"/>
      <c r="D598"/>
      <c r="E598"/>
      <c r="F598"/>
      <c r="G598"/>
      <c r="H598"/>
      <c r="I598"/>
      <c r="J598"/>
      <c r="K598"/>
      <c r="L598"/>
      <c r="M598"/>
      <c r="N598"/>
      <c r="O598"/>
      <c r="P598"/>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row>
    <row r="599" spans="1:78">
      <c r="A599"/>
      <c r="B599"/>
      <c r="C599"/>
      <c r="D599"/>
      <c r="E599"/>
      <c r="F599"/>
      <c r="G599"/>
      <c r="H599"/>
      <c r="I599"/>
      <c r="J599"/>
      <c r="K599"/>
      <c r="L599"/>
      <c r="M599"/>
      <c r="N599"/>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row>
    <row r="600" spans="1:78">
      <c r="A600"/>
      <c r="B600"/>
      <c r="C600"/>
      <c r="D600"/>
      <c r="E600"/>
      <c r="F600"/>
      <c r="G600"/>
      <c r="H600"/>
      <c r="I600"/>
      <c r="J600"/>
      <c r="K600"/>
      <c r="L600"/>
      <c r="M600"/>
      <c r="N600"/>
      <c r="O600"/>
      <c r="P600"/>
      <c r="Q600"/>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row>
    <row r="601" spans="1:78">
      <c r="A601"/>
      <c r="B601"/>
      <c r="C601"/>
      <c r="D601"/>
      <c r="E601"/>
      <c r="F601"/>
      <c r="G601"/>
      <c r="H601"/>
      <c r="I601"/>
      <c r="J601"/>
      <c r="K601"/>
      <c r="L601"/>
      <c r="M601"/>
      <c r="N601"/>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row>
    <row r="602" spans="1:78">
      <c r="A602"/>
      <c r="B602"/>
      <c r="C602"/>
      <c r="D602"/>
      <c r="E602"/>
      <c r="F602"/>
      <c r="G602"/>
      <c r="H602"/>
      <c r="I602"/>
      <c r="J602"/>
      <c r="K602"/>
      <c r="L602"/>
      <c r="M602"/>
      <c r="N602"/>
      <c r="O602"/>
      <c r="P602"/>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row>
    <row r="603" spans="1:78">
      <c r="A603"/>
      <c r="B603"/>
      <c r="C603"/>
      <c r="D603"/>
      <c r="E603"/>
      <c r="F603"/>
      <c r="G603"/>
      <c r="H603"/>
      <c r="I603"/>
      <c r="J603"/>
      <c r="K603"/>
      <c r="L603"/>
      <c r="M603"/>
      <c r="N603"/>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row>
    <row r="604" spans="1:78">
      <c r="A604"/>
      <c r="B604"/>
      <c r="C604"/>
      <c r="D604"/>
      <c r="E604"/>
      <c r="F604"/>
      <c r="G604"/>
      <c r="H604"/>
      <c r="I604"/>
      <c r="J604"/>
      <c r="K604"/>
      <c r="L604"/>
      <c r="M604"/>
      <c r="N604"/>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row>
    <row r="605" spans="1:78">
      <c r="A605"/>
      <c r="B605"/>
      <c r="C605"/>
      <c r="D605"/>
      <c r="E605"/>
      <c r="F605"/>
      <c r="G605"/>
      <c r="H605"/>
      <c r="I605"/>
      <c r="J605"/>
      <c r="K605"/>
      <c r="L605"/>
      <c r="M605"/>
      <c r="N605"/>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row>
    <row r="606" spans="1:78">
      <c r="A606"/>
      <c r="B606"/>
      <c r="C606"/>
      <c r="D606"/>
      <c r="E606"/>
      <c r="F606"/>
      <c r="G606"/>
      <c r="H606"/>
      <c r="I606"/>
      <c r="J606"/>
      <c r="K606"/>
      <c r="L606"/>
      <c r="M606"/>
      <c r="N606"/>
      <c r="O606"/>
      <c r="P606"/>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row>
    <row r="607" spans="1:78">
      <c r="A607"/>
      <c r="B607"/>
      <c r="C607"/>
      <c r="D607"/>
      <c r="E607"/>
      <c r="F607"/>
      <c r="G607"/>
      <c r="H607"/>
      <c r="I607"/>
      <c r="J607"/>
      <c r="K607"/>
      <c r="L607"/>
      <c r="M607"/>
      <c r="N607"/>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row>
    <row r="608" spans="1:78">
      <c r="A608"/>
      <c r="B608"/>
      <c r="C608"/>
      <c r="D608"/>
      <c r="E608"/>
      <c r="F608"/>
      <c r="G608"/>
      <c r="H608"/>
      <c r="I608"/>
      <c r="J608"/>
      <c r="K608"/>
      <c r="L608"/>
      <c r="M608"/>
      <c r="N608"/>
      <c r="O608"/>
      <c r="P608"/>
      <c r="Q608"/>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row>
    <row r="609" spans="1:78">
      <c r="A609"/>
      <c r="B609"/>
      <c r="C609"/>
      <c r="D609"/>
      <c r="E609"/>
      <c r="F609"/>
      <c r="G609"/>
      <c r="H609"/>
      <c r="I609"/>
      <c r="J609"/>
      <c r="K609"/>
      <c r="L609"/>
      <c r="M609"/>
      <c r="N609"/>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row>
    <row r="610" spans="1:78">
      <c r="A610"/>
      <c r="B610"/>
      <c r="C610"/>
      <c r="D610"/>
      <c r="E610"/>
      <c r="F610"/>
      <c r="G610"/>
      <c r="H610"/>
      <c r="I610"/>
      <c r="J610"/>
      <c r="K610"/>
      <c r="L610"/>
      <c r="M610"/>
      <c r="N610"/>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row>
    <row r="611" spans="1:78">
      <c r="A611"/>
      <c r="B611"/>
      <c r="C611"/>
      <c r="D611"/>
      <c r="E611"/>
      <c r="F611"/>
      <c r="G611"/>
      <c r="H611"/>
      <c r="I611"/>
      <c r="J611"/>
      <c r="K611"/>
      <c r="L611"/>
      <c r="M611"/>
      <c r="N611"/>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row>
    <row r="612" spans="1:78">
      <c r="A612"/>
      <c r="B612"/>
      <c r="C612"/>
      <c r="D612"/>
      <c r="E612"/>
      <c r="F612"/>
      <c r="G612"/>
      <c r="H612"/>
      <c r="I612"/>
      <c r="J612"/>
      <c r="K612"/>
      <c r="L612"/>
      <c r="M612"/>
      <c r="N612"/>
      <c r="O612"/>
      <c r="P612"/>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row>
    <row r="613" spans="1:78">
      <c r="A613"/>
      <c r="B613"/>
      <c r="C613"/>
      <c r="D613"/>
      <c r="E613"/>
      <c r="F613"/>
      <c r="G613"/>
      <c r="H613"/>
      <c r="I613"/>
      <c r="J613"/>
      <c r="K613"/>
      <c r="L613"/>
      <c r="M613"/>
      <c r="N613"/>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row>
    <row r="614" spans="1:78">
      <c r="A614"/>
      <c r="B614"/>
      <c r="C614"/>
      <c r="D614"/>
      <c r="E614"/>
      <c r="F614"/>
      <c r="G614"/>
      <c r="H614"/>
      <c r="I614"/>
      <c r="J614"/>
      <c r="K614"/>
      <c r="L614"/>
      <c r="M614"/>
      <c r="N614"/>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row>
    <row r="615" spans="1:78">
      <c r="A615"/>
      <c r="B615"/>
      <c r="C615"/>
      <c r="D615"/>
      <c r="E615"/>
      <c r="F615"/>
      <c r="G615"/>
      <c r="H615"/>
      <c r="I615"/>
      <c r="J615"/>
      <c r="K615"/>
      <c r="L615"/>
      <c r="M615"/>
      <c r="N615"/>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row>
    <row r="616" spans="1:78">
      <c r="A616"/>
      <c r="B616"/>
      <c r="C616"/>
      <c r="D616"/>
      <c r="E616"/>
      <c r="F616"/>
      <c r="G616"/>
      <c r="H616"/>
      <c r="I616"/>
      <c r="J616"/>
      <c r="K616"/>
      <c r="L616"/>
      <c r="M616"/>
      <c r="N616"/>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row>
    <row r="617" spans="1:78">
      <c r="A617"/>
      <c r="B617"/>
      <c r="C617"/>
      <c r="D617"/>
      <c r="E617"/>
      <c r="F617"/>
      <c r="G617"/>
      <c r="H617"/>
      <c r="I617"/>
      <c r="J617"/>
      <c r="K617"/>
      <c r="L617"/>
      <c r="M617"/>
      <c r="N617"/>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row>
    <row r="618" spans="1:78">
      <c r="A618"/>
      <c r="B618"/>
      <c r="C618"/>
      <c r="D618"/>
      <c r="E618"/>
      <c r="F618"/>
      <c r="G618"/>
      <c r="H618"/>
      <c r="I618"/>
      <c r="J618"/>
      <c r="K618"/>
      <c r="L618"/>
      <c r="M618"/>
      <c r="N618"/>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row>
    <row r="619" spans="1:78">
      <c r="A619"/>
      <c r="B619"/>
      <c r="C619"/>
      <c r="D619"/>
      <c r="E619"/>
      <c r="F619"/>
      <c r="G619"/>
      <c r="H619"/>
      <c r="I619"/>
      <c r="J619"/>
      <c r="K619"/>
      <c r="L619"/>
      <c r="M619"/>
      <c r="N619"/>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row>
    <row r="620" spans="1:78">
      <c r="A620"/>
      <c r="B620"/>
      <c r="C620"/>
      <c r="D620"/>
      <c r="E620"/>
      <c r="F620"/>
      <c r="G620"/>
      <c r="H620"/>
      <c r="I620"/>
      <c r="J620"/>
      <c r="K620"/>
      <c r="L620"/>
      <c r="M620"/>
      <c r="N620"/>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row>
    <row r="621" spans="1:78">
      <c r="A621"/>
      <c r="B621"/>
      <c r="C621"/>
      <c r="D621"/>
      <c r="E621"/>
      <c r="F621"/>
      <c r="G621"/>
      <c r="H621"/>
      <c r="I621"/>
      <c r="J621"/>
      <c r="K621"/>
      <c r="L621"/>
      <c r="M621"/>
      <c r="N621"/>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row>
    <row r="622" spans="1:78">
      <c r="A622"/>
      <c r="B622"/>
      <c r="C622"/>
      <c r="D622"/>
      <c r="E622"/>
      <c r="F622"/>
      <c r="G622"/>
      <c r="H622"/>
      <c r="I622"/>
      <c r="J622"/>
      <c r="K622"/>
      <c r="L622"/>
      <c r="M622"/>
      <c r="N622"/>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row>
    <row r="623" spans="1:78">
      <c r="A623"/>
      <c r="B623"/>
      <c r="C623"/>
      <c r="D623"/>
      <c r="E623"/>
      <c r="F623"/>
      <c r="G623"/>
      <c r="H623"/>
      <c r="I623"/>
      <c r="J623"/>
      <c r="K623"/>
      <c r="L623"/>
      <c r="M623"/>
      <c r="N623"/>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row>
    <row r="624" spans="1:78">
      <c r="A624"/>
      <c r="B624"/>
      <c r="C624"/>
      <c r="D624"/>
      <c r="E624"/>
      <c r="F624"/>
      <c r="G624"/>
      <c r="H624"/>
      <c r="I624"/>
      <c r="J624"/>
      <c r="K624"/>
      <c r="L624"/>
      <c r="M624"/>
      <c r="N624"/>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row>
    <row r="625" spans="1:78">
      <c r="A625"/>
      <c r="B625"/>
      <c r="C625"/>
      <c r="D625"/>
      <c r="E625"/>
      <c r="F625"/>
      <c r="G625"/>
      <c r="H625"/>
      <c r="I625"/>
      <c r="J625"/>
      <c r="K625"/>
      <c r="L625"/>
      <c r="M625"/>
      <c r="N625"/>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row>
    <row r="626" spans="1:78">
      <c r="A626"/>
      <c r="B626"/>
      <c r="C626"/>
      <c r="D626"/>
      <c r="E626"/>
      <c r="F626"/>
      <c r="G626"/>
      <c r="H626"/>
      <c r="I626"/>
      <c r="J626"/>
      <c r="K626"/>
      <c r="L626"/>
      <c r="M626"/>
      <c r="N626"/>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row>
    <row r="627" spans="1:78">
      <c r="A627"/>
      <c r="B627"/>
      <c r="C627"/>
      <c r="D627"/>
      <c r="E627"/>
      <c r="F627"/>
      <c r="G627"/>
      <c r="H627"/>
      <c r="I627"/>
      <c r="J627"/>
      <c r="K627"/>
      <c r="L627"/>
      <c r="M627"/>
      <c r="N627"/>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row>
    <row r="628" spans="1:78">
      <c r="A628"/>
      <c r="B628"/>
      <c r="C628"/>
      <c r="D628"/>
      <c r="E628"/>
      <c r="F628"/>
      <c r="G628"/>
      <c r="H628"/>
      <c r="I628"/>
      <c r="J628"/>
      <c r="K628"/>
      <c r="L628"/>
      <c r="M628"/>
      <c r="N628"/>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row>
    <row r="629" spans="1:78">
      <c r="A629"/>
      <c r="B629"/>
      <c r="C629"/>
      <c r="D629"/>
      <c r="E629"/>
      <c r="F629"/>
      <c r="G629"/>
      <c r="H629"/>
      <c r="I629"/>
      <c r="J629"/>
      <c r="K629"/>
      <c r="L629"/>
      <c r="M629"/>
      <c r="N629"/>
      <c r="O629"/>
      <c r="P629"/>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row>
    <row r="630" spans="1:78">
      <c r="A630"/>
      <c r="B630"/>
      <c r="C630"/>
      <c r="D630"/>
      <c r="E630"/>
      <c r="F630"/>
      <c r="G630"/>
      <c r="H630"/>
      <c r="I630"/>
      <c r="J630"/>
      <c r="K630"/>
      <c r="L630"/>
      <c r="M630"/>
      <c r="N630"/>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row>
    <row r="631" spans="1:78">
      <c r="A631"/>
      <c r="B631"/>
      <c r="C631"/>
      <c r="D631"/>
      <c r="E631"/>
      <c r="F631"/>
      <c r="G631"/>
      <c r="H631"/>
      <c r="I631"/>
      <c r="J631"/>
      <c r="K631"/>
      <c r="L631"/>
      <c r="M631"/>
      <c r="N631"/>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row>
    <row r="632" spans="1:78">
      <c r="A632"/>
      <c r="B632"/>
      <c r="C632"/>
      <c r="D632"/>
      <c r="E632"/>
      <c r="F632"/>
      <c r="G632"/>
      <c r="H632"/>
      <c r="I632"/>
      <c r="J632"/>
      <c r="K632"/>
      <c r="L632"/>
      <c r="M632"/>
      <c r="N632"/>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row>
    <row r="633" spans="1:78">
      <c r="A633"/>
      <c r="B633"/>
      <c r="C633"/>
      <c r="D633"/>
      <c r="E633"/>
      <c r="F633"/>
      <c r="G633"/>
      <c r="H633"/>
      <c r="I633"/>
      <c r="J633"/>
      <c r="K633"/>
      <c r="L633"/>
      <c r="M633"/>
      <c r="N633"/>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row>
    <row r="634" spans="1:78">
      <c r="A634"/>
      <c r="B634"/>
      <c r="C634"/>
      <c r="D634"/>
      <c r="E634"/>
      <c r="F634"/>
      <c r="G634"/>
      <c r="H634"/>
      <c r="I634"/>
      <c r="J634"/>
      <c r="K634"/>
      <c r="L634"/>
      <c r="M634"/>
      <c r="N634"/>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row>
    <row r="635" spans="1:78">
      <c r="A635"/>
      <c r="B635"/>
      <c r="C635"/>
      <c r="D635"/>
      <c r="E635"/>
      <c r="F635"/>
      <c r="G635"/>
      <c r="H635"/>
      <c r="I635"/>
      <c r="J635"/>
      <c r="K635"/>
      <c r="L635"/>
      <c r="M635"/>
      <c r="N635"/>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row>
    <row r="636" spans="1:78">
      <c r="A636"/>
      <c r="B636"/>
      <c r="C636"/>
      <c r="D636"/>
      <c r="E636"/>
      <c r="F636"/>
      <c r="G636"/>
      <c r="H636"/>
      <c r="I636"/>
      <c r="J636"/>
      <c r="K636"/>
      <c r="L636"/>
      <c r="M636"/>
      <c r="N636"/>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row>
    <row r="637" spans="1:78">
      <c r="A637"/>
      <c r="B637"/>
      <c r="C637"/>
      <c r="D637"/>
      <c r="E637"/>
      <c r="F637"/>
      <c r="G637"/>
      <c r="H637"/>
      <c r="I637"/>
      <c r="J637"/>
      <c r="K637"/>
      <c r="L637"/>
      <c r="M637"/>
      <c r="N637"/>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row>
    <row r="638" spans="1:78">
      <c r="A638"/>
      <c r="B638"/>
      <c r="C638"/>
      <c r="D638"/>
      <c r="E638"/>
      <c r="F638"/>
      <c r="G638"/>
      <c r="H638"/>
      <c r="I638"/>
      <c r="J638"/>
      <c r="K638"/>
      <c r="L638"/>
      <c r="M638"/>
      <c r="N638"/>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row>
    <row r="639" spans="1:78">
      <c r="A639"/>
      <c r="B639"/>
      <c r="C639"/>
      <c r="D639"/>
      <c r="E639"/>
      <c r="F639"/>
      <c r="G639"/>
      <c r="H639"/>
      <c r="I639"/>
      <c r="J639"/>
      <c r="K639"/>
      <c r="L639"/>
      <c r="M639"/>
      <c r="N639"/>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row>
    <row r="640" spans="1:78">
      <c r="A640"/>
      <c r="B640"/>
      <c r="C640"/>
      <c r="D640"/>
      <c r="E640"/>
      <c r="F640"/>
      <c r="G640"/>
      <c r="H640"/>
      <c r="I640"/>
      <c r="J640"/>
      <c r="K640"/>
      <c r="L640"/>
      <c r="M640"/>
      <c r="N640"/>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row>
    <row r="641" spans="1:78">
      <c r="A641"/>
      <c r="B641"/>
      <c r="C641"/>
      <c r="D641"/>
      <c r="E641"/>
      <c r="F641"/>
      <c r="G641"/>
      <c r="H641"/>
      <c r="I641"/>
      <c r="J641"/>
      <c r="K641"/>
      <c r="L641"/>
      <c r="M641"/>
      <c r="N641"/>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row>
    <row r="642" spans="1:78">
      <c r="A642"/>
      <c r="B642"/>
      <c r="C642"/>
      <c r="D642"/>
      <c r="E642"/>
      <c r="F642"/>
      <c r="G642"/>
      <c r="H642"/>
      <c r="I642"/>
      <c r="J642"/>
      <c r="K642"/>
      <c r="L642"/>
      <c r="M642"/>
      <c r="N642"/>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row>
    <row r="643" spans="1:78">
      <c r="A643"/>
      <c r="B643"/>
      <c r="C643"/>
      <c r="D643"/>
      <c r="E643"/>
      <c r="F643"/>
      <c r="G643"/>
      <c r="H643"/>
      <c r="I643"/>
      <c r="J643"/>
      <c r="K643"/>
      <c r="L643"/>
      <c r="M643"/>
      <c r="N643"/>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row>
    <row r="644" spans="1:78">
      <c r="A644"/>
      <c r="B644"/>
      <c r="C644"/>
      <c r="D644"/>
      <c r="E644"/>
      <c r="F644"/>
      <c r="G644"/>
      <c r="H644"/>
      <c r="I644"/>
      <c r="J644"/>
      <c r="K644"/>
      <c r="L644"/>
      <c r="M644"/>
      <c r="N644"/>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row>
    <row r="645" spans="1:78">
      <c r="A645"/>
      <c r="B645"/>
      <c r="C645"/>
      <c r="D645"/>
      <c r="E645"/>
      <c r="F645"/>
      <c r="G645"/>
      <c r="H645"/>
      <c r="I645"/>
      <c r="J645"/>
      <c r="K645"/>
      <c r="L645"/>
      <c r="M645"/>
      <c r="N645"/>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row>
    <row r="646" spans="1:78">
      <c r="A646"/>
      <c r="B646"/>
      <c r="C646"/>
      <c r="D646"/>
      <c r="E646"/>
      <c r="F646"/>
      <c r="G646"/>
      <c r="H646"/>
      <c r="I646"/>
      <c r="J646"/>
      <c r="K646"/>
      <c r="L646"/>
      <c r="M646"/>
      <c r="N646"/>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row>
    <row r="647" spans="1:78">
      <c r="A647"/>
      <c r="B647"/>
      <c r="C647"/>
      <c r="D647"/>
      <c r="E647"/>
      <c r="F647"/>
      <c r="G647"/>
      <c r="H647"/>
      <c r="I647"/>
      <c r="J647"/>
      <c r="K647"/>
      <c r="L647"/>
      <c r="M647"/>
      <c r="N647"/>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row>
    <row r="648" spans="1:78">
      <c r="A648"/>
      <c r="B648"/>
      <c r="C648"/>
      <c r="D648"/>
      <c r="E648"/>
      <c r="F648"/>
      <c r="G648"/>
      <c r="H648"/>
      <c r="I648"/>
      <c r="J648"/>
      <c r="K648"/>
      <c r="L648"/>
      <c r="M648"/>
      <c r="N648"/>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row>
    <row r="649" spans="1:78">
      <c r="A649"/>
      <c r="B649"/>
      <c r="C649"/>
      <c r="D649"/>
      <c r="E649"/>
      <c r="F649"/>
      <c r="G649"/>
      <c r="H649"/>
      <c r="I649"/>
      <c r="J649"/>
      <c r="K649"/>
      <c r="L649"/>
      <c r="M649"/>
      <c r="N649"/>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row>
    <row r="650" spans="1:78">
      <c r="A650"/>
      <c r="B650"/>
      <c r="C650"/>
      <c r="D650"/>
      <c r="E650"/>
      <c r="F650"/>
      <c r="G650"/>
      <c r="H650"/>
      <c r="I650"/>
      <c r="J650"/>
      <c r="K650"/>
      <c r="L650"/>
      <c r="M650"/>
      <c r="N650"/>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row>
    <row r="651" spans="1:78">
      <c r="A651"/>
      <c r="B651"/>
      <c r="C651"/>
      <c r="D651"/>
      <c r="E651"/>
      <c r="F651"/>
      <c r="G651"/>
      <c r="H651"/>
      <c r="I651"/>
      <c r="J651"/>
      <c r="K651"/>
      <c r="L651"/>
      <c r="M651"/>
      <c r="N651"/>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row>
    <row r="652" spans="1:78">
      <c r="A652"/>
      <c r="B652"/>
      <c r="C652"/>
      <c r="D652"/>
      <c r="E652"/>
      <c r="F652"/>
      <c r="G652"/>
      <c r="H652"/>
      <c r="I652"/>
      <c r="J652"/>
      <c r="K652"/>
      <c r="L652"/>
      <c r="M652"/>
      <c r="N652"/>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row>
    <row r="653" spans="1:78">
      <c r="A653"/>
      <c r="B653"/>
      <c r="C653"/>
      <c r="D653"/>
      <c r="E653"/>
      <c r="F653"/>
      <c r="G653"/>
      <c r="H653"/>
      <c r="I653"/>
      <c r="J653"/>
      <c r="K653"/>
      <c r="L653"/>
      <c r="M653"/>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row>
    <row r="654" spans="1:78">
      <c r="A654"/>
      <c r="B654"/>
      <c r="C654"/>
      <c r="D654"/>
      <c r="E654"/>
      <c r="F654"/>
      <c r="G654"/>
      <c r="H654"/>
      <c r="I654"/>
      <c r="J654"/>
      <c r="K654"/>
      <c r="L654"/>
      <c r="M654"/>
      <c r="N654"/>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row>
    <row r="655" spans="1:78">
      <c r="A655"/>
      <c r="B655"/>
      <c r="C655"/>
      <c r="D655"/>
      <c r="E655"/>
      <c r="F655"/>
      <c r="G655"/>
      <c r="H655"/>
      <c r="I655"/>
      <c r="J655"/>
      <c r="K655"/>
      <c r="L655"/>
      <c r="M655"/>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row>
    <row r="656" spans="1:78">
      <c r="A656"/>
      <c r="B656"/>
      <c r="C656"/>
      <c r="D656"/>
      <c r="E656"/>
      <c r="F656"/>
      <c r="G656"/>
      <c r="H656"/>
      <c r="I656"/>
      <c r="J656"/>
      <c r="K656"/>
      <c r="L656"/>
      <c r="M656"/>
      <c r="N656"/>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row>
    <row r="657" spans="1:78">
      <c r="A657"/>
      <c r="B657"/>
      <c r="C657"/>
      <c r="D657"/>
      <c r="E657"/>
      <c r="F657"/>
      <c r="G657"/>
      <c r="H657"/>
      <c r="I657"/>
      <c r="J657"/>
      <c r="K657"/>
      <c r="L657"/>
      <c r="M657"/>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row>
    <row r="658" spans="1:78">
      <c r="A658"/>
      <c r="B658"/>
      <c r="C658"/>
      <c r="D658"/>
      <c r="E658"/>
      <c r="F658"/>
      <c r="G658"/>
      <c r="H658"/>
      <c r="I658"/>
      <c r="J658"/>
      <c r="K658"/>
      <c r="L658"/>
      <c r="M658"/>
      <c r="N658"/>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row>
    <row r="659" spans="1:78">
      <c r="A659"/>
      <c r="B659"/>
      <c r="C659"/>
      <c r="D659"/>
      <c r="E659"/>
      <c r="F659"/>
      <c r="G659"/>
      <c r="H659"/>
      <c r="I659"/>
      <c r="J659"/>
      <c r="K659"/>
      <c r="L659"/>
      <c r="M659"/>
      <c r="N659"/>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row>
    <row r="660" spans="1:78">
      <c r="A660"/>
      <c r="B660"/>
      <c r="C660"/>
      <c r="D660"/>
      <c r="E660"/>
      <c r="F660"/>
      <c r="G660"/>
      <c r="H660"/>
      <c r="I660"/>
      <c r="J660"/>
      <c r="K660"/>
      <c r="L660"/>
      <c r="M660"/>
      <c r="N660"/>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row>
    <row r="661" spans="1:78">
      <c r="A661"/>
      <c r="B661"/>
      <c r="C661"/>
      <c r="D661"/>
      <c r="E661"/>
      <c r="F661"/>
      <c r="G661"/>
      <c r="H661"/>
      <c r="I661"/>
      <c r="J661"/>
      <c r="K661"/>
      <c r="L661"/>
      <c r="M661"/>
      <c r="N661"/>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row>
    <row r="662" spans="1:78">
      <c r="A662"/>
      <c r="B662"/>
      <c r="C662"/>
      <c r="D662"/>
      <c r="E662"/>
      <c r="F662"/>
      <c r="G662"/>
      <c r="H662"/>
      <c r="I662"/>
      <c r="J662"/>
      <c r="K662"/>
      <c r="L662"/>
      <c r="M662"/>
      <c r="N662"/>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row>
    <row r="663" spans="1:78">
      <c r="A663"/>
      <c r="B663"/>
      <c r="C663"/>
      <c r="D663"/>
      <c r="E663"/>
      <c r="F663"/>
      <c r="G663"/>
      <c r="H663"/>
      <c r="I663"/>
      <c r="J663"/>
      <c r="K663"/>
      <c r="L663"/>
      <c r="M663"/>
      <c r="N663"/>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row>
    <row r="664" spans="1:78">
      <c r="A664"/>
      <c r="B664"/>
      <c r="C664"/>
      <c r="D664"/>
      <c r="E664"/>
      <c r="F664"/>
      <c r="G664"/>
      <c r="H664"/>
      <c r="I664"/>
      <c r="J664"/>
      <c r="K664"/>
      <c r="L664"/>
      <c r="M664"/>
      <c r="N664"/>
      <c r="O664"/>
      <c r="P664"/>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row>
    <row r="665" spans="1:78">
      <c r="A665"/>
      <c r="B665"/>
      <c r="C665"/>
      <c r="D665"/>
      <c r="E665"/>
      <c r="F665"/>
      <c r="G665"/>
      <c r="H665"/>
      <c r="I665"/>
      <c r="J665"/>
      <c r="K665"/>
      <c r="L665"/>
      <c r="M665"/>
      <c r="N665"/>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row>
    <row r="666" spans="1:78">
      <c r="A666"/>
      <c r="B666"/>
      <c r="C666"/>
      <c r="D666"/>
      <c r="E666"/>
      <c r="F666"/>
      <c r="G666"/>
      <c r="H666"/>
      <c r="I666"/>
      <c r="J666"/>
      <c r="K666"/>
      <c r="L666"/>
      <c r="M666"/>
      <c r="N666"/>
      <c r="O666"/>
      <c r="P666"/>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row>
    <row r="667" spans="1:78">
      <c r="A667"/>
      <c r="B667"/>
      <c r="C667"/>
      <c r="D667"/>
      <c r="E667"/>
      <c r="F667"/>
      <c r="G667"/>
      <c r="H667"/>
      <c r="I667"/>
      <c r="J667"/>
      <c r="K667"/>
      <c r="L667"/>
      <c r="M667"/>
      <c r="N667"/>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row>
    <row r="668" spans="1:78">
      <c r="A668"/>
      <c r="B668"/>
      <c r="C668"/>
      <c r="D668"/>
      <c r="E668"/>
      <c r="F668"/>
      <c r="G668"/>
      <c r="H668"/>
      <c r="I668"/>
      <c r="J668"/>
      <c r="K668"/>
      <c r="L668"/>
      <c r="M668"/>
      <c r="N668"/>
      <c r="O668"/>
      <c r="P668"/>
      <c r="Q668"/>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row>
    <row r="669" spans="1:78">
      <c r="A669"/>
      <c r="B669"/>
      <c r="C669"/>
      <c r="D669"/>
      <c r="E669"/>
      <c r="F669"/>
      <c r="G669"/>
      <c r="H669"/>
      <c r="I669"/>
      <c r="J669"/>
      <c r="K669"/>
      <c r="L669"/>
      <c r="M669"/>
      <c r="N669"/>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row>
    <row r="670" spans="1:78">
      <c r="A670"/>
      <c r="B670"/>
      <c r="C670"/>
      <c r="D670"/>
      <c r="E670"/>
      <c r="F670"/>
      <c r="G670"/>
      <c r="H670"/>
      <c r="I670"/>
      <c r="J670"/>
      <c r="K670"/>
      <c r="L670"/>
      <c r="M670"/>
      <c r="N670"/>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row>
    <row r="671" spans="1:78">
      <c r="A671"/>
      <c r="B671"/>
      <c r="C671"/>
      <c r="D671"/>
      <c r="E671"/>
      <c r="F671"/>
      <c r="G671"/>
      <c r="H671"/>
      <c r="I671"/>
      <c r="J671"/>
      <c r="K671"/>
      <c r="L671"/>
      <c r="M671"/>
      <c r="N671"/>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row>
    <row r="672" spans="1:78">
      <c r="A672"/>
      <c r="B672"/>
      <c r="C672"/>
      <c r="D672"/>
      <c r="E672"/>
      <c r="F672"/>
      <c r="G672"/>
      <c r="H672"/>
      <c r="I672"/>
      <c r="J672"/>
      <c r="K672"/>
      <c r="L672"/>
      <c r="M672"/>
      <c r="N672"/>
      <c r="O672"/>
      <c r="P672"/>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row>
    <row r="673" spans="1:78">
      <c r="A673"/>
      <c r="B673"/>
      <c r="C673"/>
      <c r="D673"/>
      <c r="E673"/>
      <c r="F673"/>
      <c r="G673"/>
      <c r="H673"/>
      <c r="I673"/>
      <c r="J673"/>
      <c r="K673"/>
      <c r="L673"/>
      <c r="M673"/>
      <c r="N673"/>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row>
    <row r="674" spans="1:78">
      <c r="A674"/>
      <c r="B674"/>
      <c r="C674"/>
      <c r="D674"/>
      <c r="E674"/>
      <c r="F674"/>
      <c r="G674"/>
      <c r="H674"/>
      <c r="I674"/>
      <c r="J674"/>
      <c r="K674"/>
      <c r="L674"/>
      <c r="M674"/>
      <c r="N674"/>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row>
    <row r="675" spans="1:78">
      <c r="A675"/>
      <c r="B675"/>
      <c r="C675"/>
      <c r="D675"/>
      <c r="E675"/>
      <c r="F675"/>
      <c r="G675"/>
      <c r="H675"/>
      <c r="I675"/>
      <c r="J675"/>
      <c r="K675"/>
      <c r="L675"/>
      <c r="M675"/>
      <c r="N675"/>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row>
    <row r="676" spans="1:78">
      <c r="A676"/>
      <c r="B676"/>
      <c r="C676"/>
      <c r="D676"/>
      <c r="E676"/>
      <c r="F676"/>
      <c r="G676"/>
      <c r="H676"/>
      <c r="I676"/>
      <c r="J676"/>
      <c r="K676"/>
      <c r="L676"/>
      <c r="M676"/>
      <c r="N676"/>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row>
    <row r="677" spans="1:78">
      <c r="A677"/>
      <c r="B677"/>
      <c r="C677"/>
      <c r="D677"/>
      <c r="E677"/>
      <c r="F677"/>
      <c r="G677"/>
      <c r="H677"/>
      <c r="I677"/>
      <c r="J677"/>
      <c r="K677"/>
      <c r="L677"/>
      <c r="M677"/>
      <c r="N677"/>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row>
    <row r="678" spans="1:78">
      <c r="A678"/>
      <c r="B678"/>
      <c r="C678"/>
      <c r="D678"/>
      <c r="E678"/>
      <c r="F678"/>
      <c r="G678"/>
      <c r="H678"/>
      <c r="I678"/>
      <c r="J678"/>
      <c r="K678"/>
      <c r="L678"/>
      <c r="M678"/>
      <c r="N678"/>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row>
    <row r="679" spans="1:78">
      <c r="A679"/>
      <c r="B679"/>
      <c r="C679"/>
      <c r="D679"/>
      <c r="E679"/>
      <c r="F679"/>
      <c r="G679"/>
      <c r="H679"/>
      <c r="I679"/>
      <c r="J679"/>
      <c r="K679"/>
      <c r="L679"/>
      <c r="M679"/>
      <c r="N679"/>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row>
    <row r="680" spans="1:78">
      <c r="A680"/>
      <c r="B680"/>
      <c r="C680"/>
      <c r="D680"/>
      <c r="E680"/>
      <c r="F680"/>
      <c r="G680"/>
      <c r="H680"/>
      <c r="I680"/>
      <c r="J680"/>
      <c r="K680"/>
      <c r="L680"/>
      <c r="M680"/>
      <c r="N680"/>
      <c r="O680"/>
      <c r="P680"/>
      <c r="Q680"/>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row>
    <row r="681" spans="1:78">
      <c r="A681"/>
      <c r="B681"/>
      <c r="C681"/>
      <c r="D681"/>
      <c r="E681"/>
      <c r="F681"/>
      <c r="G681"/>
      <c r="H681"/>
      <c r="I681"/>
      <c r="J681"/>
      <c r="K681"/>
      <c r="L681"/>
      <c r="M681"/>
      <c r="N681"/>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row>
    <row r="682" spans="1:78">
      <c r="A682"/>
      <c r="B682"/>
      <c r="C682"/>
      <c r="D682"/>
      <c r="E682"/>
      <c r="F682"/>
      <c r="G682"/>
      <c r="H682"/>
      <c r="I682"/>
      <c r="J682"/>
      <c r="K682"/>
      <c r="L682"/>
      <c r="M682"/>
      <c r="N682"/>
      <c r="O682"/>
      <c r="P682"/>
      <c r="Q682"/>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row>
    <row r="683" spans="1:78">
      <c r="A683"/>
      <c r="B683"/>
      <c r="C683"/>
      <c r="D683"/>
      <c r="E683"/>
      <c r="F683"/>
      <c r="G683"/>
      <c r="H683"/>
      <c r="I683"/>
      <c r="J683"/>
      <c r="K683"/>
      <c r="L683"/>
      <c r="M683"/>
      <c r="N683"/>
      <c r="O683"/>
      <c r="P683"/>
      <c r="Q683"/>
      <c r="R683"/>
      <c r="S683"/>
      <c r="T683"/>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row>
    <row r="684" spans="1:78">
      <c r="A684"/>
      <c r="B684"/>
      <c r="C684"/>
      <c r="D684"/>
      <c r="E684"/>
      <c r="F684"/>
      <c r="G684"/>
      <c r="H684"/>
      <c r="I684"/>
      <c r="J684"/>
      <c r="K684"/>
      <c r="L684"/>
      <c r="M684"/>
      <c r="N684"/>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row>
    <row r="685" spans="1:78">
      <c r="A685"/>
      <c r="B685"/>
      <c r="C685"/>
      <c r="D685"/>
      <c r="E685"/>
      <c r="F685"/>
      <c r="G685"/>
      <c r="H685"/>
      <c r="I685"/>
      <c r="J685"/>
      <c r="K685"/>
      <c r="L685"/>
      <c r="M685"/>
      <c r="N685"/>
      <c r="O685"/>
      <c r="P685"/>
      <c r="Q685"/>
      <c r="R685"/>
      <c r="S685"/>
      <c r="T685"/>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row>
    <row r="686" spans="1:78">
      <c r="A686"/>
      <c r="B686"/>
      <c r="C686"/>
      <c r="D686"/>
      <c r="E686"/>
      <c r="F686"/>
      <c r="G686"/>
      <c r="H686"/>
      <c r="I686"/>
      <c r="J686"/>
      <c r="K686"/>
      <c r="L686"/>
      <c r="M686"/>
      <c r="N686"/>
      <c r="O686"/>
      <c r="P686"/>
      <c r="Q686"/>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row>
    <row r="687" spans="1:78">
      <c r="A687"/>
      <c r="B687"/>
      <c r="C687"/>
      <c r="D687"/>
      <c r="E687"/>
      <c r="F687"/>
      <c r="G687"/>
      <c r="H687"/>
      <c r="I687"/>
      <c r="J687"/>
      <c r="K687"/>
      <c r="L687"/>
      <c r="M687"/>
      <c r="N687"/>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row>
    <row r="688" spans="1:78">
      <c r="A688"/>
      <c r="B688"/>
      <c r="C688"/>
      <c r="D688"/>
      <c r="E688"/>
      <c r="F688"/>
      <c r="G688"/>
      <c r="H688"/>
      <c r="I688"/>
      <c r="J688"/>
      <c r="K688"/>
      <c r="L688"/>
      <c r="M688"/>
      <c r="N688"/>
      <c r="O688"/>
      <c r="P688"/>
      <c r="Q688"/>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row>
    <row r="689" spans="1:78">
      <c r="A689"/>
      <c r="B689"/>
      <c r="C689"/>
      <c r="D689"/>
      <c r="E689"/>
      <c r="F689"/>
      <c r="G689"/>
      <c r="H689"/>
      <c r="I689"/>
      <c r="J689"/>
      <c r="K689"/>
      <c r="L689"/>
      <c r="M689"/>
      <c r="N689"/>
      <c r="O689"/>
      <c r="P689"/>
      <c r="Q689"/>
      <c r="R689"/>
      <c r="S689"/>
      <c r="T689"/>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row>
    <row r="690" spans="1:78">
      <c r="A690"/>
      <c r="B690"/>
      <c r="C690"/>
      <c r="D690"/>
      <c r="E690"/>
      <c r="F690"/>
      <c r="G690"/>
      <c r="H690"/>
      <c r="I690"/>
      <c r="J690"/>
      <c r="K690"/>
      <c r="L690"/>
      <c r="M690"/>
      <c r="N690"/>
      <c r="O690"/>
      <c r="P690"/>
      <c r="Q690"/>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row>
    <row r="691" spans="1:78">
      <c r="A691"/>
      <c r="B691"/>
      <c r="C691"/>
      <c r="D691"/>
      <c r="E691"/>
      <c r="F691"/>
      <c r="G691"/>
      <c r="H691"/>
      <c r="I691"/>
      <c r="J691"/>
      <c r="K691"/>
      <c r="L691"/>
      <c r="M691"/>
      <c r="N691"/>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row>
    <row r="692" spans="1:78">
      <c r="A692"/>
      <c r="B692"/>
      <c r="C692"/>
      <c r="D692"/>
      <c r="E692"/>
      <c r="F692"/>
      <c r="G692"/>
      <c r="H692"/>
      <c r="I692"/>
      <c r="J692"/>
      <c r="K692"/>
      <c r="L692"/>
      <c r="M692"/>
      <c r="N692"/>
      <c r="O692"/>
      <c r="P692"/>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row>
    <row r="693" spans="1:78">
      <c r="A693"/>
      <c r="B693"/>
      <c r="C693"/>
      <c r="D693"/>
      <c r="E693"/>
      <c r="F693"/>
      <c r="G693"/>
      <c r="H693"/>
      <c r="I693"/>
      <c r="J693"/>
      <c r="K693"/>
      <c r="L693"/>
      <c r="M693"/>
      <c r="N693"/>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row>
    <row r="694" spans="1:78">
      <c r="A694"/>
      <c r="B694"/>
      <c r="C694"/>
      <c r="D694"/>
      <c r="E694"/>
      <c r="F694"/>
      <c r="G694"/>
      <c r="H694"/>
      <c r="I694"/>
      <c r="J694"/>
      <c r="K694"/>
      <c r="L694"/>
      <c r="M694"/>
      <c r="N694"/>
      <c r="O694"/>
      <c r="P694"/>
      <c r="Q694"/>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row>
    <row r="695" spans="1:78">
      <c r="A695"/>
      <c r="B695"/>
      <c r="C695"/>
      <c r="D695"/>
      <c r="E695"/>
      <c r="F695"/>
      <c r="G695"/>
      <c r="H695"/>
      <c r="I695"/>
      <c r="J695"/>
      <c r="K695"/>
      <c r="L695"/>
      <c r="M695"/>
      <c r="N695"/>
      <c r="O695"/>
      <c r="P695"/>
      <c r="Q695"/>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row>
    <row r="696" spans="1:78">
      <c r="A696"/>
      <c r="B696"/>
      <c r="C696"/>
      <c r="D696"/>
      <c r="E696"/>
      <c r="F696"/>
      <c r="G696"/>
      <c r="H696"/>
      <c r="I696"/>
      <c r="J696"/>
      <c r="K696"/>
      <c r="L696"/>
      <c r="M696"/>
      <c r="N696"/>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row>
    <row r="697" spans="1:78">
      <c r="A697"/>
      <c r="B697"/>
      <c r="C697"/>
      <c r="D697"/>
      <c r="E697"/>
      <c r="F697"/>
      <c r="G697"/>
      <c r="H697"/>
      <c r="I697"/>
      <c r="J697"/>
      <c r="K697"/>
      <c r="L697"/>
      <c r="M697"/>
      <c r="N697"/>
      <c r="O697"/>
      <c r="P697"/>
      <c r="Q697"/>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row>
    <row r="698" spans="1:78">
      <c r="A698"/>
      <c r="B698"/>
      <c r="C698"/>
      <c r="D698"/>
      <c r="E698"/>
      <c r="F698"/>
      <c r="G698"/>
      <c r="H698"/>
      <c r="I698"/>
      <c r="J698"/>
      <c r="K698"/>
      <c r="L698"/>
      <c r="M698"/>
      <c r="N698"/>
      <c r="O698"/>
      <c r="P698"/>
      <c r="Q698"/>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c r="BR698"/>
      <c r="BS698"/>
      <c r="BT698"/>
      <c r="BU698"/>
      <c r="BV698"/>
      <c r="BW698"/>
      <c r="BX698"/>
      <c r="BY698"/>
      <c r="BZ698"/>
    </row>
    <row r="699" spans="1:78">
      <c r="A699"/>
      <c r="B699"/>
      <c r="C699"/>
      <c r="D699"/>
      <c r="E699"/>
      <c r="F699"/>
      <c r="G699"/>
      <c r="H699"/>
      <c r="I699"/>
      <c r="J699"/>
      <c r="K699"/>
      <c r="L699"/>
      <c r="M699"/>
      <c r="N699"/>
      <c r="O699"/>
      <c r="P699"/>
      <c r="Q699"/>
      <c r="R699"/>
      <c r="S699"/>
      <c r="T699"/>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row>
    <row r="700" spans="1:78">
      <c r="A700"/>
      <c r="B700"/>
      <c r="C700"/>
      <c r="D700"/>
      <c r="E700"/>
      <c r="F700"/>
      <c r="G700"/>
      <c r="H700"/>
      <c r="I700"/>
      <c r="J700"/>
      <c r="K700"/>
      <c r="L700"/>
      <c r="M700"/>
      <c r="N700"/>
      <c r="O700"/>
      <c r="P700"/>
      <c r="Q700"/>
      <c r="R700"/>
      <c r="S700"/>
      <c r="T700"/>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row>
    <row r="701" spans="1:78">
      <c r="A701"/>
      <c r="B701"/>
      <c r="C701"/>
      <c r="D701"/>
      <c r="E701"/>
      <c r="F701"/>
      <c r="G701"/>
      <c r="H701"/>
      <c r="I701"/>
      <c r="J701"/>
      <c r="K701"/>
      <c r="L701"/>
      <c r="M701"/>
      <c r="N701"/>
      <c r="O701"/>
      <c r="P701"/>
      <c r="Q701"/>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row>
    <row r="702" spans="1:78">
      <c r="A702"/>
      <c r="B702"/>
      <c r="C702"/>
      <c r="D702"/>
      <c r="E702"/>
      <c r="F702"/>
      <c r="G702"/>
      <c r="H702"/>
      <c r="I702"/>
      <c r="J702"/>
      <c r="K702"/>
      <c r="L702"/>
      <c r="M702"/>
      <c r="N702"/>
      <c r="O702"/>
      <c r="P702"/>
      <c r="Q702"/>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row>
    <row r="703" spans="1:78">
      <c r="A703"/>
      <c r="B703"/>
      <c r="C703"/>
      <c r="D703"/>
      <c r="E703"/>
      <c r="F703"/>
      <c r="G703"/>
      <c r="H703"/>
      <c r="I703"/>
      <c r="J703"/>
      <c r="K703"/>
      <c r="L703"/>
      <c r="M703"/>
      <c r="N703"/>
      <c r="O703"/>
      <c r="P703"/>
      <c r="Q703"/>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row>
    <row r="704" spans="1:78">
      <c r="A704"/>
      <c r="B704"/>
      <c r="C704"/>
      <c r="D704"/>
      <c r="E704"/>
      <c r="F704"/>
      <c r="G704"/>
      <c r="H704"/>
      <c r="I704"/>
      <c r="J704"/>
      <c r="K704"/>
      <c r="L704"/>
      <c r="M704"/>
      <c r="N704"/>
      <c r="O704"/>
      <c r="P704"/>
      <c r="Q704"/>
      <c r="R704"/>
      <c r="S704"/>
      <c r="T704"/>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row>
    <row r="705" spans="1:78">
      <c r="A705"/>
      <c r="B705"/>
      <c r="C705"/>
      <c r="D705"/>
      <c r="E705"/>
      <c r="F705"/>
      <c r="G705"/>
      <c r="H705"/>
      <c r="I705"/>
      <c r="J705"/>
      <c r="K705"/>
      <c r="L705"/>
      <c r="M705"/>
      <c r="N705"/>
      <c r="O705"/>
      <c r="P705"/>
      <c r="Q705"/>
      <c r="R705"/>
      <c r="S705"/>
      <c r="T705"/>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row>
    <row r="706" spans="1:78">
      <c r="A706"/>
      <c r="B706"/>
      <c r="C706"/>
      <c r="D706"/>
      <c r="E706"/>
      <c r="F706"/>
      <c r="G706"/>
      <c r="H706"/>
      <c r="I706"/>
      <c r="J706"/>
      <c r="K706"/>
      <c r="L706"/>
      <c r="M706"/>
      <c r="N706"/>
      <c r="O706"/>
      <c r="P706"/>
      <c r="Q706"/>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row>
    <row r="707" spans="1:78">
      <c r="A707"/>
      <c r="B707"/>
      <c r="C707"/>
      <c r="D707"/>
      <c r="E707"/>
      <c r="F707"/>
      <c r="G707"/>
      <c r="H707"/>
      <c r="I707"/>
      <c r="J707"/>
      <c r="K707"/>
      <c r="L707"/>
      <c r="M707"/>
      <c r="N707"/>
      <c r="O707"/>
      <c r="P707"/>
      <c r="Q707"/>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row>
    <row r="708" spans="1:78">
      <c r="A708"/>
      <c r="B708"/>
      <c r="C708"/>
      <c r="D708"/>
      <c r="E708"/>
      <c r="F708"/>
      <c r="G708"/>
      <c r="H708"/>
      <c r="I708"/>
      <c r="J708"/>
      <c r="K708"/>
      <c r="L708"/>
      <c r="M708"/>
      <c r="N708"/>
      <c r="O708"/>
      <c r="P708"/>
      <c r="Q708"/>
      <c r="R708"/>
      <c r="S708"/>
      <c r="T708"/>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row>
    <row r="709" spans="1:78">
      <c r="A709"/>
      <c r="B709"/>
      <c r="C709"/>
      <c r="D709"/>
      <c r="E709"/>
      <c r="F709"/>
      <c r="G709"/>
      <c r="H709"/>
      <c r="I709"/>
      <c r="J709"/>
      <c r="K709"/>
      <c r="L709"/>
      <c r="M709"/>
      <c r="N709"/>
      <c r="O709"/>
      <c r="P709"/>
      <c r="Q709"/>
      <c r="R709"/>
      <c r="S709"/>
      <c r="T709"/>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row>
    <row r="710" spans="1:78">
      <c r="A710"/>
      <c r="B710"/>
      <c r="C710"/>
      <c r="D710"/>
      <c r="E710"/>
      <c r="F710"/>
      <c r="G710"/>
      <c r="H710"/>
      <c r="I710"/>
      <c r="J710"/>
      <c r="K710"/>
      <c r="L710"/>
      <c r="M710"/>
      <c r="N710"/>
      <c r="O710"/>
      <c r="P710"/>
      <c r="Q710"/>
      <c r="R710"/>
      <c r="S710"/>
      <c r="T710"/>
      <c r="U710"/>
      <c r="V710"/>
      <c r="W710"/>
      <c r="X710"/>
      <c r="Y710"/>
      <c r="Z710"/>
      <c r="AA710"/>
      <c r="AB710"/>
      <c r="AC710"/>
      <c r="AD710"/>
      <c r="AE710"/>
      <c r="AF710"/>
      <c r="AG710"/>
      <c r="AH710"/>
      <c r="AI710"/>
      <c r="AJ710"/>
      <c r="AK710"/>
      <c r="AL710"/>
      <c r="AM710"/>
      <c r="AN710"/>
      <c r="AO710"/>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row>
    <row r="711" spans="1:78">
      <c r="A711"/>
      <c r="B711"/>
      <c r="C711"/>
      <c r="D711"/>
      <c r="E711"/>
      <c r="F711"/>
      <c r="G711"/>
      <c r="H711"/>
      <c r="I711"/>
      <c r="J711"/>
      <c r="K711"/>
      <c r="L711"/>
      <c r="M711"/>
      <c r="N711"/>
      <c r="O711"/>
      <c r="P711"/>
      <c r="Q711"/>
      <c r="R711"/>
      <c r="S711"/>
      <c r="T711"/>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row>
    <row r="712" spans="1:78">
      <c r="A712"/>
      <c r="B712"/>
      <c r="C712"/>
      <c r="D712"/>
      <c r="E712"/>
      <c r="F712"/>
      <c r="G712"/>
      <c r="H712"/>
      <c r="I712"/>
      <c r="J712"/>
      <c r="K712"/>
      <c r="L712"/>
      <c r="M712"/>
      <c r="N712"/>
      <c r="O712"/>
      <c r="P712"/>
      <c r="Q712"/>
      <c r="R712"/>
      <c r="S712"/>
      <c r="T712"/>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row>
    <row r="713" spans="1:78">
      <c r="A713"/>
      <c r="B713"/>
      <c r="C713"/>
      <c r="D713"/>
      <c r="E713"/>
      <c r="F713"/>
      <c r="G713"/>
      <c r="H713"/>
      <c r="I713"/>
      <c r="J713"/>
      <c r="K713"/>
      <c r="L713"/>
      <c r="M713"/>
      <c r="N713"/>
      <c r="O713"/>
      <c r="P713"/>
      <c r="Q713"/>
      <c r="R713"/>
      <c r="S713"/>
      <c r="T713"/>
      <c r="U713"/>
      <c r="V713"/>
      <c r="W713"/>
      <c r="X713"/>
      <c r="Y713"/>
      <c r="Z713"/>
      <c r="AA713"/>
      <c r="AB713"/>
      <c r="AC713"/>
      <c r="AD713"/>
      <c r="AE713"/>
      <c r="AF713"/>
      <c r="AG713"/>
      <c r="AH713"/>
      <c r="AI713"/>
      <c r="AJ713"/>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row>
    <row r="714" spans="1:78">
      <c r="A714"/>
      <c r="B714"/>
      <c r="C714"/>
      <c r="D714"/>
      <c r="E714"/>
      <c r="F714"/>
      <c r="G714"/>
      <c r="H714"/>
      <c r="I714"/>
      <c r="J714"/>
      <c r="K714"/>
      <c r="L714"/>
      <c r="M714"/>
      <c r="N714"/>
      <c r="O714"/>
      <c r="P714"/>
      <c r="Q714"/>
      <c r="R714"/>
      <c r="S714"/>
      <c r="T714"/>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c r="BR714"/>
      <c r="BS714"/>
      <c r="BT714"/>
      <c r="BU714"/>
      <c r="BV714"/>
      <c r="BW714"/>
      <c r="BX714"/>
      <c r="BY714"/>
      <c r="BZ714"/>
    </row>
    <row r="715" spans="1:78">
      <c r="A715"/>
      <c r="B715"/>
      <c r="C715"/>
      <c r="D715"/>
      <c r="E715"/>
      <c r="F715"/>
      <c r="G715"/>
      <c r="H715"/>
      <c r="I715"/>
      <c r="J715"/>
      <c r="K715"/>
      <c r="L715"/>
      <c r="M715"/>
      <c r="N715"/>
      <c r="O715"/>
      <c r="P715"/>
      <c r="Q715"/>
      <c r="R715"/>
      <c r="S715"/>
      <c r="T715"/>
      <c r="U715"/>
      <c r="V715"/>
      <c r="W715"/>
      <c r="X715"/>
      <c r="Y715"/>
      <c r="Z715"/>
      <c r="AA715"/>
      <c r="AB715"/>
      <c r="AC715"/>
      <c r="AD715"/>
      <c r="AE715"/>
      <c r="AF715"/>
      <c r="AG715"/>
      <c r="AH715"/>
      <c r="AI715"/>
      <c r="AJ715"/>
      <c r="AK715"/>
      <c r="AL715"/>
      <c r="AM715"/>
      <c r="AN715"/>
      <c r="AO715"/>
      <c r="AP715"/>
      <c r="AQ715"/>
      <c r="AR715"/>
      <c r="AS715"/>
      <c r="AT715"/>
      <c r="AU715"/>
      <c r="AV715"/>
      <c r="AW715"/>
      <c r="AX715"/>
      <c r="AY715"/>
      <c r="AZ715"/>
      <c r="BA715"/>
      <c r="BB715"/>
      <c r="BC715"/>
      <c r="BD715"/>
      <c r="BE715"/>
      <c r="BF715"/>
      <c r="BG715"/>
      <c r="BH715"/>
      <c r="BI715"/>
      <c r="BJ715"/>
      <c r="BK715"/>
      <c r="BL715"/>
      <c r="BM715"/>
      <c r="BN715"/>
      <c r="BO715"/>
      <c r="BP715"/>
      <c r="BQ715"/>
      <c r="BR715"/>
      <c r="BS715"/>
      <c r="BT715"/>
      <c r="BU715"/>
      <c r="BV715"/>
      <c r="BW715"/>
      <c r="BX715"/>
      <c r="BY715"/>
      <c r="BZ715"/>
    </row>
    <row r="716" spans="1:78">
      <c r="A716"/>
      <c r="B716"/>
      <c r="C716"/>
      <c r="D716"/>
      <c r="E716"/>
      <c r="F716"/>
      <c r="G716"/>
      <c r="H716"/>
      <c r="I716"/>
      <c r="J716"/>
      <c r="K716"/>
      <c r="L716"/>
      <c r="M716"/>
      <c r="N716"/>
      <c r="O716"/>
      <c r="P716"/>
      <c r="Q716"/>
      <c r="R716"/>
      <c r="S716"/>
      <c r="T716"/>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row>
    <row r="717" spans="1:78">
      <c r="A717"/>
      <c r="B717"/>
      <c r="C717"/>
      <c r="D717"/>
      <c r="E717"/>
      <c r="F717"/>
      <c r="G717"/>
      <c r="H717"/>
      <c r="I717"/>
      <c r="J717"/>
      <c r="K717"/>
      <c r="L717"/>
      <c r="M717"/>
      <c r="N717"/>
      <c r="O717"/>
      <c r="P717"/>
      <c r="Q717"/>
      <c r="R717"/>
      <c r="S717"/>
      <c r="T717"/>
      <c r="U717"/>
      <c r="V717"/>
      <c r="W717"/>
      <c r="X717"/>
      <c r="Y717"/>
      <c r="Z717"/>
      <c r="AA717"/>
      <c r="AB717"/>
      <c r="AC717"/>
      <c r="AD717"/>
      <c r="AE717"/>
      <c r="AF717"/>
      <c r="AG717"/>
      <c r="AH717"/>
      <c r="AI717"/>
      <c r="AJ717"/>
      <c r="AK717"/>
      <c r="AL717"/>
      <c r="AM717"/>
      <c r="AN717"/>
      <c r="AO717"/>
      <c r="AP717"/>
      <c r="AQ717"/>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row>
    <row r="718" spans="1:78">
      <c r="A718"/>
      <c r="B718"/>
      <c r="C718"/>
      <c r="D718"/>
      <c r="E718"/>
      <c r="F718"/>
      <c r="G718"/>
      <c r="H718"/>
      <c r="I718"/>
      <c r="J718"/>
      <c r="K718"/>
      <c r="L718"/>
      <c r="M718"/>
      <c r="N718"/>
      <c r="O718"/>
      <c r="P718"/>
      <c r="Q718"/>
      <c r="R718"/>
      <c r="S718"/>
      <c r="T718"/>
      <c r="U718"/>
      <c r="V718"/>
      <c r="W718"/>
      <c r="X718"/>
      <c r="Y718"/>
      <c r="Z718"/>
      <c r="AA718"/>
      <c r="AB718"/>
      <c r="AC718"/>
      <c r="AD718"/>
      <c r="AE718"/>
      <c r="AF718"/>
      <c r="AG718"/>
      <c r="AH718"/>
      <c r="AI718"/>
      <c r="AJ718"/>
      <c r="AK718"/>
      <c r="AL718"/>
      <c r="AM718"/>
      <c r="AN718"/>
      <c r="AO718"/>
      <c r="AP718"/>
      <c r="AQ718"/>
      <c r="AR718"/>
      <c r="AS718"/>
      <c r="AT718"/>
      <c r="AU718"/>
      <c r="AV718"/>
      <c r="AW718"/>
      <c r="AX718"/>
      <c r="AY718"/>
      <c r="AZ718"/>
      <c r="BA718"/>
      <c r="BB718"/>
      <c r="BC718"/>
      <c r="BD718"/>
      <c r="BE718"/>
      <c r="BF718"/>
      <c r="BG718"/>
      <c r="BH718"/>
      <c r="BI718"/>
      <c r="BJ718"/>
      <c r="BK718"/>
      <c r="BL718"/>
      <c r="BM718"/>
      <c r="BN718"/>
      <c r="BO718"/>
      <c r="BP718"/>
      <c r="BQ718"/>
      <c r="BR718"/>
      <c r="BS718"/>
      <c r="BT718"/>
      <c r="BU718"/>
      <c r="BV718"/>
      <c r="BW718"/>
      <c r="BX718"/>
      <c r="BY718"/>
      <c r="BZ718"/>
    </row>
    <row r="719" spans="1:78">
      <c r="A719"/>
      <c r="B719"/>
      <c r="C719"/>
      <c r="D719"/>
      <c r="E719"/>
      <c r="F719"/>
      <c r="G719"/>
      <c r="H719"/>
      <c r="I719"/>
      <c r="J719"/>
      <c r="K719"/>
      <c r="L719"/>
      <c r="M719"/>
      <c r="N719"/>
      <c r="O719"/>
      <c r="P719"/>
      <c r="Q719"/>
      <c r="R719"/>
      <c r="S719"/>
      <c r="T719"/>
      <c r="U719"/>
      <c r="V719"/>
      <c r="W719"/>
      <c r="X719"/>
      <c r="Y719"/>
      <c r="Z719"/>
      <c r="AA719"/>
      <c r="AB719"/>
      <c r="AC719"/>
      <c r="AD719"/>
      <c r="AE719"/>
      <c r="AF719"/>
      <c r="AG719"/>
      <c r="AH719"/>
      <c r="AI719"/>
      <c r="AJ719"/>
      <c r="AK719"/>
      <c r="AL719"/>
      <c r="AM719"/>
      <c r="AN719"/>
      <c r="AO719"/>
      <c r="AP719"/>
      <c r="AQ719"/>
      <c r="AR719"/>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row>
    <row r="720" spans="1:78">
      <c r="A720"/>
      <c r="B720"/>
      <c r="C720"/>
      <c r="D720"/>
      <c r="E720"/>
      <c r="F720"/>
      <c r="G720"/>
      <c r="H720"/>
      <c r="I720"/>
      <c r="J720"/>
      <c r="K720"/>
      <c r="L720"/>
      <c r="M720"/>
      <c r="N720"/>
      <c r="O720"/>
      <c r="P720"/>
      <c r="Q720"/>
      <c r="R720"/>
      <c r="S720"/>
      <c r="T720"/>
      <c r="U720"/>
      <c r="V720"/>
      <c r="W720"/>
      <c r="X720"/>
      <c r="Y720"/>
      <c r="Z720"/>
      <c r="AA720"/>
      <c r="AB720"/>
      <c r="AC720"/>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row>
    <row r="721" spans="1:78">
      <c r="A721"/>
      <c r="B721"/>
      <c r="C721"/>
      <c r="D721"/>
      <c r="E721"/>
      <c r="F721"/>
      <c r="G721"/>
      <c r="H721"/>
      <c r="I721"/>
      <c r="J721"/>
      <c r="K721"/>
      <c r="L721"/>
      <c r="M721"/>
      <c r="N721"/>
      <c r="O721"/>
      <c r="P721"/>
      <c r="Q721"/>
      <c r="R721"/>
      <c r="S721"/>
      <c r="T721"/>
      <c r="U721"/>
      <c r="V721"/>
      <c r="W721"/>
      <c r="X721"/>
      <c r="Y721"/>
      <c r="Z721"/>
      <c r="AA721"/>
      <c r="AB721"/>
      <c r="AC721"/>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row>
    <row r="722" spans="1:78">
      <c r="A722"/>
      <c r="B722"/>
      <c r="C722"/>
      <c r="D722"/>
      <c r="E722"/>
      <c r="F722"/>
      <c r="G722"/>
      <c r="H722"/>
      <c r="I722"/>
      <c r="J722"/>
      <c r="K722"/>
      <c r="L722"/>
      <c r="M722"/>
      <c r="N722"/>
      <c r="O722"/>
      <c r="P722"/>
      <c r="Q722"/>
      <c r="R722"/>
      <c r="S722"/>
      <c r="T722"/>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row>
    <row r="723" spans="1:78">
      <c r="A723"/>
      <c r="B723"/>
      <c r="C723"/>
      <c r="D723"/>
      <c r="E723"/>
      <c r="F723"/>
      <c r="G723"/>
      <c r="H723"/>
      <c r="I723"/>
      <c r="J723"/>
      <c r="K723"/>
      <c r="L723"/>
      <c r="M723"/>
      <c r="N723"/>
      <c r="O723"/>
      <c r="P723"/>
      <c r="Q723"/>
      <c r="R723"/>
      <c r="S723"/>
      <c r="T723"/>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c r="BN723"/>
      <c r="BO723"/>
      <c r="BP723"/>
      <c r="BQ723"/>
      <c r="BR723"/>
      <c r="BS723"/>
      <c r="BT723"/>
      <c r="BU723"/>
      <c r="BV723"/>
      <c r="BW723"/>
      <c r="BX723"/>
      <c r="BY723"/>
      <c r="BZ723"/>
    </row>
    <row r="724" spans="1:78">
      <c r="A724"/>
      <c r="B724"/>
      <c r="C724"/>
      <c r="D724"/>
      <c r="E724"/>
      <c r="F724"/>
      <c r="G724"/>
      <c r="H724"/>
      <c r="I724"/>
      <c r="J724"/>
      <c r="K724"/>
      <c r="L724"/>
      <c r="M724"/>
      <c r="N724"/>
      <c r="O724"/>
      <c r="P724"/>
      <c r="Q724"/>
      <c r="R724"/>
      <c r="S724"/>
      <c r="T724"/>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row>
    <row r="725" spans="1:78">
      <c r="A725"/>
      <c r="B725"/>
      <c r="C725"/>
      <c r="D725"/>
      <c r="E725"/>
      <c r="F725"/>
      <c r="G725"/>
      <c r="H725"/>
      <c r="I725"/>
      <c r="J725"/>
      <c r="K725"/>
      <c r="L725"/>
      <c r="M725"/>
      <c r="N725"/>
      <c r="O725"/>
      <c r="P725"/>
      <c r="Q725"/>
      <c r="R725"/>
      <c r="S725"/>
      <c r="T725"/>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c r="BR725"/>
      <c r="BS725"/>
      <c r="BT725"/>
      <c r="BU725"/>
      <c r="BV725"/>
      <c r="BW725"/>
      <c r="BX725"/>
      <c r="BY725"/>
      <c r="BZ725"/>
    </row>
    <row r="726" spans="1:78">
      <c r="A726"/>
      <c r="B726"/>
      <c r="C726"/>
      <c r="D726"/>
      <c r="E726"/>
      <c r="F726"/>
      <c r="G726"/>
      <c r="H726"/>
      <c r="I726"/>
      <c r="J726"/>
      <c r="K726"/>
      <c r="L726"/>
      <c r="M726"/>
      <c r="N726"/>
      <c r="O726"/>
      <c r="P726"/>
      <c r="Q726"/>
      <c r="R726"/>
      <c r="S726"/>
      <c r="T726"/>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c r="BR726"/>
      <c r="BS726"/>
      <c r="BT726"/>
      <c r="BU726"/>
      <c r="BV726"/>
      <c r="BW726"/>
      <c r="BX726"/>
      <c r="BY726"/>
      <c r="BZ726"/>
    </row>
    <row r="727" spans="1:78">
      <c r="A727"/>
      <c r="B727"/>
      <c r="C727"/>
      <c r="D727"/>
      <c r="E727"/>
      <c r="F727"/>
      <c r="G727"/>
      <c r="H727"/>
      <c r="I727"/>
      <c r="J727"/>
      <c r="K727"/>
      <c r="L727"/>
      <c r="M727"/>
      <c r="N727"/>
      <c r="O727"/>
      <c r="P727"/>
      <c r="Q727"/>
      <c r="R727"/>
      <c r="S727"/>
      <c r="T727"/>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c r="BR727"/>
      <c r="BS727"/>
      <c r="BT727"/>
      <c r="BU727"/>
      <c r="BV727"/>
      <c r="BW727"/>
      <c r="BX727"/>
      <c r="BY727"/>
      <c r="BZ727"/>
    </row>
    <row r="728" spans="1:78">
      <c r="A728"/>
      <c r="B728"/>
      <c r="C728"/>
      <c r="D728"/>
      <c r="E728"/>
      <c r="F728"/>
      <c r="G728"/>
      <c r="H728"/>
      <c r="I728"/>
      <c r="J728"/>
      <c r="K728"/>
      <c r="L728"/>
      <c r="M728"/>
      <c r="N728"/>
      <c r="O728"/>
      <c r="P728"/>
      <c r="Q728"/>
      <c r="R728"/>
      <c r="S728"/>
      <c r="T728"/>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row>
    <row r="729" spans="1:78">
      <c r="A729"/>
      <c r="B729"/>
      <c r="C729"/>
      <c r="D729"/>
      <c r="E729"/>
      <c r="F729"/>
      <c r="G729"/>
      <c r="H729"/>
      <c r="I729"/>
      <c r="J729"/>
      <c r="K729"/>
      <c r="L729"/>
      <c r="M729"/>
      <c r="N729"/>
      <c r="O729"/>
      <c r="P729"/>
      <c r="Q729"/>
      <c r="R729"/>
      <c r="S729"/>
      <c r="T729"/>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c r="BR729"/>
      <c r="BS729"/>
      <c r="BT729"/>
      <c r="BU729"/>
      <c r="BV729"/>
      <c r="BW729"/>
      <c r="BX729"/>
      <c r="BY729"/>
      <c r="BZ729"/>
    </row>
    <row r="730" spans="1:78">
      <c r="A730"/>
      <c r="B730"/>
      <c r="C730"/>
      <c r="D730"/>
      <c r="E730"/>
      <c r="F730"/>
      <c r="G730"/>
      <c r="H730"/>
      <c r="I730"/>
      <c r="J730"/>
      <c r="K730"/>
      <c r="L730"/>
      <c r="M730"/>
      <c r="N730"/>
      <c r="O730"/>
      <c r="P730"/>
      <c r="Q730"/>
      <c r="R730"/>
      <c r="S730"/>
      <c r="T730"/>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c r="BL730"/>
      <c r="BM730"/>
      <c r="BN730"/>
      <c r="BO730"/>
      <c r="BP730"/>
      <c r="BQ730"/>
      <c r="BR730"/>
      <c r="BS730"/>
      <c r="BT730"/>
      <c r="BU730"/>
      <c r="BV730"/>
      <c r="BW730"/>
      <c r="BX730"/>
      <c r="BY730"/>
      <c r="BZ730"/>
    </row>
    <row r="731" spans="1:78">
      <c r="A731"/>
      <c r="B731"/>
      <c r="C731"/>
      <c r="D731"/>
      <c r="E731"/>
      <c r="F731"/>
      <c r="G731"/>
      <c r="H731"/>
      <c r="I731"/>
      <c r="J731"/>
      <c r="K731"/>
      <c r="L731"/>
      <c r="M731"/>
      <c r="N731"/>
      <c r="O731"/>
      <c r="P731"/>
      <c r="Q731"/>
      <c r="R731"/>
      <c r="S731"/>
      <c r="T731"/>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row>
    <row r="732" spans="1:78">
      <c r="A732"/>
      <c r="B732"/>
      <c r="C732"/>
      <c r="D732"/>
      <c r="E732"/>
      <c r="F732"/>
      <c r="G732"/>
      <c r="H732"/>
      <c r="I732"/>
      <c r="J732"/>
      <c r="K732"/>
      <c r="L732"/>
      <c r="M732"/>
      <c r="N732"/>
      <c r="O732"/>
      <c r="P732"/>
      <c r="Q732"/>
      <c r="R732"/>
      <c r="S732"/>
      <c r="T732"/>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c r="BR732"/>
      <c r="BS732"/>
      <c r="BT732"/>
      <c r="BU732"/>
      <c r="BV732"/>
      <c r="BW732"/>
      <c r="BX732"/>
      <c r="BY732"/>
      <c r="BZ732"/>
    </row>
    <row r="733" spans="1:78">
      <c r="A733"/>
      <c r="B733"/>
      <c r="C733"/>
      <c r="D733"/>
      <c r="E733"/>
      <c r="F733"/>
      <c r="G733"/>
      <c r="H733"/>
      <c r="I733"/>
      <c r="J733"/>
      <c r="K733"/>
      <c r="L733"/>
      <c r="M733"/>
      <c r="N733"/>
      <c r="O733"/>
      <c r="P733"/>
      <c r="Q733"/>
      <c r="R733"/>
      <c r="S733"/>
      <c r="T733"/>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row>
    <row r="734" spans="1:78">
      <c r="A734"/>
      <c r="B734"/>
      <c r="C734"/>
      <c r="D734"/>
      <c r="E734"/>
      <c r="F734"/>
      <c r="G734"/>
      <c r="H734"/>
      <c r="I734"/>
      <c r="J734"/>
      <c r="K734"/>
      <c r="L734"/>
      <c r="M734"/>
      <c r="N734"/>
      <c r="O734"/>
      <c r="P734"/>
      <c r="Q734"/>
      <c r="R734"/>
      <c r="S734"/>
      <c r="T734"/>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row>
    <row r="735" spans="1:78">
      <c r="A735"/>
      <c r="B735"/>
      <c r="C735"/>
      <c r="D735"/>
      <c r="E735"/>
      <c r="F735"/>
      <c r="G735"/>
      <c r="H735"/>
      <c r="I735"/>
      <c r="J735"/>
      <c r="K735"/>
      <c r="L735"/>
      <c r="M735"/>
      <c r="N735"/>
      <c r="O735"/>
      <c r="P735"/>
      <c r="Q735"/>
      <c r="R735"/>
      <c r="S735"/>
      <c r="T735"/>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row>
    <row r="736" spans="1:78">
      <c r="A736"/>
      <c r="B736"/>
      <c r="C736"/>
      <c r="D736"/>
      <c r="E736"/>
      <c r="F736"/>
      <c r="G736"/>
      <c r="H736"/>
      <c r="I736"/>
      <c r="J736"/>
      <c r="K736"/>
      <c r="L736"/>
      <c r="M736"/>
      <c r="N736"/>
      <c r="O736"/>
      <c r="P736"/>
      <c r="Q736"/>
      <c r="R736"/>
      <c r="S736"/>
      <c r="T736"/>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row>
    <row r="737" spans="1:78">
      <c r="A737"/>
      <c r="B737"/>
      <c r="C737"/>
      <c r="D737"/>
      <c r="E737"/>
      <c r="F737"/>
      <c r="G737"/>
      <c r="H737"/>
      <c r="I737"/>
      <c r="J737"/>
      <c r="K737"/>
      <c r="L737"/>
      <c r="M737"/>
      <c r="N737"/>
      <c r="O737"/>
      <c r="P737"/>
      <c r="Q737"/>
      <c r="R737"/>
      <c r="S737"/>
      <c r="T737"/>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row>
    <row r="738" spans="1:78">
      <c r="A738"/>
      <c r="B738"/>
      <c r="C738"/>
      <c r="D738"/>
      <c r="E738"/>
      <c r="F738"/>
      <c r="G738"/>
      <c r="H738"/>
      <c r="I738"/>
      <c r="J738"/>
      <c r="K738"/>
      <c r="L738"/>
      <c r="M738"/>
      <c r="N738"/>
      <c r="O738"/>
      <c r="P738"/>
      <c r="Q738"/>
      <c r="R738"/>
      <c r="S738"/>
      <c r="T738"/>
      <c r="U738"/>
      <c r="V738"/>
      <c r="W738"/>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c r="BR738"/>
      <c r="BS738"/>
      <c r="BT738"/>
      <c r="BU738"/>
      <c r="BV738"/>
      <c r="BW738"/>
      <c r="BX738"/>
      <c r="BY738"/>
      <c r="BZ738"/>
    </row>
    <row r="739" spans="1:78">
      <c r="A739"/>
      <c r="B739"/>
      <c r="C739"/>
      <c r="D739"/>
      <c r="E739"/>
      <c r="F739"/>
      <c r="G739"/>
      <c r="H739"/>
      <c r="I739"/>
      <c r="J739"/>
      <c r="K739"/>
      <c r="L739"/>
      <c r="M739"/>
      <c r="N739"/>
      <c r="O739"/>
      <c r="P739"/>
      <c r="Q739"/>
      <c r="R739"/>
      <c r="S739"/>
      <c r="T739"/>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row>
    <row r="740" spans="1:78">
      <c r="A740"/>
      <c r="B740"/>
      <c r="C740"/>
      <c r="D740"/>
      <c r="E740"/>
      <c r="F740"/>
      <c r="G740"/>
      <c r="H740"/>
      <c r="I740"/>
      <c r="J740"/>
      <c r="K740"/>
      <c r="L740"/>
      <c r="M740"/>
      <c r="N740"/>
      <c r="O740"/>
      <c r="P740"/>
      <c r="Q740"/>
      <c r="R740"/>
      <c r="S740"/>
      <c r="T740"/>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row>
    <row r="741" spans="1:78">
      <c r="A741"/>
      <c r="B741"/>
      <c r="C741"/>
      <c r="D741"/>
      <c r="E741"/>
      <c r="F741"/>
      <c r="G741"/>
      <c r="H741"/>
      <c r="I741"/>
      <c r="J741"/>
      <c r="K741"/>
      <c r="L741"/>
      <c r="M741"/>
      <c r="N741"/>
      <c r="O741"/>
      <c r="P741"/>
      <c r="Q741"/>
      <c r="R741"/>
      <c r="S741"/>
      <c r="T741"/>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row>
    <row r="742" spans="1:78">
      <c r="A742"/>
      <c r="B742"/>
      <c r="C742"/>
      <c r="D742"/>
      <c r="E742"/>
      <c r="F742"/>
      <c r="G742"/>
      <c r="H742"/>
      <c r="I742"/>
      <c r="J742"/>
      <c r="K742"/>
      <c r="L742"/>
      <c r="M742"/>
      <c r="N742"/>
      <c r="O742"/>
      <c r="P742"/>
      <c r="Q742"/>
      <c r="R742"/>
      <c r="S742"/>
      <c r="T742"/>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row>
    <row r="743" spans="1:78">
      <c r="A743"/>
      <c r="B743"/>
      <c r="C743"/>
      <c r="D743"/>
      <c r="E743"/>
      <c r="F743"/>
      <c r="G743"/>
      <c r="H743"/>
      <c r="I743"/>
      <c r="J743"/>
      <c r="K743"/>
      <c r="L743"/>
      <c r="M743"/>
      <c r="N743"/>
      <c r="O743"/>
      <c r="P743"/>
      <c r="Q743"/>
      <c r="R743"/>
      <c r="S743"/>
      <c r="T743"/>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row>
    <row r="744" spans="1:78">
      <c r="A744"/>
      <c r="B744"/>
      <c r="C744"/>
      <c r="D744"/>
      <c r="E744"/>
      <c r="F744"/>
      <c r="G744"/>
      <c r="H744"/>
      <c r="I744"/>
      <c r="J744"/>
      <c r="K744"/>
      <c r="L744"/>
      <c r="M744"/>
      <c r="N744"/>
      <c r="O744"/>
      <c r="P744"/>
      <c r="Q744"/>
      <c r="R744"/>
      <c r="S744"/>
      <c r="T744"/>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row>
    <row r="745" spans="1:78">
      <c r="A745"/>
      <c r="B745"/>
      <c r="C745"/>
      <c r="D745"/>
      <c r="E745"/>
      <c r="F745"/>
      <c r="G745"/>
      <c r="H745"/>
      <c r="I745"/>
      <c r="J745"/>
      <c r="K745"/>
      <c r="L745"/>
      <c r="M745"/>
      <c r="N745"/>
      <c r="O745"/>
      <c r="P745"/>
      <c r="Q745"/>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row>
    <row r="746" spans="1:78">
      <c r="A746"/>
      <c r="B746"/>
      <c r="C746"/>
      <c r="D746"/>
      <c r="E746"/>
      <c r="F746"/>
      <c r="G746"/>
      <c r="H746"/>
      <c r="I746"/>
      <c r="J746"/>
      <c r="K746"/>
      <c r="L746"/>
      <c r="M746"/>
      <c r="N746"/>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row>
    <row r="747" spans="1:78">
      <c r="A747"/>
      <c r="B747"/>
      <c r="C747"/>
      <c r="D747"/>
      <c r="E747"/>
      <c r="F747"/>
      <c r="G747"/>
      <c r="H747"/>
      <c r="I747"/>
      <c r="J747"/>
      <c r="K747"/>
      <c r="L747"/>
      <c r="M747"/>
      <c r="N747"/>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row>
    <row r="748" spans="1:78">
      <c r="A748"/>
      <c r="B748"/>
      <c r="C748"/>
      <c r="D748"/>
      <c r="E748"/>
      <c r="F748"/>
      <c r="G748"/>
      <c r="H748"/>
      <c r="I748"/>
      <c r="J748"/>
      <c r="K748"/>
      <c r="L748"/>
      <c r="M748"/>
      <c r="N748"/>
      <c r="O748"/>
      <c r="P748"/>
      <c r="Q748"/>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row>
    <row r="749" spans="1:78">
      <c r="A749"/>
      <c r="B749"/>
      <c r="C749"/>
      <c r="D749"/>
      <c r="E749"/>
      <c r="F749"/>
      <c r="G749"/>
      <c r="H749"/>
      <c r="I749"/>
      <c r="J749"/>
      <c r="K749"/>
      <c r="L749"/>
      <c r="M749"/>
      <c r="N749"/>
      <c r="O749"/>
      <c r="P749"/>
      <c r="Q749"/>
      <c r="R749"/>
      <c r="S749"/>
      <c r="T749"/>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row>
    <row r="750" spans="1:78">
      <c r="A750"/>
      <c r="B750"/>
      <c r="C750"/>
      <c r="D750"/>
      <c r="E750"/>
      <c r="F750"/>
      <c r="G750"/>
      <c r="H750"/>
      <c r="I750"/>
      <c r="J750"/>
      <c r="K750"/>
      <c r="L750"/>
      <c r="M750"/>
      <c r="N750"/>
      <c r="O750"/>
      <c r="P750"/>
      <c r="Q750"/>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row>
    <row r="751" spans="1:78">
      <c r="A751"/>
      <c r="B751"/>
      <c r="C751"/>
      <c r="D751"/>
      <c r="E751"/>
      <c r="F751"/>
      <c r="G751"/>
      <c r="H751"/>
      <c r="I751"/>
      <c r="J751"/>
      <c r="K751"/>
      <c r="L751"/>
      <c r="M751"/>
      <c r="N751"/>
      <c r="O751"/>
      <c r="P751"/>
      <c r="Q751"/>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row>
    <row r="752" spans="1:78">
      <c r="A752"/>
      <c r="B752"/>
      <c r="C752"/>
      <c r="D752"/>
      <c r="E752"/>
      <c r="F752"/>
      <c r="G752"/>
      <c r="H752"/>
      <c r="I752"/>
      <c r="J752"/>
      <c r="K752"/>
      <c r="L752"/>
      <c r="M752"/>
      <c r="N752"/>
      <c r="O752"/>
      <c r="P752"/>
      <c r="Q752"/>
      <c r="R752"/>
      <c r="S752"/>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row>
    <row r="753" spans="1:78">
      <c r="A753"/>
      <c r="B753"/>
      <c r="C753"/>
      <c r="D753"/>
      <c r="E753"/>
      <c r="F753"/>
      <c r="G753"/>
      <c r="H753"/>
      <c r="I753"/>
      <c r="J753"/>
      <c r="K753"/>
      <c r="L753"/>
      <c r="M753"/>
      <c r="N753"/>
      <c r="O753"/>
      <c r="P753"/>
      <c r="Q753"/>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row>
    <row r="754" spans="1:78">
      <c r="A754"/>
      <c r="B754"/>
      <c r="C754"/>
      <c r="D754"/>
      <c r="E754"/>
      <c r="F754"/>
      <c r="G754"/>
      <c r="H754"/>
      <c r="I754"/>
      <c r="J754"/>
      <c r="K754"/>
      <c r="L754"/>
      <c r="M754"/>
      <c r="N754"/>
      <c r="O754"/>
      <c r="P754"/>
      <c r="Q754"/>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row>
    <row r="755" spans="1:78">
      <c r="A755"/>
      <c r="B755"/>
      <c r="C755"/>
      <c r="D755"/>
      <c r="E755"/>
      <c r="F755"/>
      <c r="G755"/>
      <c r="H755"/>
      <c r="I755"/>
      <c r="J755"/>
      <c r="K755"/>
      <c r="L755"/>
      <c r="M755"/>
      <c r="N755"/>
      <c r="O755"/>
      <c r="P755"/>
      <c r="Q755"/>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row>
    <row r="756" spans="1:78">
      <c r="A756"/>
      <c r="B756"/>
      <c r="C756"/>
      <c r="D756"/>
      <c r="E756"/>
      <c r="F756"/>
      <c r="G756"/>
      <c r="H756"/>
      <c r="I756"/>
      <c r="J756"/>
      <c r="K756"/>
      <c r="L756"/>
      <c r="M756"/>
      <c r="N756"/>
      <c r="O756"/>
      <c r="P756"/>
      <c r="Q756"/>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row>
    <row r="757" spans="1:78">
      <c r="A757"/>
      <c r="B757"/>
      <c r="C757"/>
      <c r="D757"/>
      <c r="E757"/>
      <c r="F757"/>
      <c r="G757"/>
      <c r="H757"/>
      <c r="I757"/>
      <c r="J757"/>
      <c r="K757"/>
      <c r="L757"/>
      <c r="M757"/>
      <c r="N757"/>
      <c r="O757"/>
      <c r="P757"/>
      <c r="Q757"/>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row>
    <row r="758" spans="1:78">
      <c r="A758"/>
      <c r="B758"/>
      <c r="C758"/>
      <c r="D758"/>
      <c r="E758"/>
      <c r="F758"/>
      <c r="G758"/>
      <c r="H758"/>
      <c r="I758"/>
      <c r="J758"/>
      <c r="K758"/>
      <c r="L758"/>
      <c r="M758"/>
      <c r="N758"/>
      <c r="O758"/>
      <c r="P758"/>
      <c r="Q758"/>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row>
    <row r="759" spans="1:78">
      <c r="A759"/>
      <c r="B759"/>
      <c r="C759"/>
      <c r="D759"/>
      <c r="E759"/>
      <c r="F759"/>
      <c r="G759"/>
      <c r="H759"/>
      <c r="I759"/>
      <c r="J759"/>
      <c r="K759"/>
      <c r="L759"/>
      <c r="M759"/>
      <c r="N759"/>
      <c r="O759"/>
      <c r="P759"/>
      <c r="Q759"/>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row>
    <row r="760" spans="1:78">
      <c r="A760"/>
      <c r="B760"/>
      <c r="C760"/>
      <c r="D760"/>
      <c r="E760"/>
      <c r="F760"/>
      <c r="G760"/>
      <c r="H760"/>
      <c r="I760"/>
      <c r="J760"/>
      <c r="K760"/>
      <c r="L760"/>
      <c r="M760"/>
      <c r="N760"/>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row>
    <row r="761" spans="1:78">
      <c r="A761"/>
      <c r="B761"/>
      <c r="C761"/>
      <c r="D761"/>
      <c r="E761"/>
      <c r="F761"/>
      <c r="G761"/>
      <c r="H761"/>
      <c r="I761"/>
      <c r="J761"/>
      <c r="K761"/>
      <c r="L761"/>
      <c r="M761"/>
      <c r="N761"/>
      <c r="O761"/>
      <c r="P761"/>
      <c r="Q761"/>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row>
    <row r="762" spans="1:78">
      <c r="A762"/>
      <c r="B762"/>
      <c r="C762"/>
      <c r="D762"/>
      <c r="E762"/>
      <c r="F762"/>
      <c r="G762"/>
      <c r="H762"/>
      <c r="I762"/>
      <c r="J762"/>
      <c r="K762"/>
      <c r="L762"/>
      <c r="M762"/>
      <c r="N762"/>
      <c r="O762"/>
      <c r="P762"/>
      <c r="Q762"/>
      <c r="R762"/>
      <c r="S762"/>
      <c r="T762"/>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row>
    <row r="763" spans="1:78">
      <c r="A763"/>
      <c r="B763"/>
      <c r="C763"/>
      <c r="D763"/>
      <c r="E763"/>
      <c r="F763"/>
      <c r="G763"/>
      <c r="H763"/>
      <c r="I763"/>
      <c r="J763"/>
      <c r="K763"/>
      <c r="L763"/>
      <c r="M763"/>
      <c r="N763"/>
      <c r="O763"/>
      <c r="P763"/>
      <c r="Q763"/>
      <c r="R763"/>
      <c r="S763"/>
      <c r="T763"/>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row>
    <row r="764" spans="1:78">
      <c r="A764"/>
      <c r="B764"/>
      <c r="C764"/>
      <c r="D764"/>
      <c r="E764"/>
      <c r="F764"/>
      <c r="G764"/>
      <c r="H764"/>
      <c r="I764"/>
      <c r="J764"/>
      <c r="K764"/>
      <c r="L764"/>
      <c r="M764"/>
      <c r="N764"/>
      <c r="O764"/>
      <c r="P764"/>
      <c r="Q764"/>
      <c r="R764"/>
      <c r="S764"/>
      <c r="T764"/>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row>
    <row r="765" spans="1:78">
      <c r="A765"/>
      <c r="B765"/>
      <c r="C765"/>
      <c r="D765"/>
      <c r="E765"/>
      <c r="F765"/>
      <c r="G765"/>
      <c r="H765"/>
      <c r="I765"/>
      <c r="J765"/>
      <c r="K765"/>
      <c r="L765"/>
      <c r="M765"/>
      <c r="N765"/>
      <c r="O765"/>
      <c r="P765"/>
      <c r="Q765"/>
      <c r="R765"/>
      <c r="S765"/>
      <c r="T765"/>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row>
    <row r="766" spans="1:78">
      <c r="A766"/>
      <c r="B766"/>
      <c r="C766"/>
      <c r="D766"/>
      <c r="E766"/>
      <c r="F766"/>
      <c r="G766"/>
      <c r="H766"/>
      <c r="I766"/>
      <c r="J766"/>
      <c r="K766"/>
      <c r="L766"/>
      <c r="M766"/>
      <c r="N766"/>
      <c r="O766"/>
      <c r="P766"/>
      <c r="Q766"/>
      <c r="R766"/>
      <c r="S766"/>
      <c r="T766"/>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row>
    <row r="767" spans="1:78">
      <c r="A767"/>
      <c r="B767"/>
      <c r="C767"/>
      <c r="D767"/>
      <c r="E767"/>
      <c r="F767"/>
      <c r="G767"/>
      <c r="H767"/>
      <c r="I767"/>
      <c r="J767"/>
      <c r="K767"/>
      <c r="L767"/>
      <c r="M767"/>
      <c r="N767"/>
      <c r="O767"/>
      <c r="P767"/>
      <c r="Q767"/>
      <c r="R767"/>
      <c r="S767"/>
      <c r="T767"/>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row>
    <row r="768" spans="1:78">
      <c r="A768"/>
      <c r="B768"/>
      <c r="C768"/>
      <c r="D768"/>
      <c r="E768"/>
      <c r="F768"/>
      <c r="G768"/>
      <c r="H768"/>
      <c r="I768"/>
      <c r="J768"/>
      <c r="K768"/>
      <c r="L768"/>
      <c r="M768"/>
      <c r="N768"/>
      <c r="O768"/>
      <c r="P768"/>
      <c r="Q768"/>
      <c r="R768"/>
      <c r="S768"/>
      <c r="T768"/>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row>
    <row r="769" spans="1:78">
      <c r="A769"/>
      <c r="B769"/>
      <c r="C769"/>
      <c r="D769"/>
      <c r="E769"/>
      <c r="F769"/>
      <c r="G769"/>
      <c r="H769"/>
      <c r="I769"/>
      <c r="J769"/>
      <c r="K769"/>
      <c r="L769"/>
      <c r="M769"/>
      <c r="N769"/>
      <c r="O769"/>
      <c r="P769"/>
      <c r="Q769"/>
      <c r="R769"/>
      <c r="S769"/>
      <c r="T769"/>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row>
    <row r="770" spans="1:78">
      <c r="A770"/>
      <c r="B770"/>
      <c r="C770"/>
      <c r="D770"/>
      <c r="E770"/>
      <c r="F770"/>
      <c r="G770"/>
      <c r="H770"/>
      <c r="I770"/>
      <c r="J770"/>
      <c r="K770"/>
      <c r="L770"/>
      <c r="M770"/>
      <c r="N770"/>
      <c r="O770"/>
      <c r="P770"/>
      <c r="Q770"/>
      <c r="R770"/>
      <c r="S770"/>
      <c r="T770"/>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row>
    <row r="771" spans="1:78">
      <c r="A771"/>
      <c r="B771"/>
      <c r="C771"/>
      <c r="D771"/>
      <c r="E771"/>
      <c r="F771"/>
      <c r="G771"/>
      <c r="H771"/>
      <c r="I771"/>
      <c r="J771"/>
      <c r="K771"/>
      <c r="L771"/>
      <c r="M771"/>
      <c r="N771"/>
      <c r="O771"/>
      <c r="P771"/>
      <c r="Q771"/>
      <c r="R771"/>
      <c r="S771"/>
      <c r="T771"/>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row>
    <row r="772" spans="1:78">
      <c r="A772"/>
      <c r="B772"/>
      <c r="C772"/>
      <c r="D772"/>
      <c r="E772"/>
      <c r="F772"/>
      <c r="G772"/>
      <c r="H772"/>
      <c r="I772"/>
      <c r="J772"/>
      <c r="K772"/>
      <c r="L772"/>
      <c r="M772"/>
      <c r="N772"/>
      <c r="O772"/>
      <c r="P772"/>
      <c r="Q772"/>
      <c r="R772"/>
      <c r="S772"/>
      <c r="T772"/>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row>
    <row r="773" spans="1:78">
      <c r="A773"/>
      <c r="B773"/>
      <c r="C773"/>
      <c r="D773"/>
      <c r="E773"/>
      <c r="F773"/>
      <c r="G773"/>
      <c r="H773"/>
      <c r="I773"/>
      <c r="J773"/>
      <c r="K773"/>
      <c r="L773"/>
      <c r="M773"/>
      <c r="N773"/>
      <c r="O773"/>
      <c r="P773"/>
      <c r="Q773"/>
      <c r="R773"/>
      <c r="S773"/>
      <c r="T773"/>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row>
    <row r="774" spans="1:78">
      <c r="A774"/>
      <c r="B774"/>
      <c r="C774"/>
      <c r="D774"/>
      <c r="E774"/>
      <c r="F774"/>
      <c r="G774"/>
      <c r="H774"/>
      <c r="I774"/>
      <c r="J774"/>
      <c r="K774"/>
      <c r="L774"/>
      <c r="M774"/>
      <c r="N774"/>
      <c r="O774"/>
      <c r="P774"/>
      <c r="Q774"/>
      <c r="R774"/>
      <c r="S774"/>
      <c r="T774"/>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row>
    <row r="775" spans="1:78">
      <c r="A775"/>
      <c r="B775"/>
      <c r="C775"/>
      <c r="D775"/>
      <c r="E775"/>
      <c r="F775"/>
      <c r="G775"/>
      <c r="H775"/>
      <c r="I775"/>
      <c r="J775"/>
      <c r="K775"/>
      <c r="L775"/>
      <c r="M775"/>
      <c r="N775"/>
      <c r="O775"/>
      <c r="P775"/>
      <c r="Q775"/>
      <c r="R775"/>
      <c r="S775"/>
      <c r="T775"/>
      <c r="U775"/>
      <c r="V775"/>
      <c r="W775"/>
      <c r="X775"/>
      <c r="Y775"/>
      <c r="Z775"/>
      <c r="AA775"/>
      <c r="AB775"/>
      <c r="AC775"/>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row>
    <row r="776" spans="1:78">
      <c r="A776"/>
      <c r="B776"/>
      <c r="C776"/>
      <c r="D776"/>
      <c r="E776"/>
      <c r="F776"/>
      <c r="G776"/>
      <c r="H776"/>
      <c r="I776"/>
      <c r="J776"/>
      <c r="K776"/>
      <c r="L776"/>
      <c r="M776"/>
      <c r="N776"/>
      <c r="O776"/>
      <c r="P776"/>
      <c r="Q776"/>
      <c r="R776"/>
      <c r="S776"/>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row>
    <row r="777" spans="1:78">
      <c r="A777"/>
      <c r="B777"/>
      <c r="C777"/>
      <c r="D777"/>
      <c r="E777"/>
      <c r="F777"/>
      <c r="G777"/>
      <c r="H777"/>
      <c r="I777"/>
      <c r="J777"/>
      <c r="K777"/>
      <c r="L777"/>
      <c r="M777"/>
      <c r="N777"/>
      <c r="O777"/>
      <c r="P777"/>
      <c r="Q777"/>
      <c r="R777"/>
      <c r="S777"/>
      <c r="T777"/>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row>
    <row r="778" spans="1:78">
      <c r="A778"/>
      <c r="B778"/>
      <c r="C778"/>
      <c r="D778"/>
      <c r="E778"/>
      <c r="F778"/>
      <c r="G778"/>
      <c r="H778"/>
      <c r="I778"/>
      <c r="J778"/>
      <c r="K778"/>
      <c r="L778"/>
      <c r="M778"/>
      <c r="N778"/>
      <c r="O778"/>
      <c r="P778"/>
      <c r="Q778"/>
      <c r="R778"/>
      <c r="S778"/>
      <c r="T778"/>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row>
    <row r="779" spans="1:78">
      <c r="A779"/>
      <c r="B779"/>
      <c r="C779"/>
      <c r="D779"/>
      <c r="E779"/>
      <c r="F779"/>
      <c r="G779"/>
      <c r="H779"/>
      <c r="I779"/>
      <c r="J779"/>
      <c r="K779"/>
      <c r="L779"/>
      <c r="M779"/>
      <c r="N779"/>
      <c r="O779"/>
      <c r="P779"/>
      <c r="Q779"/>
      <c r="R779"/>
      <c r="S779"/>
      <c r="T779"/>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row>
    <row r="780" spans="1:78">
      <c r="A780"/>
      <c r="B780"/>
      <c r="C780"/>
      <c r="D780"/>
      <c r="E780"/>
      <c r="F780"/>
      <c r="G780"/>
      <c r="H780"/>
      <c r="I780"/>
      <c r="J780"/>
      <c r="K780"/>
      <c r="L780"/>
      <c r="M780"/>
      <c r="N780"/>
      <c r="O780"/>
      <c r="P780"/>
      <c r="Q780"/>
      <c r="R780"/>
      <c r="S780"/>
      <c r="T780"/>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row>
    <row r="781" spans="1:78">
      <c r="A781"/>
      <c r="B781"/>
      <c r="C781"/>
      <c r="D781"/>
      <c r="E781"/>
      <c r="F781"/>
      <c r="G781"/>
      <c r="H781"/>
      <c r="I781"/>
      <c r="J781"/>
      <c r="K781"/>
      <c r="L781"/>
      <c r="M781"/>
      <c r="N781"/>
      <c r="O781"/>
      <c r="P781"/>
      <c r="Q781"/>
      <c r="R781"/>
      <c r="S781"/>
      <c r="T781"/>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row>
    <row r="782" spans="1:78">
      <c r="A782"/>
      <c r="B782"/>
      <c r="C782"/>
      <c r="D782"/>
      <c r="E782"/>
      <c r="F782"/>
      <c r="G782"/>
      <c r="H782"/>
      <c r="I782"/>
      <c r="J782"/>
      <c r="K782"/>
      <c r="L782"/>
      <c r="M782"/>
      <c r="N782"/>
      <c r="O782"/>
      <c r="P782"/>
      <c r="Q782"/>
      <c r="R782"/>
      <c r="S782"/>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row>
    <row r="783" spans="1:78">
      <c r="A783"/>
      <c r="B783"/>
      <c r="C783"/>
      <c r="D783"/>
      <c r="E783"/>
      <c r="F783"/>
      <c r="G783"/>
      <c r="H783"/>
      <c r="I783"/>
      <c r="J783"/>
      <c r="K783"/>
      <c r="L783"/>
      <c r="M783"/>
      <c r="N783"/>
      <c r="O783"/>
      <c r="P783"/>
      <c r="Q783"/>
      <c r="R783"/>
      <c r="S783"/>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row>
    <row r="784" spans="1:78">
      <c r="A784"/>
      <c r="B784"/>
      <c r="C784"/>
      <c r="D784"/>
      <c r="E784"/>
      <c r="F784"/>
      <c r="G784"/>
      <c r="H784"/>
      <c r="I784"/>
      <c r="J784"/>
      <c r="K784"/>
      <c r="L784"/>
      <c r="M784"/>
      <c r="N784"/>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row>
    <row r="785" spans="1:78">
      <c r="A785"/>
      <c r="B785"/>
      <c r="C785"/>
      <c r="D785"/>
      <c r="E785"/>
      <c r="F785"/>
      <c r="G785"/>
      <c r="H785"/>
      <c r="I785"/>
      <c r="J785"/>
      <c r="K785"/>
      <c r="L785"/>
      <c r="M785"/>
      <c r="N785"/>
      <c r="O785"/>
      <c r="P785"/>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row>
    <row r="786" spans="1:78">
      <c r="A786"/>
      <c r="B786"/>
      <c r="C786"/>
      <c r="D786"/>
      <c r="E786"/>
      <c r="F786"/>
      <c r="G786"/>
      <c r="H786"/>
      <c r="I786"/>
      <c r="J786"/>
      <c r="K786"/>
      <c r="L786"/>
      <c r="M786"/>
      <c r="N786"/>
      <c r="O786"/>
      <c r="P786"/>
      <c r="Q786"/>
      <c r="R786"/>
      <c r="S786"/>
      <c r="T786"/>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row>
    <row r="787" spans="1:78">
      <c r="A787"/>
      <c r="B787"/>
      <c r="C787"/>
      <c r="D787"/>
      <c r="E787"/>
      <c r="F787"/>
      <c r="G787"/>
      <c r="H787"/>
      <c r="I787"/>
      <c r="J787"/>
      <c r="K787"/>
      <c r="L787"/>
      <c r="M787"/>
      <c r="N787"/>
      <c r="O787"/>
      <c r="P787"/>
      <c r="Q787"/>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row>
    <row r="788" spans="1:78">
      <c r="A788"/>
      <c r="B788"/>
      <c r="C788"/>
      <c r="D788"/>
      <c r="E788"/>
      <c r="F788"/>
      <c r="G788"/>
      <c r="H788"/>
      <c r="I788"/>
      <c r="J788"/>
      <c r="K788"/>
      <c r="L788"/>
      <c r="M788"/>
      <c r="N788"/>
      <c r="O788"/>
      <c r="P788"/>
      <c r="Q788"/>
      <c r="R788"/>
      <c r="S788"/>
      <c r="T788"/>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row>
    <row r="789" spans="1:78">
      <c r="A789"/>
      <c r="B789"/>
      <c r="C789"/>
      <c r="D789"/>
      <c r="E789"/>
      <c r="F789"/>
      <c r="G789"/>
      <c r="H789"/>
      <c r="I789"/>
      <c r="J789"/>
      <c r="K789"/>
      <c r="L789"/>
      <c r="M789"/>
      <c r="N789"/>
      <c r="O789"/>
      <c r="P789"/>
      <c r="Q789"/>
      <c r="R789"/>
      <c r="S789"/>
      <c r="T789"/>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row>
    <row r="790" spans="1:78">
      <c r="A790"/>
      <c r="B790"/>
      <c r="C790"/>
      <c r="D790"/>
      <c r="E790"/>
      <c r="F790"/>
      <c r="G790"/>
      <c r="H790"/>
      <c r="I790"/>
      <c r="J790"/>
      <c r="K790"/>
      <c r="L790"/>
      <c r="M790"/>
      <c r="N790"/>
      <c r="O790"/>
      <c r="P790"/>
      <c r="Q790"/>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row>
    <row r="791" spans="1:78">
      <c r="A791"/>
      <c r="B791"/>
      <c r="C791"/>
      <c r="D791"/>
      <c r="E791"/>
      <c r="F791"/>
      <c r="G791"/>
      <c r="H791"/>
      <c r="I791"/>
      <c r="J791"/>
      <c r="K791"/>
      <c r="L791"/>
      <c r="M791"/>
      <c r="N791"/>
      <c r="O791"/>
      <c r="P791"/>
      <c r="Q791"/>
      <c r="R791"/>
      <c r="S791"/>
      <c r="T791"/>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row>
    <row r="792" spans="1:78">
      <c r="A792"/>
      <c r="B792"/>
      <c r="C792"/>
      <c r="D792"/>
      <c r="E792"/>
      <c r="F792"/>
      <c r="G792"/>
      <c r="H792"/>
      <c r="I792"/>
      <c r="J792"/>
      <c r="K792"/>
      <c r="L792"/>
      <c r="M792"/>
      <c r="N792"/>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row>
    <row r="793" spans="1:78">
      <c r="A793"/>
      <c r="B793"/>
      <c r="C793"/>
      <c r="D793"/>
      <c r="E793"/>
      <c r="F793"/>
      <c r="G793"/>
      <c r="H793"/>
      <c r="I793"/>
      <c r="J793"/>
      <c r="K793"/>
      <c r="L793"/>
      <c r="M793"/>
      <c r="N793"/>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row>
    <row r="794" spans="1:78">
      <c r="A794"/>
      <c r="B794"/>
      <c r="C794"/>
      <c r="D794"/>
      <c r="E794"/>
      <c r="F794"/>
      <c r="G794"/>
      <c r="H794"/>
      <c r="I794"/>
      <c r="J794"/>
      <c r="K794"/>
      <c r="L794"/>
      <c r="M794"/>
      <c r="N794"/>
      <c r="O794"/>
      <c r="P794"/>
      <c r="Q794"/>
      <c r="R794"/>
      <c r="S794"/>
      <c r="T794"/>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row>
    <row r="795" spans="1:78">
      <c r="A795"/>
      <c r="B795"/>
      <c r="C795"/>
      <c r="D795"/>
      <c r="E795"/>
      <c r="F795"/>
      <c r="G795"/>
      <c r="H795"/>
      <c r="I795"/>
      <c r="J795"/>
      <c r="K795"/>
      <c r="L795"/>
      <c r="M795"/>
      <c r="N795"/>
      <c r="O795"/>
      <c r="P795"/>
      <c r="Q795"/>
      <c r="R795"/>
      <c r="S795"/>
      <c r="T795"/>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row>
    <row r="796" spans="1:78">
      <c r="A796"/>
      <c r="B796"/>
      <c r="C796"/>
      <c r="D796"/>
      <c r="E796"/>
      <c r="F796"/>
      <c r="G796"/>
      <c r="H796"/>
      <c r="I796"/>
      <c r="J796"/>
      <c r="K796"/>
      <c r="L796"/>
      <c r="M796"/>
      <c r="N796"/>
      <c r="O796"/>
      <c r="P796"/>
      <c r="Q796"/>
      <c r="R796"/>
      <c r="S796"/>
      <c r="T796"/>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row>
    <row r="797" spans="1:78">
      <c r="A797"/>
      <c r="B797"/>
      <c r="C797"/>
      <c r="D797"/>
      <c r="E797"/>
      <c r="F797"/>
      <c r="G797"/>
      <c r="H797"/>
      <c r="I797"/>
      <c r="J797"/>
      <c r="K797"/>
      <c r="L797"/>
      <c r="M797"/>
      <c r="N797"/>
      <c r="O797"/>
      <c r="P797"/>
      <c r="Q797"/>
      <c r="R797"/>
      <c r="S797"/>
      <c r="T797"/>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row>
    <row r="798" spans="1:78">
      <c r="A798"/>
      <c r="B798"/>
      <c r="C798"/>
      <c r="D798"/>
      <c r="E798"/>
      <c r="F798"/>
      <c r="G798"/>
      <c r="H798"/>
      <c r="I798"/>
      <c r="J798"/>
      <c r="K798"/>
      <c r="L798"/>
      <c r="M798"/>
      <c r="N798"/>
      <c r="O798"/>
      <c r="P798"/>
      <c r="Q798"/>
      <c r="R798"/>
      <c r="S798"/>
      <c r="T798"/>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row>
    <row r="799" spans="1:78">
      <c r="A799"/>
      <c r="B799"/>
      <c r="C799"/>
      <c r="D799"/>
      <c r="E799"/>
      <c r="F799"/>
      <c r="G799"/>
      <c r="H799"/>
      <c r="I799"/>
      <c r="J799"/>
      <c r="K799"/>
      <c r="L799"/>
      <c r="M799"/>
      <c r="N799"/>
      <c r="O799"/>
      <c r="P799"/>
      <c r="Q799"/>
      <c r="R799"/>
      <c r="S799"/>
      <c r="T799"/>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row>
    <row r="800" spans="1:78">
      <c r="A800"/>
      <c r="B800"/>
      <c r="C800"/>
      <c r="D800"/>
      <c r="E800"/>
      <c r="F800"/>
      <c r="G800"/>
      <c r="H800"/>
      <c r="I800"/>
      <c r="J800"/>
      <c r="K800"/>
      <c r="L800"/>
      <c r="M800"/>
      <c r="N800"/>
      <c r="O800"/>
      <c r="P800"/>
      <c r="Q800"/>
      <c r="R800"/>
      <c r="S800"/>
      <c r="T800"/>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row>
    <row r="801" spans="1:78">
      <c r="A801"/>
      <c r="B801"/>
      <c r="C801"/>
      <c r="D801"/>
      <c r="E801"/>
      <c r="F801"/>
      <c r="G801"/>
      <c r="H801"/>
      <c r="I801"/>
      <c r="J801"/>
      <c r="K801"/>
      <c r="L801"/>
      <c r="M801"/>
      <c r="N801"/>
      <c r="O801"/>
      <c r="P801"/>
      <c r="Q801"/>
      <c r="R801"/>
      <c r="S801"/>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row>
    <row r="802" spans="1:78">
      <c r="A802"/>
      <c r="B802"/>
      <c r="C802"/>
      <c r="D802"/>
      <c r="E802"/>
      <c r="F802"/>
      <c r="G802"/>
      <c r="H802"/>
      <c r="I802"/>
      <c r="J802"/>
      <c r="K802"/>
      <c r="L802"/>
      <c r="M802"/>
      <c r="N802"/>
      <c r="O802"/>
      <c r="P802"/>
      <c r="Q802"/>
      <c r="R802"/>
      <c r="S802"/>
      <c r="T802"/>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row>
    <row r="803" spans="1:78">
      <c r="A803"/>
      <c r="B803"/>
      <c r="C803"/>
      <c r="D803"/>
      <c r="E803"/>
      <c r="F803"/>
      <c r="G803"/>
      <c r="H803"/>
      <c r="I803"/>
      <c r="J803"/>
      <c r="K803"/>
      <c r="L803"/>
      <c r="M803"/>
      <c r="N803"/>
      <c r="O803"/>
      <c r="P803"/>
      <c r="Q803"/>
      <c r="R803"/>
      <c r="S803"/>
      <c r="T803"/>
      <c r="U803"/>
      <c r="V803"/>
      <c r="W803"/>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row>
    <row r="804" spans="1:78">
      <c r="A804"/>
      <c r="B804"/>
      <c r="C804"/>
      <c r="D804"/>
      <c r="E804"/>
      <c r="F804"/>
      <c r="G804"/>
      <c r="H804"/>
      <c r="I804"/>
      <c r="J804"/>
      <c r="K804"/>
      <c r="L804"/>
      <c r="M804"/>
      <c r="N804"/>
      <c r="O804"/>
      <c r="P804"/>
      <c r="Q804"/>
      <c r="R804"/>
      <c r="S804"/>
      <c r="T804"/>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row>
    <row r="805" spans="1:78">
      <c r="A805"/>
      <c r="B805"/>
      <c r="C805"/>
      <c r="D805"/>
      <c r="E805"/>
      <c r="F805"/>
      <c r="G805"/>
      <c r="H805"/>
      <c r="I805"/>
      <c r="J805"/>
      <c r="K805"/>
      <c r="L805"/>
      <c r="M805"/>
      <c r="N805"/>
      <c r="O805"/>
      <c r="P805"/>
      <c r="Q805"/>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row>
    <row r="806" spans="1:78">
      <c r="A806"/>
      <c r="B806"/>
      <c r="C806"/>
      <c r="D806"/>
      <c r="E806"/>
      <c r="F806"/>
      <c r="G806"/>
      <c r="H806"/>
      <c r="I806"/>
      <c r="J806"/>
      <c r="K806"/>
      <c r="L806"/>
      <c r="M806"/>
      <c r="N806"/>
      <c r="O806"/>
      <c r="P806"/>
      <c r="Q806"/>
      <c r="R806"/>
      <c r="S806"/>
      <c r="T806"/>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row>
    <row r="807" spans="1:78">
      <c r="A807"/>
      <c r="B807"/>
      <c r="C807"/>
      <c r="D807"/>
      <c r="E807"/>
      <c r="F807"/>
      <c r="G807"/>
      <c r="H807"/>
      <c r="I807"/>
      <c r="J807"/>
      <c r="K807"/>
      <c r="L807"/>
      <c r="M807"/>
      <c r="N807"/>
      <c r="O807"/>
      <c r="P807"/>
      <c r="Q807"/>
      <c r="R807"/>
      <c r="S807"/>
      <c r="T807"/>
      <c r="U807"/>
      <c r="V807"/>
      <c r="W807"/>
      <c r="X807"/>
      <c r="Y807"/>
      <c r="Z807"/>
      <c r="AA807"/>
      <c r="AB807"/>
      <c r="AC807"/>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row>
    <row r="808" spans="1:78">
      <c r="A808"/>
      <c r="B808"/>
      <c r="C808"/>
      <c r="D808"/>
      <c r="E808"/>
      <c r="F808"/>
      <c r="G808"/>
      <c r="H808"/>
      <c r="I808"/>
      <c r="J808"/>
      <c r="K808"/>
      <c r="L808"/>
      <c r="M808"/>
      <c r="N808"/>
      <c r="O808"/>
      <c r="P808"/>
      <c r="Q808"/>
      <c r="R808"/>
      <c r="S808"/>
      <c r="T808"/>
      <c r="U808"/>
      <c r="V808"/>
      <c r="W808"/>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row>
    <row r="809" spans="1:78">
      <c r="A809"/>
      <c r="B809"/>
      <c r="C809"/>
      <c r="D809"/>
      <c r="E809"/>
      <c r="F809"/>
      <c r="G809"/>
      <c r="H809"/>
      <c r="I809"/>
      <c r="J809"/>
      <c r="K809"/>
      <c r="L809"/>
      <c r="M809"/>
      <c r="N809"/>
      <c r="O809"/>
      <c r="P809"/>
      <c r="Q809"/>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row>
    <row r="810" spans="1:78">
      <c r="A810"/>
      <c r="B810"/>
      <c r="C810"/>
      <c r="D810"/>
      <c r="E810"/>
      <c r="F810"/>
      <c r="G810"/>
      <c r="H810"/>
      <c r="I810"/>
      <c r="J810"/>
      <c r="K810"/>
      <c r="L810"/>
      <c r="M810"/>
      <c r="N810"/>
      <c r="O810"/>
      <c r="P810"/>
      <c r="Q810"/>
      <c r="R810"/>
      <c r="S810"/>
      <c r="T810"/>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row>
    <row r="811" spans="1:78">
      <c r="A811"/>
      <c r="B811"/>
      <c r="C811"/>
      <c r="D811"/>
      <c r="E811"/>
      <c r="F811"/>
      <c r="G811"/>
      <c r="H811"/>
      <c r="I811"/>
      <c r="J811"/>
      <c r="K811"/>
      <c r="L811"/>
      <c r="M811"/>
      <c r="N811"/>
      <c r="O811"/>
      <c r="P811"/>
      <c r="Q811"/>
      <c r="R811"/>
      <c r="S811"/>
      <c r="T811"/>
      <c r="U811"/>
      <c r="V811"/>
      <c r="W811"/>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row>
    <row r="812" spans="1:78">
      <c r="A812"/>
      <c r="B812"/>
      <c r="C812"/>
      <c r="D812"/>
      <c r="E812"/>
      <c r="F812"/>
      <c r="G812"/>
      <c r="H812"/>
      <c r="I812"/>
      <c r="J812"/>
      <c r="K812"/>
      <c r="L812"/>
      <c r="M812"/>
      <c r="N812"/>
      <c r="O812"/>
      <c r="P812"/>
      <c r="Q812"/>
      <c r="R812"/>
      <c r="S812"/>
      <c r="T812"/>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row>
    <row r="813" spans="1:78">
      <c r="A813"/>
      <c r="B813"/>
      <c r="C813"/>
      <c r="D813"/>
      <c r="E813"/>
      <c r="F813"/>
      <c r="G813"/>
      <c r="H813"/>
      <c r="I813"/>
      <c r="J813"/>
      <c r="K813"/>
      <c r="L813"/>
      <c r="M813"/>
      <c r="N813"/>
      <c r="O813"/>
      <c r="P813"/>
      <c r="Q813"/>
      <c r="R813"/>
      <c r="S813"/>
      <c r="T813"/>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row>
    <row r="814" spans="1:78">
      <c r="A814"/>
      <c r="B814"/>
      <c r="C814"/>
      <c r="D814"/>
      <c r="E814"/>
      <c r="F814"/>
      <c r="G814"/>
      <c r="H814"/>
      <c r="I814"/>
      <c r="J814"/>
      <c r="K814"/>
      <c r="L814"/>
      <c r="M814"/>
      <c r="N814"/>
      <c r="O814"/>
      <c r="P814"/>
      <c r="Q814"/>
      <c r="R814"/>
      <c r="S814"/>
      <c r="T814"/>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row>
    <row r="815" spans="1:78">
      <c r="A815"/>
      <c r="B815"/>
      <c r="C815"/>
      <c r="D815"/>
      <c r="E815"/>
      <c r="F815"/>
      <c r="G815"/>
      <c r="H815"/>
      <c r="I815"/>
      <c r="J815"/>
      <c r="K815"/>
      <c r="L815"/>
      <c r="M815"/>
      <c r="N815"/>
      <c r="O815"/>
      <c r="P815"/>
      <c r="Q815"/>
      <c r="R815"/>
      <c r="S815"/>
      <c r="T815"/>
      <c r="U815"/>
      <c r="V815"/>
      <c r="W815"/>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row>
    <row r="816" spans="1:78">
      <c r="A816"/>
      <c r="B816"/>
      <c r="C816"/>
      <c r="D816"/>
      <c r="E816"/>
      <c r="F816"/>
      <c r="G816"/>
      <c r="H816"/>
      <c r="I816"/>
      <c r="J816"/>
      <c r="K816"/>
      <c r="L816"/>
      <c r="M816"/>
      <c r="N816"/>
      <c r="O816"/>
      <c r="P816"/>
      <c r="Q816"/>
      <c r="R816"/>
      <c r="S816"/>
      <c r="T816"/>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row>
    <row r="817" spans="1:78">
      <c r="A817"/>
      <c r="B817"/>
      <c r="C817"/>
      <c r="D817"/>
      <c r="E817"/>
      <c r="F817"/>
      <c r="G817"/>
      <c r="H817"/>
      <c r="I817"/>
      <c r="J817"/>
      <c r="K817"/>
      <c r="L817"/>
      <c r="M817"/>
      <c r="N817"/>
      <c r="O817"/>
      <c r="P817"/>
      <c r="Q817"/>
      <c r="R817"/>
      <c r="S817"/>
      <c r="T817"/>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row>
    <row r="818" spans="1:78">
      <c r="A818"/>
      <c r="B818"/>
      <c r="C818"/>
      <c r="D818"/>
      <c r="E818"/>
      <c r="F818"/>
      <c r="G818"/>
      <c r="H818"/>
      <c r="I818"/>
      <c r="J818"/>
      <c r="K818"/>
      <c r="L818"/>
      <c r="M818"/>
      <c r="N818"/>
      <c r="O818"/>
      <c r="P818"/>
      <c r="Q818"/>
      <c r="R818"/>
      <c r="S818"/>
      <c r="T818"/>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row>
    <row r="819" spans="1:78">
      <c r="A819"/>
      <c r="B819"/>
      <c r="C819"/>
      <c r="D819"/>
      <c r="E819"/>
      <c r="F819"/>
      <c r="G819"/>
      <c r="H819"/>
      <c r="I819"/>
      <c r="J819"/>
      <c r="K819"/>
      <c r="L819"/>
      <c r="M819"/>
      <c r="N819"/>
      <c r="O819"/>
      <c r="P819"/>
      <c r="Q819"/>
      <c r="R819"/>
      <c r="S819"/>
      <c r="T819"/>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row>
    <row r="820" spans="1:78">
      <c r="A820"/>
      <c r="B820"/>
      <c r="C820"/>
      <c r="D820"/>
      <c r="E820"/>
      <c r="F820"/>
      <c r="G820"/>
      <c r="H820"/>
      <c r="I820"/>
      <c r="J820"/>
      <c r="K820"/>
      <c r="L820"/>
      <c r="M820"/>
      <c r="N820"/>
      <c r="O820"/>
      <c r="P820"/>
      <c r="Q820"/>
      <c r="R820"/>
      <c r="S820"/>
      <c r="T820"/>
      <c r="U820"/>
      <c r="V820"/>
      <c r="W820"/>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row>
    <row r="821" spans="1:78">
      <c r="A821"/>
      <c r="B821"/>
      <c r="C821"/>
      <c r="D821"/>
      <c r="E821"/>
      <c r="F821"/>
      <c r="G821"/>
      <c r="H821"/>
      <c r="I821"/>
      <c r="J821"/>
      <c r="K821"/>
      <c r="L821"/>
      <c r="M821"/>
      <c r="N821"/>
      <c r="O821"/>
      <c r="P821"/>
      <c r="Q821"/>
      <c r="R821"/>
      <c r="S821"/>
      <c r="T821"/>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row>
    <row r="822" spans="1:78">
      <c r="A822"/>
      <c r="B822"/>
      <c r="C822"/>
      <c r="D822"/>
      <c r="E822"/>
      <c r="F822"/>
      <c r="G822"/>
      <c r="H822"/>
      <c r="I822"/>
      <c r="J822"/>
      <c r="K822"/>
      <c r="L822"/>
      <c r="M822"/>
      <c r="N822"/>
      <c r="O822"/>
      <c r="P822"/>
      <c r="Q822"/>
      <c r="R822"/>
      <c r="S822"/>
      <c r="T822"/>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row>
    <row r="823" spans="1:78">
      <c r="A823"/>
      <c r="B823"/>
      <c r="C823"/>
      <c r="D823"/>
      <c r="E823"/>
      <c r="F823"/>
      <c r="G823"/>
      <c r="H823"/>
      <c r="I823"/>
      <c r="J823"/>
      <c r="K823"/>
      <c r="L823"/>
      <c r="M823"/>
      <c r="N823"/>
      <c r="O823"/>
      <c r="P823"/>
      <c r="Q823"/>
      <c r="R823"/>
      <c r="S823"/>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row>
    <row r="824" spans="1:78">
      <c r="A824"/>
      <c r="B824"/>
      <c r="C824"/>
      <c r="D824"/>
      <c r="E824"/>
      <c r="F824"/>
      <c r="G824"/>
      <c r="H824"/>
      <c r="I824"/>
      <c r="J824"/>
      <c r="K824"/>
      <c r="L824"/>
      <c r="M824"/>
      <c r="N824"/>
      <c r="O824"/>
      <c r="P824"/>
      <c r="Q824"/>
      <c r="R824"/>
      <c r="S824"/>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row>
    <row r="825" spans="1:78">
      <c r="A825"/>
      <c r="B825"/>
      <c r="C825"/>
      <c r="D825"/>
      <c r="E825"/>
      <c r="F825"/>
      <c r="G825"/>
      <c r="H825"/>
      <c r="I825"/>
      <c r="J825"/>
      <c r="K825"/>
      <c r="L825"/>
      <c r="M825"/>
      <c r="N825"/>
      <c r="O825"/>
      <c r="P825"/>
      <c r="Q825"/>
      <c r="R825"/>
      <c r="S825"/>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row>
    <row r="826" spans="1:78">
      <c r="A826"/>
      <c r="B826"/>
      <c r="C826"/>
      <c r="D826"/>
      <c r="E826"/>
      <c r="F826"/>
      <c r="G826"/>
      <c r="H826"/>
      <c r="I826"/>
      <c r="J826"/>
      <c r="K826"/>
      <c r="L826"/>
      <c r="M826"/>
      <c r="N826"/>
      <c r="O826"/>
      <c r="P826"/>
      <c r="Q826"/>
      <c r="R826"/>
      <c r="S826"/>
      <c r="T826"/>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row>
    <row r="827" spans="1:78">
      <c r="A827"/>
      <c r="B827"/>
      <c r="C827"/>
      <c r="D827"/>
      <c r="E827"/>
      <c r="F827"/>
      <c r="G827"/>
      <c r="H827"/>
      <c r="I827"/>
      <c r="J827"/>
      <c r="K827"/>
      <c r="L827"/>
      <c r="M827"/>
      <c r="N827"/>
      <c r="O827"/>
      <c r="P827"/>
      <c r="Q827"/>
      <c r="R827"/>
      <c r="S827"/>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row>
    <row r="828" spans="1:78">
      <c r="A828"/>
      <c r="B828"/>
      <c r="C828"/>
      <c r="D828"/>
      <c r="E828"/>
      <c r="F828"/>
      <c r="G828"/>
      <c r="H828"/>
      <c r="I828"/>
      <c r="J828"/>
      <c r="K828"/>
      <c r="L828"/>
      <c r="M828"/>
      <c r="N828"/>
      <c r="O828"/>
      <c r="P828"/>
      <c r="Q828"/>
      <c r="R828"/>
      <c r="S828"/>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row>
    <row r="829" spans="1:78">
      <c r="A829"/>
      <c r="B829"/>
      <c r="C829"/>
      <c r="D829"/>
      <c r="E829"/>
      <c r="F829"/>
      <c r="G829"/>
      <c r="H829"/>
      <c r="I829"/>
      <c r="J829"/>
      <c r="K829"/>
      <c r="L829"/>
      <c r="M829"/>
      <c r="N829"/>
      <c r="O829"/>
      <c r="P829"/>
      <c r="Q829"/>
      <c r="R829"/>
      <c r="S829"/>
      <c r="T829"/>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row>
    <row r="830" spans="1:78">
      <c r="A830"/>
      <c r="B830"/>
      <c r="C830"/>
      <c r="D830"/>
      <c r="E830"/>
      <c r="F830"/>
      <c r="G830"/>
      <c r="H830"/>
      <c r="I830"/>
      <c r="J830"/>
      <c r="K830"/>
      <c r="L830"/>
      <c r="M830"/>
      <c r="N830"/>
      <c r="O830"/>
      <c r="P830"/>
      <c r="Q830"/>
      <c r="R830"/>
      <c r="S830"/>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row>
    <row r="831" spans="1:78">
      <c r="A831"/>
      <c r="B831"/>
      <c r="C831"/>
      <c r="D831"/>
      <c r="E831"/>
      <c r="F831"/>
      <c r="G831"/>
      <c r="H831"/>
      <c r="I831"/>
      <c r="J831"/>
      <c r="K831"/>
      <c r="L831"/>
      <c r="M831"/>
      <c r="N831"/>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row>
    <row r="832" spans="1:78">
      <c r="A832"/>
      <c r="B832"/>
      <c r="C832"/>
      <c r="D832"/>
      <c r="E832"/>
      <c r="F832"/>
      <c r="G832"/>
      <c r="H832"/>
      <c r="I832"/>
      <c r="J832"/>
      <c r="K832"/>
      <c r="L832"/>
      <c r="M832"/>
      <c r="N832"/>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row>
    <row r="833" spans="1:78">
      <c r="A833"/>
      <c r="B833"/>
      <c r="C833"/>
      <c r="D833"/>
      <c r="E833"/>
      <c r="F833"/>
      <c r="G833"/>
      <c r="H833"/>
      <c r="I833"/>
      <c r="J833"/>
      <c r="K833"/>
      <c r="L833"/>
      <c r="M833"/>
      <c r="N833"/>
      <c r="O833"/>
      <c r="P833"/>
      <c r="Q833"/>
      <c r="R833"/>
      <c r="S833"/>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row>
    <row r="834" spans="1:78">
      <c r="A834"/>
      <c r="B834"/>
      <c r="C834"/>
      <c r="D834"/>
      <c r="E834"/>
      <c r="F834"/>
      <c r="G834"/>
      <c r="H834"/>
      <c r="I834"/>
      <c r="J834"/>
      <c r="K834"/>
      <c r="L834"/>
      <c r="M834"/>
      <c r="N834"/>
      <c r="O834"/>
      <c r="P834"/>
      <c r="Q834"/>
      <c r="R834"/>
      <c r="S834"/>
      <c r="T834"/>
      <c r="U834"/>
      <c r="V834"/>
      <c r="W834"/>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row>
    <row r="835" spans="1:78">
      <c r="A835"/>
      <c r="B835"/>
      <c r="C835"/>
      <c r="D835"/>
      <c r="E835"/>
      <c r="F835"/>
      <c r="G835"/>
      <c r="H835"/>
      <c r="I835"/>
      <c r="J835"/>
      <c r="K835"/>
      <c r="L835"/>
      <c r="M835"/>
      <c r="N835"/>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row>
    <row r="836" spans="1:78">
      <c r="A836"/>
      <c r="B836"/>
      <c r="C836"/>
      <c r="D836"/>
      <c r="E836"/>
      <c r="F836"/>
      <c r="G836"/>
      <c r="H836"/>
      <c r="I836"/>
      <c r="J836"/>
      <c r="K836"/>
      <c r="L836"/>
      <c r="M836"/>
      <c r="N836"/>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row>
    <row r="837" spans="1:78">
      <c r="A837"/>
      <c r="B837"/>
      <c r="C837"/>
      <c r="D837"/>
      <c r="E837"/>
      <c r="F837"/>
      <c r="G837"/>
      <c r="H837"/>
      <c r="I837"/>
      <c r="J837"/>
      <c r="K837"/>
      <c r="L837"/>
      <c r="M837"/>
      <c r="N837"/>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row>
    <row r="838" spans="1:78">
      <c r="A838"/>
      <c r="B838"/>
      <c r="C838"/>
      <c r="D838"/>
      <c r="E838"/>
      <c r="F838"/>
      <c r="G838"/>
      <c r="H838"/>
      <c r="I838"/>
      <c r="J838"/>
      <c r="K838"/>
      <c r="L838"/>
      <c r="M838"/>
      <c r="N838"/>
      <c r="O838"/>
      <c r="P838"/>
      <c r="Q838"/>
      <c r="R838"/>
      <c r="S838"/>
      <c r="T838"/>
      <c r="U838"/>
      <c r="V838"/>
      <c r="W838"/>
      <c r="X838"/>
      <c r="Y838"/>
      <c r="Z838"/>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row>
    <row r="839" spans="1:78">
      <c r="A839"/>
      <c r="B839"/>
      <c r="C839"/>
      <c r="D839"/>
      <c r="E839"/>
      <c r="F839"/>
      <c r="G839"/>
      <c r="H839"/>
      <c r="I839"/>
      <c r="J839"/>
      <c r="K839"/>
      <c r="L839"/>
      <c r="M839"/>
      <c r="N839"/>
      <c r="O839"/>
      <c r="P839"/>
      <c r="Q839"/>
      <c r="R839"/>
      <c r="S839"/>
      <c r="T839"/>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row>
    <row r="840" spans="1:78">
      <c r="A840"/>
      <c r="B840"/>
      <c r="C840"/>
      <c r="D840"/>
      <c r="E840"/>
      <c r="F840"/>
      <c r="G840"/>
      <c r="H840"/>
      <c r="I840"/>
      <c r="J840"/>
      <c r="K840"/>
      <c r="L840"/>
      <c r="M840"/>
      <c r="N840"/>
      <c r="O840"/>
      <c r="P840"/>
      <c r="Q840"/>
      <c r="R840"/>
      <c r="S840"/>
      <c r="T840"/>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row>
    <row r="841" spans="1:78">
      <c r="A841"/>
      <c r="B841"/>
      <c r="C841"/>
      <c r="D841"/>
      <c r="E841"/>
      <c r="F841"/>
      <c r="G841"/>
      <c r="H841"/>
      <c r="I841"/>
      <c r="J841"/>
      <c r="K841"/>
      <c r="L841"/>
      <c r="M841"/>
      <c r="N841"/>
      <c r="O841"/>
      <c r="P841"/>
      <c r="Q841"/>
      <c r="R841"/>
      <c r="S841"/>
      <c r="T841"/>
      <c r="U841"/>
      <c r="V841"/>
      <c r="W841"/>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row>
    <row r="842" spans="1:78">
      <c r="A842"/>
      <c r="B842"/>
      <c r="C842"/>
      <c r="D842"/>
      <c r="E842"/>
      <c r="F842"/>
      <c r="G842"/>
      <c r="H842"/>
      <c r="I842"/>
      <c r="J842"/>
      <c r="K842"/>
      <c r="L842"/>
      <c r="M842"/>
      <c r="N842"/>
      <c r="O842"/>
      <c r="P842"/>
      <c r="Q842"/>
      <c r="R842"/>
      <c r="S842"/>
      <c r="T842"/>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row>
    <row r="843" spans="1:78">
      <c r="A843"/>
      <c r="B843"/>
      <c r="C843"/>
      <c r="D843"/>
      <c r="E843"/>
      <c r="F843"/>
      <c r="G843"/>
      <c r="H843"/>
      <c r="I843"/>
      <c r="J843"/>
      <c r="K843"/>
      <c r="L843"/>
      <c r="M843"/>
      <c r="N843"/>
      <c r="O843"/>
      <c r="P843"/>
      <c r="Q843"/>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row>
    <row r="844" spans="1:78">
      <c r="A844"/>
      <c r="B844"/>
      <c r="C844"/>
      <c r="D844"/>
      <c r="E844"/>
      <c r="F844"/>
      <c r="G844"/>
      <c r="H844"/>
      <c r="I844"/>
      <c r="J844"/>
      <c r="K844"/>
      <c r="L844"/>
      <c r="M844"/>
      <c r="N844"/>
      <c r="O844"/>
      <c r="P844"/>
      <c r="Q844"/>
      <c r="R844"/>
      <c r="S844"/>
      <c r="T844"/>
      <c r="U844"/>
      <c r="V844"/>
      <c r="W844"/>
      <c r="X844"/>
      <c r="Y844"/>
      <c r="Z844"/>
      <c r="AA844"/>
      <c r="AB844"/>
      <c r="AC844"/>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row>
    <row r="845" spans="1:78">
      <c r="A845"/>
      <c r="B845"/>
      <c r="C845"/>
      <c r="D845"/>
      <c r="E845"/>
      <c r="F845"/>
      <c r="G845"/>
      <c r="H845"/>
      <c r="I845"/>
      <c r="J845"/>
      <c r="K845"/>
      <c r="L845"/>
      <c r="M845"/>
      <c r="N845"/>
      <c r="O845"/>
      <c r="P845"/>
      <c r="Q845"/>
      <c r="R845"/>
      <c r="S845"/>
      <c r="T845"/>
      <c r="U845"/>
      <c r="V845"/>
      <c r="W845"/>
      <c r="X845"/>
      <c r="Y845"/>
      <c r="Z845"/>
      <c r="AA845"/>
      <c r="AB845"/>
      <c r="AC845"/>
      <c r="AD845"/>
      <c r="AE845"/>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row>
    <row r="846" spans="1:78">
      <c r="A846"/>
      <c r="B846"/>
      <c r="C846"/>
      <c r="D846"/>
      <c r="E846"/>
      <c r="F846"/>
      <c r="G846"/>
      <c r="H846"/>
      <c r="I846"/>
      <c r="J846"/>
      <c r="K846"/>
      <c r="L846"/>
      <c r="M846"/>
      <c r="N846"/>
      <c r="O846"/>
      <c r="P846"/>
      <c r="Q846"/>
      <c r="R846"/>
      <c r="S846"/>
      <c r="T846"/>
      <c r="U846"/>
      <c r="V846"/>
      <c r="W846"/>
      <c r="X846"/>
      <c r="Y846"/>
      <c r="Z846"/>
      <c r="AA846"/>
      <c r="AB846"/>
      <c r="AC846"/>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row>
    <row r="847" spans="1:78">
      <c r="A847"/>
      <c r="B847"/>
      <c r="C847"/>
      <c r="D847"/>
      <c r="E847"/>
      <c r="F847"/>
      <c r="G847"/>
      <c r="H847"/>
      <c r="I847"/>
      <c r="J847"/>
      <c r="K847"/>
      <c r="L847"/>
      <c r="M847"/>
      <c r="N847"/>
      <c r="O847"/>
      <c r="P847"/>
      <c r="Q847"/>
      <c r="R847"/>
      <c r="S847"/>
      <c r="T847"/>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row>
    <row r="848" spans="1:78">
      <c r="A848"/>
      <c r="B848"/>
      <c r="C848"/>
      <c r="D848"/>
      <c r="E848"/>
      <c r="F848"/>
      <c r="G848"/>
      <c r="H848"/>
      <c r="I848"/>
      <c r="J848"/>
      <c r="K848"/>
      <c r="L848"/>
      <c r="M848"/>
      <c r="N848"/>
      <c r="O848"/>
      <c r="P848"/>
      <c r="Q848"/>
      <c r="R848"/>
      <c r="S848"/>
      <c r="T848"/>
      <c r="U848"/>
      <c r="V848"/>
      <c r="W848"/>
      <c r="X848"/>
      <c r="Y848"/>
      <c r="Z848"/>
      <c r="AA848"/>
      <c r="AB848"/>
      <c r="AC848"/>
      <c r="AD848"/>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row>
    <row r="849" spans="1:78">
      <c r="A849"/>
      <c r="B849"/>
      <c r="C849"/>
      <c r="D849"/>
      <c r="E849"/>
      <c r="F849"/>
      <c r="G849"/>
      <c r="H849"/>
      <c r="I849"/>
      <c r="J849"/>
      <c r="K849"/>
      <c r="L849"/>
      <c r="M849"/>
      <c r="N849"/>
      <c r="O849"/>
      <c r="P849"/>
      <c r="Q849"/>
      <c r="R849"/>
      <c r="S849"/>
      <c r="T849"/>
      <c r="U849"/>
      <c r="V849"/>
      <c r="W849"/>
      <c r="X849"/>
      <c r="Y849"/>
      <c r="Z849"/>
      <c r="AA849"/>
      <c r="AB849"/>
      <c r="AC849"/>
      <c r="AD849"/>
      <c r="AE849"/>
      <c r="AF849"/>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row>
    <row r="850" spans="1:78">
      <c r="A850"/>
      <c r="B850"/>
      <c r="C850"/>
      <c r="D850"/>
      <c r="E850"/>
      <c r="F850"/>
      <c r="G850"/>
      <c r="H850"/>
      <c r="I850"/>
      <c r="J850"/>
      <c r="K850"/>
      <c r="L850"/>
      <c r="M850"/>
      <c r="N850"/>
      <c r="O850"/>
      <c r="P850"/>
      <c r="Q850"/>
      <c r="R850"/>
      <c r="S850"/>
      <c r="T850"/>
      <c r="U850"/>
      <c r="V850"/>
      <c r="W850"/>
      <c r="X850"/>
      <c r="Y850"/>
      <c r="Z850"/>
      <c r="AA850"/>
      <c r="AB850"/>
      <c r="AC850"/>
      <c r="AD850"/>
      <c r="AE850"/>
      <c r="AF850"/>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row>
    <row r="851" spans="1:78">
      <c r="A851"/>
      <c r="B851"/>
      <c r="C851"/>
      <c r="D851"/>
      <c r="E851"/>
      <c r="F851"/>
      <c r="G851"/>
      <c r="H851"/>
      <c r="I851"/>
      <c r="J851"/>
      <c r="K851"/>
      <c r="L851"/>
      <c r="M851"/>
      <c r="N851"/>
      <c r="O851"/>
      <c r="P851"/>
      <c r="Q851"/>
      <c r="R851"/>
      <c r="S851"/>
      <c r="T851"/>
      <c r="U851"/>
      <c r="V851"/>
      <c r="W851"/>
      <c r="X851"/>
      <c r="Y851"/>
      <c r="Z851"/>
      <c r="AA851"/>
      <c r="AB851"/>
      <c r="AC851"/>
      <c r="AD851"/>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row>
    <row r="852" spans="1:78">
      <c r="A852"/>
      <c r="B852"/>
      <c r="C852"/>
      <c r="D852"/>
      <c r="E852"/>
      <c r="F852"/>
      <c r="G852"/>
      <c r="H852"/>
      <c r="I852"/>
      <c r="J852"/>
      <c r="K852"/>
      <c r="L852"/>
      <c r="M852"/>
      <c r="N852"/>
      <c r="O852"/>
      <c r="P852"/>
      <c r="Q852"/>
      <c r="R852"/>
      <c r="S852"/>
      <c r="T852"/>
      <c r="U852"/>
      <c r="V852"/>
      <c r="W852"/>
      <c r="X852"/>
      <c r="Y852"/>
      <c r="Z852"/>
      <c r="AA852"/>
      <c r="AB852"/>
      <c r="AC852"/>
      <c r="AD852"/>
      <c r="AE852"/>
      <c r="AF852"/>
      <c r="AG852"/>
      <c r="AH852"/>
      <c r="AI852"/>
      <c r="AJ852"/>
      <c r="AK852"/>
      <c r="AL852"/>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row>
    <row r="853" spans="1:78">
      <c r="A853"/>
      <c r="B853"/>
      <c r="C853"/>
      <c r="D853"/>
      <c r="E853"/>
      <c r="F853"/>
      <c r="G853"/>
      <c r="H853"/>
      <c r="I853"/>
      <c r="J853"/>
      <c r="K853"/>
      <c r="L853"/>
      <c r="M853"/>
      <c r="N853"/>
      <c r="O853"/>
      <c r="P853"/>
      <c r="Q853"/>
      <c r="R853"/>
      <c r="S853"/>
      <c r="T853"/>
      <c r="U853"/>
      <c r="V853"/>
      <c r="W853"/>
      <c r="X853"/>
      <c r="Y853"/>
      <c r="Z853"/>
      <c r="AA853"/>
      <c r="AB853"/>
      <c r="AC853"/>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row>
    <row r="854" spans="1:78">
      <c r="A854"/>
      <c r="B854"/>
      <c r="C854"/>
      <c r="D854"/>
      <c r="E854"/>
      <c r="F854"/>
      <c r="G854"/>
      <c r="H854"/>
      <c r="I854"/>
      <c r="J854"/>
      <c r="K854"/>
      <c r="L854"/>
      <c r="M854"/>
      <c r="N854"/>
      <c r="O854"/>
      <c r="P854"/>
      <c r="Q854"/>
      <c r="R854"/>
      <c r="S854"/>
      <c r="T854"/>
      <c r="U854"/>
      <c r="V854"/>
      <c r="W854"/>
      <c r="X854"/>
      <c r="Y854"/>
      <c r="Z854"/>
      <c r="AA854"/>
      <c r="AB854"/>
      <c r="AC854"/>
      <c r="AD854"/>
      <c r="AE854"/>
      <c r="AF854"/>
      <c r="AG854"/>
      <c r="AH854"/>
      <c r="AI854"/>
      <c r="AJ854"/>
      <c r="AK854"/>
      <c r="AL854"/>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row>
    <row r="855" spans="1:78">
      <c r="A855"/>
      <c r="B855"/>
      <c r="C855"/>
      <c r="D855"/>
      <c r="E855"/>
      <c r="F855"/>
      <c r="G855"/>
      <c r="H855"/>
      <c r="I855"/>
      <c r="J855"/>
      <c r="K855"/>
      <c r="L855"/>
      <c r="M855"/>
      <c r="N855"/>
      <c r="O855"/>
      <c r="P855"/>
      <c r="Q855"/>
      <c r="R855"/>
      <c r="S855"/>
      <c r="T855"/>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row>
    <row r="856" spans="1:78">
      <c r="A856"/>
      <c r="B856"/>
      <c r="C856"/>
      <c r="D856"/>
      <c r="E856"/>
      <c r="F856"/>
      <c r="G856"/>
      <c r="H856"/>
      <c r="I856"/>
      <c r="J856"/>
      <c r="K856"/>
      <c r="L856"/>
      <c r="M856"/>
      <c r="N856"/>
      <c r="O856"/>
      <c r="P856"/>
      <c r="Q856"/>
      <c r="R856"/>
      <c r="S856"/>
      <c r="T856"/>
      <c r="U856"/>
      <c r="V856"/>
      <c r="W856"/>
      <c r="X856"/>
      <c r="Y856"/>
      <c r="Z856"/>
      <c r="AA856"/>
      <c r="AB856"/>
      <c r="AC856"/>
      <c r="AD856"/>
      <c r="AE856"/>
      <c r="AF856"/>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row>
    <row r="857" spans="1:78">
      <c r="A857"/>
      <c r="B857"/>
      <c r="C857"/>
      <c r="D857"/>
      <c r="E857"/>
      <c r="F857"/>
      <c r="G857"/>
      <c r="H857"/>
      <c r="I857"/>
      <c r="J857"/>
      <c r="K857"/>
      <c r="L857"/>
      <c r="M857"/>
      <c r="N857"/>
      <c r="O857"/>
      <c r="P857"/>
      <c r="Q857"/>
      <c r="R857"/>
      <c r="S857"/>
      <c r="T857"/>
      <c r="U857"/>
      <c r="V857"/>
      <c r="W857"/>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row>
    <row r="858" spans="1:78">
      <c r="A858"/>
      <c r="B858"/>
      <c r="C858"/>
      <c r="D858"/>
      <c r="E858"/>
      <c r="F858"/>
      <c r="G858"/>
      <c r="H858"/>
      <c r="I858"/>
      <c r="J858"/>
      <c r="K858"/>
      <c r="L858"/>
      <c r="M858"/>
      <c r="N858"/>
      <c r="O858"/>
      <c r="P858"/>
      <c r="Q858"/>
      <c r="R858"/>
      <c r="S858"/>
      <c r="T858"/>
      <c r="U858"/>
      <c r="V858"/>
      <c r="W858"/>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row>
    <row r="859" spans="1:78">
      <c r="A859"/>
      <c r="B859"/>
      <c r="C859"/>
      <c r="D859"/>
      <c r="E859"/>
      <c r="F859"/>
      <c r="G859"/>
      <c r="H859"/>
      <c r="I859"/>
      <c r="J859"/>
      <c r="K859"/>
      <c r="L859"/>
      <c r="M859"/>
      <c r="N859"/>
      <c r="O859"/>
      <c r="P859"/>
      <c r="Q859"/>
      <c r="R859"/>
      <c r="S859"/>
      <c r="T859"/>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row>
    <row r="860" spans="1:78">
      <c r="A860"/>
      <c r="B860"/>
      <c r="C860"/>
      <c r="D860"/>
      <c r="E860"/>
      <c r="F860"/>
      <c r="G860"/>
      <c r="H860"/>
      <c r="I860"/>
      <c r="J860"/>
      <c r="K860"/>
      <c r="L860"/>
      <c r="M860"/>
      <c r="N860"/>
      <c r="O860"/>
      <c r="P860"/>
      <c r="Q860"/>
      <c r="R860"/>
      <c r="S860"/>
      <c r="T860"/>
      <c r="U860"/>
      <c r="V860"/>
      <c r="W860"/>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row>
    <row r="861" spans="1:78">
      <c r="A861"/>
      <c r="B861"/>
      <c r="C861"/>
      <c r="D861"/>
      <c r="E861"/>
      <c r="F861"/>
      <c r="G861"/>
      <c r="H861"/>
      <c r="I861"/>
      <c r="J861"/>
      <c r="K861"/>
      <c r="L861"/>
      <c r="M861"/>
      <c r="N861"/>
      <c r="O861"/>
      <c r="P861"/>
      <c r="Q861"/>
      <c r="R861"/>
      <c r="S861"/>
      <c r="T861"/>
      <c r="U861"/>
      <c r="V861"/>
      <c r="W861"/>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row>
    <row r="862" spans="1:78">
      <c r="A862"/>
      <c r="B862"/>
      <c r="C862"/>
      <c r="D862"/>
      <c r="E862"/>
      <c r="F862"/>
      <c r="G862"/>
      <c r="H862"/>
      <c r="I862"/>
      <c r="J862"/>
      <c r="K862"/>
      <c r="L862"/>
      <c r="M862"/>
      <c r="N862"/>
      <c r="O862"/>
      <c r="P862"/>
      <c r="Q862"/>
      <c r="R862"/>
      <c r="S862"/>
      <c r="T862"/>
      <c r="U862"/>
      <c r="V862"/>
      <c r="W862"/>
      <c r="X862"/>
      <c r="Y862"/>
      <c r="Z862"/>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row>
    <row r="863" spans="1:78">
      <c r="A863"/>
      <c r="B863"/>
      <c r="C863"/>
      <c r="D863"/>
      <c r="E863"/>
      <c r="F863"/>
      <c r="G863"/>
      <c r="H863"/>
      <c r="I863"/>
      <c r="J863"/>
      <c r="K863"/>
      <c r="L863"/>
      <c r="M863"/>
      <c r="N863"/>
      <c r="O863"/>
      <c r="P863"/>
      <c r="Q863"/>
      <c r="R863"/>
      <c r="S863"/>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row>
    <row r="864" spans="1:78">
      <c r="A864"/>
      <c r="B864"/>
      <c r="C864"/>
      <c r="D864"/>
      <c r="E864"/>
      <c r="F864"/>
      <c r="G864"/>
      <c r="H864"/>
      <c r="I864"/>
      <c r="J864"/>
      <c r="K864"/>
      <c r="L864"/>
      <c r="M864"/>
      <c r="N864"/>
      <c r="O864"/>
      <c r="P864"/>
      <c r="Q864"/>
      <c r="R864"/>
      <c r="S864"/>
      <c r="T864"/>
      <c r="U864"/>
      <c r="V864"/>
      <c r="W864"/>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row>
    <row r="865" spans="1:78">
      <c r="A865"/>
      <c r="B865"/>
      <c r="C865"/>
      <c r="D865"/>
      <c r="E865"/>
      <c r="F865"/>
      <c r="G865"/>
      <c r="H865"/>
      <c r="I865"/>
      <c r="J865"/>
      <c r="K865"/>
      <c r="L865"/>
      <c r="M865"/>
      <c r="N865"/>
      <c r="O865"/>
      <c r="P865"/>
      <c r="Q865"/>
      <c r="R865"/>
      <c r="S865"/>
      <c r="T865"/>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row>
    <row r="866" spans="1:78">
      <c r="A866"/>
      <c r="B866"/>
      <c r="C866"/>
      <c r="D866"/>
      <c r="E866"/>
      <c r="F866"/>
      <c r="G866"/>
      <c r="H866"/>
      <c r="I866"/>
      <c r="J866"/>
      <c r="K866"/>
      <c r="L866"/>
      <c r="M866"/>
      <c r="N866"/>
      <c r="O866"/>
      <c r="P866"/>
      <c r="Q866"/>
      <c r="R866"/>
      <c r="S866"/>
      <c r="T866"/>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row>
    <row r="867" spans="1:78">
      <c r="A867"/>
      <c r="B867"/>
      <c r="C867"/>
      <c r="D867"/>
      <c r="E867"/>
      <c r="F867"/>
      <c r="G867"/>
      <c r="H867"/>
      <c r="I867"/>
      <c r="J867"/>
      <c r="K867"/>
      <c r="L867"/>
      <c r="M867"/>
      <c r="N867"/>
      <c r="O867"/>
      <c r="P867"/>
      <c r="Q867"/>
      <c r="R867"/>
      <c r="S867"/>
      <c r="T867"/>
      <c r="U867"/>
      <c r="V867"/>
      <c r="W867"/>
      <c r="X867"/>
      <c r="Y867"/>
      <c r="Z867"/>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row>
    <row r="868" spans="1:78">
      <c r="A868"/>
      <c r="B868"/>
      <c r="C868"/>
      <c r="D868"/>
      <c r="E868"/>
      <c r="F868"/>
      <c r="G868"/>
      <c r="H868"/>
      <c r="I868"/>
      <c r="J868"/>
      <c r="K868"/>
      <c r="L868"/>
      <c r="M868"/>
      <c r="N868"/>
      <c r="O868"/>
      <c r="P868"/>
      <c r="Q868"/>
      <c r="R868"/>
      <c r="S868"/>
      <c r="T868"/>
      <c r="U868"/>
      <c r="V868"/>
      <c r="W868"/>
      <c r="X868"/>
      <c r="Y868"/>
      <c r="Z868"/>
      <c r="AA868"/>
      <c r="AB868"/>
      <c r="AC868"/>
      <c r="AD868"/>
      <c r="AE868"/>
      <c r="AF868"/>
      <c r="AG868"/>
      <c r="AH868"/>
      <c r="AI868"/>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row>
    <row r="869" spans="1:78">
      <c r="A869"/>
      <c r="B869"/>
      <c r="C869"/>
      <c r="D869"/>
      <c r="E869"/>
      <c r="F869"/>
      <c r="G869"/>
      <c r="H869"/>
      <c r="I869"/>
      <c r="J869"/>
      <c r="K869"/>
      <c r="L869"/>
      <c r="M869"/>
      <c r="N869"/>
      <c r="O869"/>
      <c r="P869"/>
      <c r="Q869"/>
      <c r="R869"/>
      <c r="S869"/>
      <c r="T869"/>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row>
    <row r="870" spans="1:78">
      <c r="A870"/>
      <c r="B870"/>
      <c r="C870"/>
      <c r="D870"/>
      <c r="E870"/>
      <c r="F870"/>
      <c r="G870"/>
      <c r="H870"/>
      <c r="I870"/>
      <c r="J870"/>
      <c r="K870"/>
      <c r="L870"/>
      <c r="M870"/>
      <c r="N870"/>
      <c r="O870"/>
      <c r="P870"/>
      <c r="Q870"/>
      <c r="R870"/>
      <c r="S870"/>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row>
    <row r="871" spans="1:78">
      <c r="A871"/>
      <c r="B871"/>
      <c r="C871"/>
      <c r="D871"/>
      <c r="E871"/>
      <c r="F871"/>
      <c r="G871"/>
      <c r="H871"/>
      <c r="I871"/>
      <c r="J871"/>
      <c r="K871"/>
      <c r="L871"/>
      <c r="M871"/>
      <c r="N871"/>
      <c r="O871"/>
      <c r="P871"/>
      <c r="Q871"/>
      <c r="R871"/>
      <c r="S871"/>
      <c r="T871"/>
      <c r="U871"/>
      <c r="V871"/>
      <c r="W871"/>
      <c r="X871"/>
      <c r="Y871"/>
      <c r="Z871"/>
      <c r="AA871"/>
      <c r="AB871"/>
      <c r="AC871"/>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row>
    <row r="872" spans="1:78">
      <c r="A872"/>
      <c r="B872"/>
      <c r="C872"/>
      <c r="D872"/>
      <c r="E872"/>
      <c r="F872"/>
      <c r="G872"/>
      <c r="H872"/>
      <c r="I872"/>
      <c r="J872"/>
      <c r="K872"/>
      <c r="L872"/>
      <c r="M872"/>
      <c r="N872"/>
      <c r="O872"/>
      <c r="P872"/>
      <c r="Q872"/>
      <c r="R872"/>
      <c r="S872"/>
      <c r="T872"/>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row>
    <row r="873" spans="1:78">
      <c r="A873"/>
      <c r="B873"/>
      <c r="C873"/>
      <c r="D873"/>
      <c r="E873"/>
      <c r="F873"/>
      <c r="G873"/>
      <c r="H873"/>
      <c r="I873"/>
      <c r="J873"/>
      <c r="K873"/>
      <c r="L873"/>
      <c r="M873"/>
      <c r="N873"/>
      <c r="O873"/>
      <c r="P873"/>
      <c r="Q873"/>
      <c r="R873"/>
      <c r="S873"/>
      <c r="T873"/>
      <c r="U873"/>
      <c r="V873"/>
      <c r="W873"/>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row>
    <row r="874" spans="1:78">
      <c r="A874"/>
      <c r="B874"/>
      <c r="C874"/>
      <c r="D874"/>
      <c r="E874"/>
      <c r="F874"/>
      <c r="G874"/>
      <c r="H874"/>
      <c r="I874"/>
      <c r="J874"/>
      <c r="K874"/>
      <c r="L874"/>
      <c r="M874"/>
      <c r="N874"/>
      <c r="O874"/>
      <c r="P874"/>
      <c r="Q874"/>
      <c r="R874"/>
      <c r="S874"/>
      <c r="T874"/>
      <c r="U874"/>
      <c r="V874"/>
      <c r="W874"/>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row>
    <row r="875" spans="1:78">
      <c r="A875"/>
      <c r="B875"/>
      <c r="C875"/>
      <c r="D875"/>
      <c r="E875"/>
      <c r="F875"/>
      <c r="G875"/>
      <c r="H875"/>
      <c r="I875"/>
      <c r="J875"/>
      <c r="K875"/>
      <c r="L875"/>
      <c r="M875"/>
      <c r="N875"/>
      <c r="O875"/>
      <c r="P875"/>
      <c r="Q875"/>
      <c r="R875"/>
      <c r="S875"/>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row>
    <row r="876" spans="1:78">
      <c r="A876"/>
      <c r="B876"/>
      <c r="C876"/>
      <c r="D876"/>
      <c r="E876"/>
      <c r="F876"/>
      <c r="G876"/>
      <c r="H876"/>
      <c r="I876"/>
      <c r="J876"/>
      <c r="K876"/>
      <c r="L876"/>
      <c r="M876"/>
      <c r="N876"/>
      <c r="O876"/>
      <c r="P876"/>
      <c r="Q876"/>
      <c r="R876"/>
      <c r="S876"/>
      <c r="T876"/>
      <c r="U876"/>
      <c r="V876"/>
      <c r="W876"/>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row>
    <row r="877" spans="1:78">
      <c r="A877"/>
      <c r="B877"/>
      <c r="C877"/>
      <c r="D877"/>
      <c r="E877"/>
      <c r="F877"/>
      <c r="G877"/>
      <c r="H877"/>
      <c r="I877"/>
      <c r="J877"/>
      <c r="K877"/>
      <c r="L877"/>
      <c r="M877"/>
      <c r="N877"/>
      <c r="O877"/>
      <c r="P877"/>
      <c r="Q877"/>
      <c r="R877"/>
      <c r="S877"/>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row>
    <row r="878" spans="1:78">
      <c r="A878"/>
      <c r="B878"/>
      <c r="C878"/>
      <c r="D878"/>
      <c r="E878"/>
      <c r="F878"/>
      <c r="G878"/>
      <c r="H878"/>
      <c r="I878"/>
      <c r="J878"/>
      <c r="K878"/>
      <c r="L878"/>
      <c r="M878"/>
      <c r="N878"/>
      <c r="O878"/>
      <c r="P878"/>
      <c r="Q878"/>
      <c r="R878"/>
      <c r="S878"/>
      <c r="T878"/>
      <c r="U878"/>
      <c r="V878"/>
      <c r="W878"/>
      <c r="X878"/>
      <c r="Y878"/>
      <c r="Z878"/>
      <c r="AA878"/>
      <c r="AB878"/>
      <c r="AC878"/>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row>
    <row r="879" spans="1:78">
      <c r="A879"/>
      <c r="B879"/>
      <c r="C879"/>
      <c r="D879"/>
      <c r="E879"/>
      <c r="F879"/>
      <c r="G879"/>
      <c r="H879"/>
      <c r="I879"/>
      <c r="J879"/>
      <c r="K879"/>
      <c r="L879"/>
      <c r="M879"/>
      <c r="N879"/>
      <c r="O879"/>
      <c r="P879"/>
      <c r="Q879"/>
      <c r="R879"/>
      <c r="S879"/>
      <c r="T879"/>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row>
    <row r="880" spans="1:78">
      <c r="A880"/>
      <c r="B880"/>
      <c r="C880"/>
      <c r="D880"/>
      <c r="E880"/>
      <c r="F880"/>
      <c r="G880"/>
      <c r="H880"/>
      <c r="I880"/>
      <c r="J880"/>
      <c r="K880"/>
      <c r="L880"/>
      <c r="M880"/>
      <c r="N880"/>
      <c r="O880"/>
      <c r="P880"/>
      <c r="Q880"/>
      <c r="R880"/>
      <c r="S880"/>
      <c r="T880"/>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row>
    <row r="881" spans="1:78">
      <c r="A881"/>
      <c r="B881"/>
      <c r="C881"/>
      <c r="D881"/>
      <c r="E881"/>
      <c r="F881"/>
      <c r="G881"/>
      <c r="H881"/>
      <c r="I881"/>
      <c r="J881"/>
      <c r="K881"/>
      <c r="L881"/>
      <c r="M881"/>
      <c r="N881"/>
      <c r="O881"/>
      <c r="P881"/>
      <c r="Q881"/>
      <c r="R881"/>
      <c r="S881"/>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row>
    <row r="882" spans="1:78">
      <c r="A882"/>
      <c r="B882"/>
      <c r="C882"/>
      <c r="D882"/>
      <c r="E882"/>
      <c r="F882"/>
      <c r="G882"/>
      <c r="H882"/>
      <c r="I882"/>
      <c r="J882"/>
      <c r="K882"/>
      <c r="L882"/>
      <c r="M882"/>
      <c r="N882"/>
      <c r="O882"/>
      <c r="P882"/>
      <c r="Q882"/>
      <c r="R882"/>
      <c r="S882"/>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row>
    <row r="883" spans="1:78">
      <c r="A883"/>
      <c r="B883"/>
      <c r="C883"/>
      <c r="D883"/>
      <c r="E883"/>
      <c r="F883"/>
      <c r="G883"/>
      <c r="H883"/>
      <c r="I883"/>
      <c r="J883"/>
      <c r="K883"/>
      <c r="L883"/>
      <c r="M883"/>
      <c r="N883"/>
      <c r="O883"/>
      <c r="P883"/>
      <c r="Q883"/>
      <c r="R883"/>
      <c r="S883"/>
      <c r="T883"/>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row>
    <row r="884" spans="1:78">
      <c r="A884"/>
      <c r="B884"/>
      <c r="C884"/>
      <c r="D884"/>
      <c r="E884"/>
      <c r="F884"/>
      <c r="G884"/>
      <c r="H884"/>
      <c r="I884"/>
      <c r="J884"/>
      <c r="K884"/>
      <c r="L884"/>
      <c r="M884"/>
      <c r="N884"/>
      <c r="O884"/>
      <c r="P884"/>
      <c r="Q884"/>
      <c r="R884"/>
      <c r="S884"/>
      <c r="T884"/>
      <c r="U884"/>
      <c r="V884"/>
      <c r="W884"/>
      <c r="X884"/>
      <c r="Y884"/>
      <c r="Z884"/>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row>
    <row r="885" spans="1:78">
      <c r="A885"/>
      <c r="B885"/>
      <c r="C885"/>
      <c r="D885"/>
      <c r="E885"/>
      <c r="F885"/>
      <c r="G885"/>
      <c r="H885"/>
      <c r="I885"/>
      <c r="J885"/>
      <c r="K885"/>
      <c r="L885"/>
      <c r="M885"/>
      <c r="N885"/>
      <c r="O885"/>
      <c r="P885"/>
      <c r="Q885"/>
      <c r="R885"/>
      <c r="S885"/>
      <c r="T885"/>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row>
    <row r="886" spans="1:78">
      <c r="A886"/>
      <c r="B886"/>
      <c r="C886"/>
      <c r="D886"/>
      <c r="E886"/>
      <c r="F886"/>
      <c r="G886"/>
      <c r="H886"/>
      <c r="I886"/>
      <c r="J886"/>
      <c r="K886"/>
      <c r="L886"/>
      <c r="M886"/>
      <c r="N886"/>
      <c r="O886"/>
      <c r="P886"/>
      <c r="Q886"/>
      <c r="R886"/>
      <c r="S886"/>
      <c r="T886"/>
      <c r="U886"/>
      <c r="V886"/>
      <c r="W886"/>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row>
    <row r="887" spans="1:78">
      <c r="A887"/>
      <c r="B887"/>
      <c r="C887"/>
      <c r="D887"/>
      <c r="E887"/>
      <c r="F887"/>
      <c r="G887"/>
      <c r="H887"/>
      <c r="I887"/>
      <c r="J887"/>
      <c r="K887"/>
      <c r="L887"/>
      <c r="M887"/>
      <c r="N887"/>
      <c r="O887"/>
      <c r="P887"/>
      <c r="Q887"/>
      <c r="R887"/>
      <c r="S887"/>
      <c r="T887"/>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row>
    <row r="888" spans="1:78">
      <c r="A888"/>
      <c r="B888"/>
      <c r="C888"/>
      <c r="D888"/>
      <c r="E888"/>
      <c r="F888"/>
      <c r="G888"/>
      <c r="H888"/>
      <c r="I888"/>
      <c r="J888"/>
      <c r="K888"/>
      <c r="L888"/>
      <c r="M888"/>
      <c r="N888"/>
      <c r="O888"/>
      <c r="P888"/>
      <c r="Q888"/>
      <c r="R888"/>
      <c r="S888"/>
      <c r="T888"/>
      <c r="U888"/>
      <c r="V888"/>
      <c r="W888"/>
      <c r="X888"/>
      <c r="Y888"/>
      <c r="Z888"/>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row>
    <row r="889" spans="1:78">
      <c r="A889"/>
      <c r="B889"/>
      <c r="C889"/>
      <c r="D889"/>
      <c r="E889"/>
      <c r="F889"/>
      <c r="G889"/>
      <c r="H889"/>
      <c r="I889"/>
      <c r="J889"/>
      <c r="K889"/>
      <c r="L889"/>
      <c r="M889"/>
      <c r="N889"/>
      <c r="O889"/>
      <c r="P889"/>
      <c r="Q889"/>
      <c r="R889"/>
      <c r="S889"/>
      <c r="T889"/>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row>
    <row r="890" spans="1:78">
      <c r="A890"/>
      <c r="B890"/>
      <c r="C890"/>
      <c r="D890"/>
      <c r="E890"/>
      <c r="F890"/>
      <c r="G890"/>
      <c r="H890"/>
      <c r="I890"/>
      <c r="J890"/>
      <c r="K890"/>
      <c r="L890"/>
      <c r="M890"/>
      <c r="N890"/>
      <c r="O890"/>
      <c r="P890"/>
      <c r="Q890"/>
      <c r="R890"/>
      <c r="S890"/>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row>
    <row r="891" spans="1:78">
      <c r="A891"/>
      <c r="B891"/>
      <c r="C891"/>
      <c r="D891"/>
      <c r="E891"/>
      <c r="F891"/>
      <c r="G891"/>
      <c r="H891"/>
      <c r="I891"/>
      <c r="J891"/>
      <c r="K891"/>
      <c r="L891"/>
      <c r="M891"/>
      <c r="N891"/>
      <c r="O891"/>
      <c r="P891"/>
      <c r="Q891"/>
      <c r="R891"/>
      <c r="S891"/>
      <c r="T891"/>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row>
    <row r="892" spans="1:78">
      <c r="A892"/>
      <c r="B892"/>
      <c r="C892"/>
      <c r="D892"/>
      <c r="E892"/>
      <c r="F892"/>
      <c r="G892"/>
      <c r="H892"/>
      <c r="I892"/>
      <c r="J892"/>
      <c r="K892"/>
      <c r="L892"/>
      <c r="M892"/>
      <c r="N892"/>
      <c r="O892"/>
      <c r="P892"/>
      <c r="Q892"/>
      <c r="R892"/>
      <c r="S892"/>
      <c r="T892"/>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row>
    <row r="893" spans="1:78">
      <c r="A893"/>
      <c r="B893"/>
      <c r="C893"/>
      <c r="D893"/>
      <c r="E893"/>
      <c r="F893"/>
      <c r="G893"/>
      <c r="H893"/>
      <c r="I893"/>
      <c r="J893"/>
      <c r="K893"/>
      <c r="L893"/>
      <c r="M893"/>
      <c r="N893"/>
      <c r="O893"/>
      <c r="P893"/>
      <c r="Q893"/>
      <c r="R893"/>
      <c r="S893"/>
      <c r="T893"/>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row>
    <row r="894" spans="1:78">
      <c r="A894"/>
      <c r="B894"/>
      <c r="C894"/>
      <c r="D894"/>
      <c r="E894"/>
      <c r="F894"/>
      <c r="G894"/>
      <c r="H894"/>
      <c r="I894"/>
      <c r="J894"/>
      <c r="K894"/>
      <c r="L894"/>
      <c r="M894"/>
      <c r="N894"/>
      <c r="O894"/>
      <c r="P894"/>
      <c r="Q894"/>
      <c r="R894"/>
      <c r="S894"/>
      <c r="T894"/>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c r="BR894"/>
      <c r="BS894"/>
      <c r="BT894"/>
      <c r="BU894"/>
      <c r="BV894"/>
      <c r="BW894"/>
      <c r="BX894"/>
      <c r="BY894"/>
      <c r="BZ894"/>
    </row>
    <row r="895" spans="1:78">
      <c r="A895"/>
      <c r="B895"/>
      <c r="C895"/>
      <c r="D895"/>
      <c r="E895"/>
      <c r="F895"/>
      <c r="G895"/>
      <c r="H895"/>
      <c r="I895"/>
      <c r="J895"/>
      <c r="K895"/>
      <c r="L895"/>
      <c r="M895"/>
      <c r="N895"/>
      <c r="O895"/>
      <c r="P895"/>
      <c r="Q895"/>
      <c r="R895"/>
      <c r="S895"/>
      <c r="T895"/>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row>
    <row r="896" spans="1:78">
      <c r="A896"/>
      <c r="B896"/>
      <c r="C896"/>
      <c r="D896"/>
      <c r="E896"/>
      <c r="F896"/>
      <c r="G896"/>
      <c r="H896"/>
      <c r="I896"/>
      <c r="J896"/>
      <c r="K896"/>
      <c r="L896"/>
      <c r="M896"/>
      <c r="N896"/>
      <c r="O896"/>
      <c r="P896"/>
      <c r="Q896"/>
      <c r="R896"/>
      <c r="S896"/>
      <c r="T896"/>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row>
    <row r="897" spans="1:78">
      <c r="A897"/>
      <c r="B897"/>
      <c r="C897"/>
      <c r="D897"/>
      <c r="E897"/>
      <c r="F897"/>
      <c r="G897"/>
      <c r="H897"/>
      <c r="I897"/>
      <c r="J897"/>
      <c r="K897"/>
      <c r="L897"/>
      <c r="M897"/>
      <c r="N897"/>
      <c r="O897"/>
      <c r="P897"/>
      <c r="Q897"/>
      <c r="R897"/>
      <c r="S897"/>
      <c r="T897"/>
      <c r="U897"/>
      <c r="V897"/>
      <c r="W897"/>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row>
    <row r="898" spans="1:78">
      <c r="A898"/>
      <c r="B898"/>
      <c r="C898"/>
      <c r="D898"/>
      <c r="E898"/>
      <c r="F898"/>
      <c r="G898"/>
      <c r="H898"/>
      <c r="I898"/>
      <c r="J898"/>
      <c r="K898"/>
      <c r="L898"/>
      <c r="M898"/>
      <c r="N898"/>
      <c r="O898"/>
      <c r="P898"/>
      <c r="Q898"/>
      <c r="R898"/>
      <c r="S898"/>
      <c r="T898"/>
      <c r="U898"/>
      <c r="V898"/>
      <c r="W898"/>
      <c r="X898"/>
      <c r="Y898"/>
      <c r="Z898"/>
      <c r="AA898"/>
      <c r="AB898"/>
      <c r="AC898"/>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c r="BS898"/>
      <c r="BT898"/>
      <c r="BU898"/>
      <c r="BV898"/>
      <c r="BW898"/>
      <c r="BX898"/>
      <c r="BY898"/>
      <c r="BZ898"/>
    </row>
    <row r="899" spans="1:78">
      <c r="A899"/>
      <c r="B899"/>
      <c r="C899"/>
      <c r="D899"/>
      <c r="E899"/>
      <c r="F899"/>
      <c r="G899"/>
      <c r="H899"/>
      <c r="I899"/>
      <c r="J899"/>
      <c r="K899"/>
      <c r="L899"/>
      <c r="M899"/>
      <c r="N899"/>
      <c r="O899"/>
      <c r="P899"/>
      <c r="Q899"/>
      <c r="R899"/>
      <c r="S899"/>
      <c r="T899"/>
      <c r="U899"/>
      <c r="V899"/>
      <c r="W899"/>
      <c r="X899"/>
      <c r="Y899"/>
      <c r="Z899"/>
      <c r="AA899"/>
      <c r="AB899"/>
      <c r="AC899"/>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row>
    <row r="900" spans="1:78">
      <c r="A900"/>
      <c r="B900"/>
      <c r="C900"/>
      <c r="D900"/>
      <c r="E900"/>
      <c r="F900"/>
      <c r="G900"/>
      <c r="H900"/>
      <c r="I900"/>
      <c r="J900"/>
      <c r="K900"/>
      <c r="L900"/>
      <c r="M900"/>
      <c r="N900"/>
      <c r="O900"/>
      <c r="P900"/>
      <c r="Q900"/>
      <c r="R900"/>
      <c r="S900"/>
      <c r="T900"/>
      <c r="U900"/>
      <c r="V900"/>
      <c r="W900"/>
      <c r="X900"/>
      <c r="Y900"/>
      <c r="Z900"/>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row>
    <row r="901" spans="1:78">
      <c r="A901"/>
      <c r="B901"/>
      <c r="C901"/>
      <c r="D901"/>
      <c r="E901"/>
      <c r="F901"/>
      <c r="G901"/>
      <c r="H901"/>
      <c r="I901"/>
      <c r="J901"/>
      <c r="K901"/>
      <c r="L901"/>
      <c r="M901"/>
      <c r="N901"/>
      <c r="O901"/>
      <c r="P901"/>
      <c r="Q901"/>
      <c r="R901"/>
      <c r="S901"/>
      <c r="T901"/>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row>
    <row r="902" spans="1:78">
      <c r="A902"/>
      <c r="B902"/>
      <c r="C902"/>
      <c r="D902"/>
      <c r="E902"/>
      <c r="F902"/>
      <c r="G902"/>
      <c r="H902"/>
      <c r="I902"/>
      <c r="J902"/>
      <c r="K902"/>
      <c r="L902"/>
      <c r="M902"/>
      <c r="N902"/>
      <c r="O902"/>
      <c r="P902"/>
      <c r="Q902"/>
      <c r="R902"/>
      <c r="S902"/>
      <c r="T902"/>
      <c r="U902"/>
      <c r="V902"/>
      <c r="W902"/>
      <c r="X902"/>
      <c r="Y902"/>
      <c r="Z902"/>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row>
    <row r="903" spans="1:78">
      <c r="A903"/>
      <c r="B903"/>
      <c r="C903"/>
      <c r="D903"/>
      <c r="E903"/>
      <c r="F903"/>
      <c r="G903"/>
      <c r="H903"/>
      <c r="I903"/>
      <c r="J903"/>
      <c r="K903"/>
      <c r="L903"/>
      <c r="M903"/>
      <c r="N903"/>
      <c r="O903"/>
      <c r="P903"/>
      <c r="Q903"/>
      <c r="R903"/>
      <c r="S903"/>
      <c r="T903"/>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row>
    <row r="904" spans="1:78">
      <c r="A904"/>
      <c r="B904"/>
      <c r="C904"/>
      <c r="D904"/>
      <c r="E904"/>
      <c r="F904"/>
      <c r="G904"/>
      <c r="H904"/>
      <c r="I904"/>
      <c r="J904"/>
      <c r="K904"/>
      <c r="L904"/>
      <c r="M904"/>
      <c r="N904"/>
      <c r="O904"/>
      <c r="P904"/>
      <c r="Q904"/>
      <c r="R904"/>
      <c r="S904"/>
      <c r="T904"/>
      <c r="U904"/>
      <c r="V904"/>
      <c r="W904"/>
      <c r="X904"/>
      <c r="Y904"/>
      <c r="Z904"/>
      <c r="AA904"/>
      <c r="AB904"/>
      <c r="AC904"/>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row>
    <row r="905" spans="1:78">
      <c r="A905"/>
      <c r="B905"/>
      <c r="C905"/>
      <c r="D905"/>
      <c r="E905"/>
      <c r="F905"/>
      <c r="G905"/>
      <c r="H905"/>
      <c r="I905"/>
      <c r="J905"/>
      <c r="K905"/>
      <c r="L905"/>
      <c r="M905"/>
      <c r="N905"/>
      <c r="O905"/>
      <c r="P905"/>
      <c r="Q905"/>
      <c r="R905"/>
      <c r="S905"/>
      <c r="T905"/>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row>
    <row r="906" spans="1:78">
      <c r="A906"/>
      <c r="B906"/>
      <c r="C906"/>
      <c r="D906"/>
      <c r="E906"/>
      <c r="F906"/>
      <c r="G906"/>
      <c r="H906"/>
      <c r="I906"/>
      <c r="J906"/>
      <c r="K906"/>
      <c r="L906"/>
      <c r="M906"/>
      <c r="N906"/>
      <c r="O906"/>
      <c r="P906"/>
      <c r="Q906"/>
      <c r="R906"/>
      <c r="S906"/>
      <c r="T906"/>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c r="BX906"/>
      <c r="BY906"/>
      <c r="BZ906"/>
    </row>
    <row r="907" spans="1:78">
      <c r="A907"/>
      <c r="B907"/>
      <c r="C907"/>
      <c r="D907"/>
      <c r="E907"/>
      <c r="F907"/>
      <c r="G907"/>
      <c r="H907"/>
      <c r="I907"/>
      <c r="J907"/>
      <c r="K907"/>
      <c r="L907"/>
      <c r="M907"/>
      <c r="N907"/>
      <c r="O907"/>
      <c r="P907"/>
      <c r="Q907"/>
      <c r="R907"/>
      <c r="S907"/>
      <c r="T907"/>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c r="BX907"/>
      <c r="BY907"/>
      <c r="BZ907"/>
    </row>
    <row r="908" spans="1:78">
      <c r="A908"/>
      <c r="B908"/>
      <c r="C908"/>
      <c r="D908"/>
      <c r="E908"/>
      <c r="F908"/>
      <c r="G908"/>
      <c r="H908"/>
      <c r="I908"/>
      <c r="J908"/>
      <c r="K908"/>
      <c r="L908"/>
      <c r="M908"/>
      <c r="N908"/>
      <c r="O908"/>
      <c r="P908"/>
      <c r="Q908"/>
      <c r="R908"/>
      <c r="S908"/>
      <c r="T908"/>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row>
    <row r="909" spans="1:78">
      <c r="A909"/>
      <c r="B909"/>
      <c r="C909"/>
      <c r="D909"/>
      <c r="E909"/>
      <c r="F909"/>
      <c r="G909"/>
      <c r="H909"/>
      <c r="I909"/>
      <c r="J909"/>
      <c r="K909"/>
      <c r="L909"/>
      <c r="M909"/>
      <c r="N909"/>
      <c r="O909"/>
      <c r="P909"/>
      <c r="Q909"/>
      <c r="R909"/>
      <c r="S909"/>
      <c r="T909"/>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row>
    <row r="910" spans="1:78">
      <c r="A910"/>
      <c r="B910"/>
      <c r="C910"/>
      <c r="D910"/>
      <c r="E910"/>
      <c r="F910"/>
      <c r="G910"/>
      <c r="H910"/>
      <c r="I910"/>
      <c r="J910"/>
      <c r="K910"/>
      <c r="L910"/>
      <c r="M910"/>
      <c r="N910"/>
      <c r="O910"/>
      <c r="P910"/>
      <c r="Q910"/>
      <c r="R910"/>
      <c r="S910"/>
      <c r="T910"/>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row>
    <row r="911" spans="1:78">
      <c r="A911"/>
      <c r="B911"/>
      <c r="C911"/>
      <c r="D911"/>
      <c r="E911"/>
      <c r="F911"/>
      <c r="G911"/>
      <c r="H911"/>
      <c r="I911"/>
      <c r="J911"/>
      <c r="K911"/>
      <c r="L911"/>
      <c r="M911"/>
      <c r="N911"/>
      <c r="O911"/>
      <c r="P911"/>
      <c r="Q911"/>
      <c r="R911"/>
      <c r="S911"/>
      <c r="T911"/>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row>
    <row r="912" spans="1:78">
      <c r="A912"/>
      <c r="B912"/>
      <c r="C912"/>
      <c r="D912"/>
      <c r="E912"/>
      <c r="F912"/>
      <c r="G912"/>
      <c r="H912"/>
      <c r="I912"/>
      <c r="J912"/>
      <c r="K912"/>
      <c r="L912"/>
      <c r="M912"/>
      <c r="N912"/>
      <c r="O912"/>
      <c r="P912"/>
      <c r="Q912"/>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c r="BS912"/>
      <c r="BT912"/>
      <c r="BU912"/>
      <c r="BV912"/>
      <c r="BW912"/>
      <c r="BX912"/>
      <c r="BY912"/>
      <c r="BZ912"/>
    </row>
    <row r="913" spans="1:78">
      <c r="A913"/>
      <c r="B913"/>
      <c r="C913"/>
      <c r="D913"/>
      <c r="E913"/>
      <c r="F913"/>
      <c r="G913"/>
      <c r="H913"/>
      <c r="I913"/>
      <c r="J913"/>
      <c r="K913"/>
      <c r="L913"/>
      <c r="M913"/>
      <c r="N913"/>
      <c r="O913"/>
      <c r="P913"/>
      <c r="Q913"/>
      <c r="R913"/>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row>
    <row r="914" spans="1:78">
      <c r="A914"/>
      <c r="B914"/>
      <c r="C914"/>
      <c r="D914"/>
      <c r="E914"/>
      <c r="F914"/>
      <c r="G914"/>
      <c r="H914"/>
      <c r="I914"/>
      <c r="J914"/>
      <c r="K914"/>
      <c r="L914"/>
      <c r="M914"/>
      <c r="N914"/>
      <c r="O914"/>
      <c r="P914"/>
      <c r="Q914"/>
      <c r="R914"/>
      <c r="S914"/>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c r="BX914"/>
      <c r="BY914"/>
      <c r="BZ914"/>
    </row>
    <row r="915" spans="1:78">
      <c r="A915"/>
      <c r="B915"/>
      <c r="C915"/>
      <c r="D915"/>
      <c r="E915"/>
      <c r="F915"/>
      <c r="G915"/>
      <c r="H915"/>
      <c r="I915"/>
      <c r="J915"/>
      <c r="K915"/>
      <c r="L915"/>
      <c r="M915"/>
      <c r="N915"/>
      <c r="O915"/>
      <c r="P915"/>
      <c r="Q915"/>
      <c r="R915"/>
      <c r="S915"/>
      <c r="T915"/>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row>
    <row r="916" spans="1:78">
      <c r="A916"/>
      <c r="B916"/>
      <c r="C916"/>
      <c r="D916"/>
      <c r="E916"/>
      <c r="F916"/>
      <c r="G916"/>
      <c r="H916"/>
      <c r="I916"/>
      <c r="J916"/>
      <c r="K916"/>
      <c r="L916"/>
      <c r="M916"/>
      <c r="N916"/>
      <c r="O916"/>
      <c r="P916"/>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row>
    <row r="917" spans="1:78">
      <c r="A917"/>
      <c r="B917"/>
      <c r="C917"/>
      <c r="D917"/>
      <c r="E917"/>
      <c r="F917"/>
      <c r="G917"/>
      <c r="H917"/>
      <c r="I917"/>
      <c r="J917"/>
      <c r="K917"/>
      <c r="L917"/>
      <c r="M917"/>
      <c r="N917"/>
      <c r="O917"/>
      <c r="P917"/>
      <c r="Q917"/>
      <c r="R917"/>
      <c r="S917"/>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c r="BR917"/>
      <c r="BS917"/>
      <c r="BT917"/>
      <c r="BU917"/>
      <c r="BV917"/>
      <c r="BW917"/>
      <c r="BX917"/>
      <c r="BY917"/>
      <c r="BZ917"/>
    </row>
    <row r="918" spans="1:78">
      <c r="A918"/>
      <c r="B918"/>
      <c r="C918"/>
      <c r="D918"/>
      <c r="E918"/>
      <c r="F918"/>
      <c r="G918"/>
      <c r="H918"/>
      <c r="I918"/>
      <c r="J918"/>
      <c r="K918"/>
      <c r="L918"/>
      <c r="M918"/>
      <c r="N918"/>
      <c r="O918"/>
      <c r="P918"/>
      <c r="Q918"/>
      <c r="R918"/>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c r="BS918"/>
      <c r="BT918"/>
      <c r="BU918"/>
      <c r="BV918"/>
      <c r="BW918"/>
      <c r="BX918"/>
      <c r="BY918"/>
      <c r="BZ918"/>
    </row>
    <row r="919" spans="1:78">
      <c r="A919"/>
      <c r="B919"/>
      <c r="C919"/>
      <c r="D919"/>
      <c r="E919"/>
      <c r="F919"/>
      <c r="G919"/>
      <c r="H919"/>
      <c r="I919"/>
      <c r="J919"/>
      <c r="K919"/>
      <c r="L919"/>
      <c r="M919"/>
      <c r="N919"/>
      <c r="O919"/>
      <c r="P919"/>
      <c r="Q919"/>
      <c r="R919"/>
      <c r="S919"/>
      <c r="T919"/>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c r="BS919"/>
      <c r="BT919"/>
      <c r="BU919"/>
      <c r="BV919"/>
      <c r="BW919"/>
      <c r="BX919"/>
      <c r="BY919"/>
      <c r="BZ919"/>
    </row>
    <row r="920" spans="1:78">
      <c r="A920"/>
      <c r="B920"/>
      <c r="C920"/>
      <c r="D920"/>
      <c r="E920"/>
      <c r="F920"/>
      <c r="G920"/>
      <c r="H920"/>
      <c r="I920"/>
      <c r="J920"/>
      <c r="K920"/>
      <c r="L920"/>
      <c r="M920"/>
      <c r="N920"/>
      <c r="O920"/>
      <c r="P920"/>
      <c r="Q920"/>
      <c r="R920"/>
      <c r="S920"/>
      <c r="T920"/>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c r="BS920"/>
      <c r="BT920"/>
      <c r="BU920"/>
      <c r="BV920"/>
      <c r="BW920"/>
      <c r="BX920"/>
      <c r="BY920"/>
      <c r="BZ920"/>
    </row>
    <row r="921" spans="1:78">
      <c r="A921"/>
      <c r="B921"/>
      <c r="C921"/>
      <c r="D921"/>
      <c r="E921"/>
      <c r="F921"/>
      <c r="G921"/>
      <c r="H921"/>
      <c r="I921"/>
      <c r="J921"/>
      <c r="K921"/>
      <c r="L921"/>
      <c r="M921"/>
      <c r="N921"/>
      <c r="O921"/>
      <c r="P921"/>
      <c r="Q921"/>
      <c r="R921"/>
      <c r="S921"/>
      <c r="T921"/>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c r="BX921"/>
      <c r="BY921"/>
      <c r="BZ921"/>
    </row>
    <row r="922" spans="1:78">
      <c r="A922"/>
      <c r="B922"/>
      <c r="C922"/>
      <c r="D922"/>
      <c r="E922"/>
      <c r="F922"/>
      <c r="G922"/>
      <c r="H922"/>
      <c r="I922"/>
      <c r="J922"/>
      <c r="K922"/>
      <c r="L922"/>
      <c r="M922"/>
      <c r="N922"/>
      <c r="O922"/>
      <c r="P922"/>
      <c r="Q922"/>
      <c r="R922"/>
      <c r="S922"/>
      <c r="T922"/>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row>
    <row r="923" spans="1:78">
      <c r="A923"/>
      <c r="B923"/>
      <c r="C923"/>
      <c r="D923"/>
      <c r="E923"/>
      <c r="F923"/>
      <c r="G923"/>
      <c r="H923"/>
      <c r="I923"/>
      <c r="J923"/>
      <c r="K923"/>
      <c r="L923"/>
      <c r="M923"/>
      <c r="N923"/>
      <c r="O923"/>
      <c r="P923"/>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row>
    <row r="924" spans="1:78">
      <c r="A924"/>
      <c r="B924"/>
      <c r="C924"/>
      <c r="D924"/>
      <c r="E924"/>
      <c r="F924"/>
      <c r="G924"/>
      <c r="H924"/>
      <c r="I924"/>
      <c r="J924"/>
      <c r="K924"/>
      <c r="L924"/>
      <c r="M924"/>
      <c r="N924"/>
      <c r="O924"/>
      <c r="P924"/>
      <c r="Q924"/>
      <c r="R924"/>
      <c r="S924"/>
      <c r="T924"/>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row>
    <row r="925" spans="1:78">
      <c r="A925"/>
      <c r="B925"/>
      <c r="C925"/>
      <c r="D925"/>
      <c r="E925"/>
      <c r="F925"/>
      <c r="G925"/>
      <c r="H925"/>
      <c r="I925"/>
      <c r="J925"/>
      <c r="K925"/>
      <c r="L925"/>
      <c r="M925"/>
      <c r="N925"/>
      <c r="O925"/>
      <c r="P925"/>
      <c r="Q925"/>
      <c r="R925"/>
      <c r="S925"/>
      <c r="T925"/>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c r="BS925"/>
      <c r="BT925"/>
      <c r="BU925"/>
      <c r="BV925"/>
      <c r="BW925"/>
      <c r="BX925"/>
      <c r="BY925"/>
      <c r="BZ925"/>
    </row>
    <row r="926" spans="1:78">
      <c r="A926"/>
      <c r="B926"/>
      <c r="C926"/>
      <c r="D926"/>
      <c r="E926"/>
      <c r="F926"/>
      <c r="G926"/>
      <c r="H926"/>
      <c r="I926"/>
      <c r="J926"/>
      <c r="K926"/>
      <c r="L926"/>
      <c r="M926"/>
      <c r="N926"/>
      <c r="O926"/>
      <c r="P926"/>
      <c r="Q926"/>
      <c r="R926"/>
      <c r="S926"/>
      <c r="T926"/>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c r="BS926"/>
      <c r="BT926"/>
      <c r="BU926"/>
      <c r="BV926"/>
      <c r="BW926"/>
      <c r="BX926"/>
      <c r="BY926"/>
      <c r="BZ926"/>
    </row>
    <row r="927" spans="1:78">
      <c r="A927"/>
      <c r="B927"/>
      <c r="C927"/>
      <c r="D927"/>
      <c r="E927"/>
      <c r="F927"/>
      <c r="G927"/>
      <c r="H927"/>
      <c r="I927"/>
      <c r="J927"/>
      <c r="K927"/>
      <c r="L927"/>
      <c r="M927"/>
      <c r="N927"/>
      <c r="O927"/>
      <c r="P927"/>
      <c r="Q927"/>
      <c r="R927"/>
      <c r="S927"/>
      <c r="T927"/>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row>
    <row r="928" spans="1:78">
      <c r="A928"/>
      <c r="B928"/>
      <c r="C928"/>
      <c r="D928"/>
      <c r="E928"/>
      <c r="F928"/>
      <c r="G928"/>
      <c r="H928"/>
      <c r="I928"/>
      <c r="J928"/>
      <c r="K928"/>
      <c r="L928"/>
      <c r="M928"/>
      <c r="N928"/>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c r="BX928"/>
      <c r="BY928"/>
      <c r="BZ928"/>
    </row>
    <row r="929" spans="1:78">
      <c r="A929"/>
      <c r="B929"/>
      <c r="C929"/>
      <c r="D929"/>
      <c r="E929"/>
      <c r="F929"/>
      <c r="G929"/>
      <c r="H929"/>
      <c r="I929"/>
      <c r="J929"/>
      <c r="K929"/>
      <c r="L929"/>
      <c r="M929"/>
      <c r="N929"/>
      <c r="O929"/>
      <c r="P929"/>
      <c r="Q929"/>
      <c r="R929"/>
      <c r="S929"/>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c r="BX929"/>
      <c r="BY929"/>
      <c r="BZ929"/>
    </row>
    <row r="930" spans="1:78">
      <c r="A930"/>
      <c r="B930"/>
      <c r="C930"/>
      <c r="D930"/>
      <c r="E930"/>
      <c r="F930"/>
      <c r="G930"/>
      <c r="H930"/>
      <c r="I930"/>
      <c r="J930"/>
      <c r="K930"/>
      <c r="L930"/>
      <c r="M930"/>
      <c r="N930"/>
      <c r="O930"/>
      <c r="P930"/>
      <c r="Q930"/>
      <c r="R930"/>
      <c r="S930"/>
      <c r="T930"/>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c r="BR930"/>
      <c r="BS930"/>
      <c r="BT930"/>
      <c r="BU930"/>
      <c r="BV930"/>
      <c r="BW930"/>
      <c r="BX930"/>
      <c r="BY930"/>
      <c r="BZ930"/>
    </row>
    <row r="931" spans="1:78">
      <c r="A931"/>
      <c r="B931"/>
      <c r="C931"/>
      <c r="D931"/>
      <c r="E931"/>
      <c r="F931"/>
      <c r="G931"/>
      <c r="H931"/>
      <c r="I931"/>
      <c r="J931"/>
      <c r="K931"/>
      <c r="L931"/>
      <c r="M931"/>
      <c r="N931"/>
      <c r="O931"/>
      <c r="P931"/>
      <c r="Q931"/>
      <c r="R931"/>
      <c r="S931"/>
      <c r="T931"/>
      <c r="U931"/>
      <c r="V931"/>
      <c r="W931"/>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c r="BS931"/>
      <c r="BT931"/>
      <c r="BU931"/>
      <c r="BV931"/>
      <c r="BW931"/>
      <c r="BX931"/>
      <c r="BY931"/>
      <c r="BZ931"/>
    </row>
    <row r="932" spans="1:78">
      <c r="A932"/>
      <c r="B932"/>
      <c r="C932"/>
      <c r="D932"/>
      <c r="E932"/>
      <c r="F932"/>
      <c r="G932"/>
      <c r="H932"/>
      <c r="I932"/>
      <c r="J932"/>
      <c r="K932"/>
      <c r="L932"/>
      <c r="M932"/>
      <c r="N932"/>
      <c r="O932"/>
      <c r="P932"/>
      <c r="Q932"/>
      <c r="R932"/>
      <c r="S932"/>
      <c r="T932"/>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c r="BR932"/>
      <c r="BS932"/>
      <c r="BT932"/>
      <c r="BU932"/>
      <c r="BV932"/>
      <c r="BW932"/>
      <c r="BX932"/>
      <c r="BY932"/>
      <c r="BZ932"/>
    </row>
    <row r="933" spans="1:78">
      <c r="A933"/>
      <c r="B933"/>
      <c r="C933"/>
      <c r="D933"/>
      <c r="E933"/>
      <c r="F933"/>
      <c r="G933"/>
      <c r="H933"/>
      <c r="I933"/>
      <c r="J933"/>
      <c r="K933"/>
      <c r="L933"/>
      <c r="M933"/>
      <c r="N933"/>
      <c r="O933"/>
      <c r="P933"/>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c r="BX933"/>
      <c r="BY933"/>
      <c r="BZ933"/>
    </row>
    <row r="934" spans="1:78">
      <c r="A934"/>
      <c r="B934"/>
      <c r="C934"/>
      <c r="D934"/>
      <c r="E934"/>
      <c r="F934"/>
      <c r="G934"/>
      <c r="H934"/>
      <c r="I934"/>
      <c r="J934"/>
      <c r="K934"/>
      <c r="L934"/>
      <c r="M934"/>
      <c r="N934"/>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c r="BS934"/>
      <c r="BT934"/>
      <c r="BU934"/>
      <c r="BV934"/>
      <c r="BW934"/>
      <c r="BX934"/>
      <c r="BY934"/>
      <c r="BZ934"/>
    </row>
    <row r="935" spans="1:78">
      <c r="A935"/>
      <c r="B935"/>
      <c r="C935"/>
      <c r="D935"/>
      <c r="E935"/>
      <c r="F935"/>
      <c r="G935"/>
      <c r="H935"/>
      <c r="I935"/>
      <c r="J935"/>
      <c r="K935"/>
      <c r="L935"/>
      <c r="M935"/>
      <c r="N935"/>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row>
    <row r="936" spans="1:78">
      <c r="A936"/>
      <c r="B936"/>
      <c r="C936"/>
      <c r="D936"/>
      <c r="E936"/>
      <c r="F936"/>
      <c r="G936"/>
      <c r="H936"/>
      <c r="I936"/>
      <c r="J936"/>
      <c r="K936"/>
      <c r="L936"/>
      <c r="M936"/>
      <c r="N936"/>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row>
    <row r="937" spans="1:78">
      <c r="A937"/>
      <c r="B937"/>
      <c r="C937"/>
      <c r="D937"/>
      <c r="E937"/>
      <c r="F937"/>
      <c r="G937"/>
      <c r="H937"/>
      <c r="I937"/>
      <c r="J937"/>
      <c r="K937"/>
      <c r="L937"/>
      <c r="M937"/>
      <c r="N937"/>
      <c r="O937"/>
      <c r="P937"/>
      <c r="Q937"/>
      <c r="R937"/>
      <c r="S937"/>
      <c r="T937"/>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row>
    <row r="938" spans="1:78">
      <c r="A938"/>
      <c r="B938"/>
      <c r="C938"/>
      <c r="D938"/>
      <c r="E938"/>
      <c r="F938"/>
      <c r="G938"/>
      <c r="H938"/>
      <c r="I938"/>
      <c r="J938"/>
      <c r="K938"/>
      <c r="L938"/>
      <c r="M938"/>
      <c r="N938"/>
      <c r="O938"/>
      <c r="P938"/>
      <c r="Q938"/>
      <c r="R938"/>
      <c r="S938"/>
      <c r="T938"/>
      <c r="U938"/>
      <c r="V938"/>
      <c r="W938"/>
      <c r="X938"/>
      <c r="Y938"/>
      <c r="Z938"/>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row>
    <row r="939" spans="1:78">
      <c r="A939"/>
      <c r="B939"/>
      <c r="C939"/>
      <c r="D939"/>
      <c r="E939"/>
      <c r="F939"/>
      <c r="G939"/>
      <c r="H939"/>
      <c r="I939"/>
      <c r="J939"/>
      <c r="K939"/>
      <c r="L939"/>
      <c r="M939"/>
      <c r="N939"/>
      <c r="O939"/>
      <c r="P939"/>
      <c r="Q939"/>
      <c r="R939"/>
      <c r="S939"/>
      <c r="T939"/>
      <c r="U939"/>
      <c r="V939"/>
      <c r="W939"/>
      <c r="X939"/>
      <c r="Y939"/>
      <c r="Z939"/>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row>
    <row r="940" spans="1:78">
      <c r="A940"/>
      <c r="B940"/>
      <c r="C940"/>
      <c r="D940"/>
      <c r="E940"/>
      <c r="F940"/>
      <c r="G940"/>
      <c r="H940"/>
      <c r="I940"/>
      <c r="J940"/>
      <c r="K940"/>
      <c r="L940"/>
      <c r="M940"/>
      <c r="N940"/>
      <c r="O940"/>
      <c r="P940"/>
      <c r="Q940"/>
      <c r="R940"/>
      <c r="S940"/>
      <c r="T940"/>
      <c r="U940"/>
      <c r="V940"/>
      <c r="W940"/>
      <c r="X940"/>
      <c r="Y940"/>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row>
    <row r="941" spans="1:78">
      <c r="A941"/>
      <c r="B941"/>
      <c r="C941"/>
      <c r="D941"/>
      <c r="E941"/>
      <c r="F941"/>
      <c r="G941"/>
      <c r="H941"/>
      <c r="I941"/>
      <c r="J941"/>
      <c r="K941"/>
      <c r="L941"/>
      <c r="M941"/>
      <c r="N941"/>
      <c r="O941"/>
      <c r="P941"/>
      <c r="Q941"/>
      <c r="R941"/>
      <c r="S941"/>
      <c r="T941"/>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row>
    <row r="942" spans="1:78">
      <c r="A942"/>
      <c r="B942"/>
      <c r="C942"/>
      <c r="D942"/>
      <c r="E942"/>
      <c r="F942"/>
      <c r="G942"/>
      <c r="H942"/>
      <c r="I942"/>
      <c r="J942"/>
      <c r="K942"/>
      <c r="L942"/>
      <c r="M942"/>
      <c r="N942"/>
      <c r="O942"/>
      <c r="P942"/>
      <c r="Q942"/>
      <c r="R942"/>
      <c r="S942"/>
      <c r="T942"/>
      <c r="U942"/>
      <c r="V942"/>
      <c r="W942"/>
      <c r="X942"/>
      <c r="Y942"/>
      <c r="Z942"/>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row>
    <row r="943" spans="1:78">
      <c r="A943"/>
      <c r="B943"/>
      <c r="C943"/>
      <c r="D943"/>
      <c r="E943"/>
      <c r="F943"/>
      <c r="G943"/>
      <c r="H943"/>
      <c r="I943"/>
      <c r="J943"/>
      <c r="K943"/>
      <c r="L943"/>
      <c r="M943"/>
      <c r="N943"/>
      <c r="O943"/>
      <c r="P943"/>
      <c r="Q943"/>
      <c r="R943"/>
      <c r="S943"/>
      <c r="T943"/>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row>
    <row r="944" spans="1:78">
      <c r="A944"/>
      <c r="B944"/>
      <c r="C944"/>
      <c r="D944"/>
      <c r="E944"/>
      <c r="F944"/>
      <c r="G944"/>
      <c r="H944"/>
      <c r="I944"/>
      <c r="J944"/>
      <c r="K944"/>
      <c r="L944"/>
      <c r="M944"/>
      <c r="N944"/>
      <c r="O944"/>
      <c r="P944"/>
      <c r="Q944"/>
      <c r="R944"/>
      <c r="S944"/>
      <c r="T944"/>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row>
    <row r="945" spans="1:78">
      <c r="A945"/>
      <c r="B945"/>
      <c r="C945"/>
      <c r="D945"/>
      <c r="E945"/>
      <c r="F945"/>
      <c r="G945"/>
      <c r="H945"/>
      <c r="I945"/>
      <c r="J945"/>
      <c r="K945"/>
      <c r="L945"/>
      <c r="M945"/>
      <c r="N945"/>
      <c r="O945"/>
      <c r="P945"/>
      <c r="Q945"/>
      <c r="R945"/>
      <c r="S945"/>
      <c r="T945"/>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row>
    <row r="946" spans="1:78">
      <c r="A946"/>
      <c r="B946"/>
      <c r="C946"/>
      <c r="D946"/>
      <c r="E946"/>
      <c r="F946"/>
      <c r="G946"/>
      <c r="H946"/>
      <c r="I946"/>
      <c r="J946"/>
      <c r="K946"/>
      <c r="L946"/>
      <c r="M946"/>
      <c r="N946"/>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row>
    <row r="947" spans="1:78">
      <c r="A947"/>
      <c r="B947"/>
      <c r="C947"/>
      <c r="D947"/>
      <c r="E947"/>
      <c r="F947"/>
      <c r="G947"/>
      <c r="H947"/>
      <c r="I947"/>
      <c r="J947"/>
      <c r="K947"/>
      <c r="L947"/>
      <c r="M947"/>
      <c r="N947"/>
      <c r="O947"/>
      <c r="P947"/>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row>
    <row r="948" spans="1:78">
      <c r="A948"/>
      <c r="B948"/>
      <c r="C948"/>
      <c r="D948"/>
      <c r="E948"/>
      <c r="F948"/>
      <c r="G948"/>
      <c r="H948"/>
      <c r="I948"/>
      <c r="J948"/>
      <c r="K948"/>
      <c r="L948"/>
      <c r="M948"/>
      <c r="N948"/>
      <c r="O948"/>
      <c r="P948"/>
      <c r="Q948"/>
      <c r="R948"/>
      <c r="S948"/>
      <c r="T948"/>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row>
    <row r="949" spans="1:78">
      <c r="A949"/>
      <c r="B949"/>
      <c r="C949"/>
      <c r="D949"/>
      <c r="E949"/>
      <c r="F949"/>
      <c r="G949"/>
      <c r="H949"/>
      <c r="I949"/>
      <c r="J949"/>
      <c r="K949"/>
      <c r="L949"/>
      <c r="M949"/>
      <c r="N949"/>
      <c r="O949"/>
      <c r="P949"/>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row>
    <row r="950" spans="1:78">
      <c r="A950"/>
      <c r="B950"/>
      <c r="C950"/>
      <c r="D950"/>
      <c r="E950"/>
      <c r="F950"/>
      <c r="G950"/>
      <c r="H950"/>
      <c r="I950"/>
      <c r="J950"/>
      <c r="K950"/>
      <c r="L950"/>
      <c r="M950"/>
      <c r="N950"/>
      <c r="O950"/>
      <c r="P950"/>
      <c r="Q950"/>
      <c r="R950"/>
      <c r="S950"/>
      <c r="T950"/>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row>
    <row r="951" spans="1:78">
      <c r="A951"/>
      <c r="B951"/>
      <c r="C951"/>
      <c r="D951"/>
      <c r="E951"/>
      <c r="F951"/>
      <c r="G951"/>
      <c r="H951"/>
      <c r="I951"/>
      <c r="J951"/>
      <c r="K951"/>
      <c r="L951"/>
      <c r="M951"/>
      <c r="N951"/>
      <c r="O951"/>
      <c r="P951"/>
      <c r="Q951"/>
      <c r="R951"/>
      <c r="S951"/>
      <c r="T951"/>
      <c r="U951"/>
      <c r="V951"/>
      <c r="W951"/>
      <c r="X951"/>
      <c r="Y951"/>
      <c r="Z951"/>
      <c r="AA951"/>
      <c r="AB951"/>
      <c r="AC951"/>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c r="BW951"/>
      <c r="BX951"/>
      <c r="BY951"/>
      <c r="BZ951"/>
    </row>
    <row r="952" spans="1:78">
      <c r="A952"/>
      <c r="B952"/>
      <c r="C952"/>
      <c r="D952"/>
      <c r="E952"/>
      <c r="F952"/>
      <c r="G952"/>
      <c r="H952"/>
      <c r="I952"/>
      <c r="J952"/>
      <c r="K952"/>
      <c r="L952"/>
      <c r="M952"/>
      <c r="N952"/>
      <c r="O952"/>
      <c r="P952"/>
      <c r="Q952"/>
      <c r="R952"/>
      <c r="S952"/>
      <c r="T952"/>
      <c r="U952"/>
      <c r="V952"/>
      <c r="W952"/>
      <c r="X952"/>
      <c r="Y952"/>
      <c r="Z952"/>
      <c r="AA952"/>
      <c r="AB952"/>
      <c r="AC952"/>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c r="BR952"/>
      <c r="BS952"/>
      <c r="BT952"/>
      <c r="BU952"/>
      <c r="BV952"/>
      <c r="BW952"/>
      <c r="BX952"/>
      <c r="BY952"/>
      <c r="BZ952"/>
    </row>
    <row r="953" spans="1:78">
      <c r="A953"/>
      <c r="B953"/>
      <c r="C953"/>
      <c r="D953"/>
      <c r="E953"/>
      <c r="F953"/>
      <c r="G953"/>
      <c r="H953"/>
      <c r="I953"/>
      <c r="J953"/>
      <c r="K953"/>
      <c r="L953"/>
      <c r="M953"/>
      <c r="N953"/>
      <c r="O953"/>
      <c r="P953"/>
      <c r="Q953"/>
      <c r="R953"/>
      <c r="S953"/>
      <c r="T953"/>
      <c r="U953"/>
      <c r="V953"/>
      <c r="W953"/>
      <c r="X953"/>
      <c r="Y953"/>
      <c r="Z953"/>
      <c r="AA953"/>
      <c r="AB953"/>
      <c r="AC953"/>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c r="BR953"/>
      <c r="BS953"/>
      <c r="BT953"/>
      <c r="BU953"/>
      <c r="BV953"/>
      <c r="BW953"/>
      <c r="BX953"/>
      <c r="BY953"/>
      <c r="BZ953"/>
    </row>
    <row r="954" spans="1:78">
      <c r="A954"/>
      <c r="B954"/>
      <c r="C954"/>
      <c r="D954"/>
      <c r="E954"/>
      <c r="F954"/>
      <c r="G954"/>
      <c r="H954"/>
      <c r="I954"/>
      <c r="J954"/>
      <c r="K954"/>
      <c r="L954"/>
      <c r="M954"/>
      <c r="N954"/>
      <c r="O954"/>
      <c r="P954"/>
      <c r="Q954"/>
      <c r="R954"/>
      <c r="S954"/>
      <c r="T954"/>
      <c r="U954"/>
      <c r="V954"/>
      <c r="W954"/>
      <c r="X954"/>
      <c r="Y954"/>
      <c r="Z954"/>
      <c r="AA954"/>
      <c r="AB954"/>
      <c r="AC954"/>
      <c r="AD954"/>
      <c r="AE954"/>
      <c r="AF954"/>
      <c r="AG954"/>
      <c r="AH954"/>
      <c r="AI954"/>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row>
    <row r="955" spans="1:78">
      <c r="A955"/>
      <c r="B955"/>
      <c r="C955"/>
      <c r="D955"/>
      <c r="E955"/>
      <c r="F955"/>
      <c r="G955"/>
      <c r="H955"/>
      <c r="I955"/>
      <c r="J955"/>
      <c r="K955"/>
      <c r="L955"/>
      <c r="M955"/>
      <c r="N955"/>
      <c r="O955"/>
      <c r="P955"/>
      <c r="Q955"/>
      <c r="R955"/>
      <c r="S955"/>
      <c r="T955"/>
      <c r="U955"/>
      <c r="V955"/>
      <c r="W955"/>
      <c r="X955"/>
      <c r="Y955"/>
      <c r="Z955"/>
      <c r="AA955"/>
      <c r="AB955"/>
      <c r="AC955"/>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row>
    <row r="956" spans="1:78">
      <c r="A956"/>
      <c r="B956"/>
      <c r="C956"/>
      <c r="D956"/>
      <c r="E956"/>
      <c r="F956"/>
      <c r="G956"/>
      <c r="H956"/>
      <c r="I956"/>
      <c r="J956"/>
      <c r="K956"/>
      <c r="L956"/>
      <c r="M956"/>
      <c r="N956"/>
      <c r="O956"/>
      <c r="P956"/>
      <c r="Q956"/>
      <c r="R956"/>
      <c r="S956"/>
      <c r="T956"/>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c r="BX956"/>
      <c r="BY956"/>
      <c r="BZ956"/>
    </row>
    <row r="957" spans="1:78">
      <c r="A957"/>
      <c r="B957"/>
      <c r="C957"/>
      <c r="D957"/>
      <c r="E957"/>
      <c r="F957"/>
      <c r="G957"/>
      <c r="H957"/>
      <c r="I957"/>
      <c r="J957"/>
      <c r="K957"/>
      <c r="L957"/>
      <c r="M957"/>
      <c r="N957"/>
      <c r="O957"/>
      <c r="P957"/>
      <c r="Q957"/>
      <c r="R957"/>
      <c r="S957"/>
      <c r="T957"/>
      <c r="U957"/>
      <c r="V957"/>
      <c r="W957"/>
      <c r="X957"/>
      <c r="Y957"/>
      <c r="Z957"/>
      <c r="AA957"/>
      <c r="AB957"/>
      <c r="AC957"/>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c r="BW957"/>
      <c r="BX957"/>
      <c r="BY957"/>
      <c r="BZ957"/>
    </row>
    <row r="958" spans="1:78">
      <c r="A958"/>
      <c r="B958"/>
      <c r="C958"/>
      <c r="D958"/>
      <c r="E958"/>
      <c r="F958"/>
      <c r="G958"/>
      <c r="H958"/>
      <c r="I958"/>
      <c r="J958"/>
      <c r="K958"/>
      <c r="L958"/>
      <c r="M958"/>
      <c r="N958"/>
      <c r="O958"/>
      <c r="P958"/>
      <c r="Q958"/>
      <c r="R958"/>
      <c r="S958"/>
      <c r="T958"/>
      <c r="U958"/>
      <c r="V958"/>
      <c r="W958"/>
      <c r="X958"/>
      <c r="Y958"/>
      <c r="Z958"/>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c r="BW958"/>
      <c r="BX958"/>
      <c r="BY958"/>
      <c r="BZ958"/>
    </row>
    <row r="959" spans="1:78">
      <c r="A959"/>
      <c r="B959"/>
      <c r="C959"/>
      <c r="D959"/>
      <c r="E959"/>
      <c r="F959"/>
      <c r="G959"/>
      <c r="H959"/>
      <c r="I959"/>
      <c r="J959"/>
      <c r="K959"/>
      <c r="L959"/>
      <c r="M959"/>
      <c r="N959"/>
      <c r="O959"/>
      <c r="P959"/>
      <c r="Q959"/>
      <c r="R959"/>
      <c r="S959"/>
      <c r="T959"/>
      <c r="U959"/>
      <c r="V959"/>
      <c r="W959"/>
      <c r="X959"/>
      <c r="Y959"/>
      <c r="Z959"/>
      <c r="AA959"/>
      <c r="AB959"/>
      <c r="AC959"/>
      <c r="AD959"/>
      <c r="AE959"/>
      <c r="AF959"/>
      <c r="AG959"/>
      <c r="AH959"/>
      <c r="AI959"/>
      <c r="AJ959"/>
      <c r="AK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row>
    <row r="960" spans="1:78">
      <c r="A960"/>
      <c r="B960"/>
      <c r="C960"/>
      <c r="D960"/>
      <c r="E960"/>
      <c r="F960"/>
      <c r="G960"/>
      <c r="H960"/>
      <c r="I960"/>
      <c r="J960"/>
      <c r="K960"/>
      <c r="L960"/>
      <c r="M960"/>
      <c r="N960"/>
      <c r="O960"/>
      <c r="P960"/>
      <c r="Q960"/>
      <c r="R960"/>
      <c r="S960"/>
      <c r="T960"/>
      <c r="U960"/>
      <c r="V960"/>
      <c r="W960"/>
      <c r="X960"/>
      <c r="Y960"/>
      <c r="Z960"/>
      <c r="AA960"/>
      <c r="AB960"/>
      <c r="AC960"/>
      <c r="AD960"/>
      <c r="AE960"/>
      <c r="AF960"/>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row>
    <row r="961" spans="1:78">
      <c r="A961"/>
      <c r="B961"/>
      <c r="C961"/>
      <c r="D961"/>
      <c r="E961"/>
      <c r="F961"/>
      <c r="G961"/>
      <c r="H961"/>
      <c r="I961"/>
      <c r="J961"/>
      <c r="K961"/>
      <c r="L961"/>
      <c r="M961"/>
      <c r="N961"/>
      <c r="O961"/>
      <c r="P961"/>
      <c r="Q961"/>
      <c r="R961"/>
      <c r="S961"/>
      <c r="T961"/>
      <c r="U961"/>
      <c r="V961"/>
      <c r="W961"/>
      <c r="X961"/>
      <c r="Y961"/>
      <c r="Z961"/>
      <c r="AA961"/>
      <c r="AB961"/>
      <c r="AC961"/>
      <c r="AD961"/>
      <c r="AE961"/>
      <c r="AF961"/>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row>
    <row r="962" spans="1:78">
      <c r="A962"/>
      <c r="B962"/>
      <c r="C962"/>
      <c r="D962"/>
      <c r="E962"/>
      <c r="F962"/>
      <c r="G962"/>
      <c r="H962"/>
      <c r="I962"/>
      <c r="J962"/>
      <c r="K962"/>
      <c r="L962"/>
      <c r="M962"/>
      <c r="N962"/>
      <c r="O962"/>
      <c r="P962"/>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c r="BW962"/>
      <c r="BX962"/>
      <c r="BY962"/>
      <c r="BZ962"/>
    </row>
    <row r="963" spans="1:78">
      <c r="A963"/>
      <c r="B963"/>
      <c r="C963"/>
      <c r="D963"/>
      <c r="E963"/>
      <c r="F963"/>
      <c r="G963"/>
      <c r="H963"/>
      <c r="I963"/>
      <c r="J963"/>
      <c r="K963"/>
      <c r="L963"/>
      <c r="M963"/>
      <c r="N963"/>
      <c r="O963"/>
      <c r="P963"/>
      <c r="Q963"/>
      <c r="R963"/>
      <c r="S963"/>
      <c r="T963"/>
      <c r="U963"/>
      <c r="V963"/>
      <c r="W963"/>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row>
    <row r="964" spans="1:78">
      <c r="A964"/>
      <c r="B964"/>
      <c r="C964"/>
      <c r="D964"/>
      <c r="E964"/>
      <c r="F964"/>
      <c r="G964"/>
      <c r="H964"/>
      <c r="I964"/>
      <c r="J964"/>
      <c r="K964"/>
      <c r="L964"/>
      <c r="M964"/>
      <c r="N964"/>
      <c r="O964"/>
      <c r="P964"/>
      <c r="Q964"/>
      <c r="R964"/>
      <c r="S964"/>
      <c r="T964"/>
      <c r="U964"/>
      <c r="V964"/>
      <c r="W964"/>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row>
    <row r="965" spans="1:78">
      <c r="A965"/>
      <c r="B965"/>
      <c r="C965"/>
      <c r="D965"/>
      <c r="E965"/>
      <c r="F965"/>
      <c r="G965"/>
      <c r="H965"/>
      <c r="I965"/>
      <c r="J965"/>
      <c r="K965"/>
      <c r="L965"/>
      <c r="M965"/>
      <c r="N965"/>
      <c r="O965"/>
      <c r="P965"/>
      <c r="Q965"/>
      <c r="R965"/>
      <c r="S965"/>
      <c r="T965"/>
      <c r="U965"/>
      <c r="V965"/>
      <c r="W965"/>
      <c r="X965"/>
      <c r="Y965"/>
      <c r="Z965"/>
      <c r="AA965"/>
      <c r="AB965"/>
      <c r="AC965"/>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row>
    <row r="966" spans="1:78">
      <c r="A966"/>
      <c r="B966"/>
      <c r="C966"/>
      <c r="D966"/>
      <c r="E966"/>
      <c r="F966"/>
      <c r="G966"/>
      <c r="H966"/>
      <c r="I966"/>
      <c r="J966"/>
      <c r="K966"/>
      <c r="L966"/>
      <c r="M966"/>
      <c r="N966"/>
      <c r="O966"/>
      <c r="P966"/>
      <c r="Q966"/>
      <c r="R966"/>
      <c r="S966"/>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row>
    <row r="967" spans="1:78">
      <c r="A967"/>
      <c r="B967"/>
      <c r="C967"/>
      <c r="D967"/>
      <c r="E967"/>
      <c r="F967"/>
      <c r="G967"/>
      <c r="H967"/>
      <c r="I967"/>
      <c r="J967"/>
      <c r="K967"/>
      <c r="L967"/>
      <c r="M967"/>
      <c r="N967"/>
      <c r="O967"/>
      <c r="P967"/>
      <c r="Q967"/>
      <c r="R967"/>
      <c r="S967"/>
      <c r="T967"/>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row>
    <row r="968" spans="1:78">
      <c r="A968"/>
      <c r="B968"/>
      <c r="C968"/>
      <c r="D968"/>
      <c r="E968"/>
      <c r="F968"/>
      <c r="G968"/>
      <c r="H968"/>
      <c r="I968"/>
      <c r="J968"/>
      <c r="K968"/>
      <c r="L968"/>
      <c r="M968"/>
      <c r="N968"/>
      <c r="O968"/>
      <c r="P968"/>
      <c r="Q968"/>
      <c r="R968"/>
      <c r="S968"/>
      <c r="T968"/>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row>
    <row r="969" spans="1:78">
      <c r="A969"/>
      <c r="B969"/>
      <c r="C969"/>
      <c r="D969"/>
      <c r="E969"/>
      <c r="F969"/>
      <c r="G969"/>
      <c r="H969"/>
      <c r="I969"/>
      <c r="J969"/>
      <c r="K969"/>
      <c r="L969"/>
      <c r="M969"/>
      <c r="N969"/>
      <c r="O969"/>
      <c r="P969"/>
      <c r="Q969"/>
      <c r="R969"/>
      <c r="S969"/>
      <c r="T969"/>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row>
    <row r="970" spans="1:78">
      <c r="A970"/>
      <c r="B970"/>
      <c r="C970"/>
      <c r="D970"/>
      <c r="E970"/>
      <c r="F970"/>
      <c r="G970"/>
      <c r="H970"/>
      <c r="I970"/>
      <c r="J970"/>
      <c r="K970"/>
      <c r="L970"/>
      <c r="M970"/>
      <c r="N970"/>
      <c r="O970"/>
      <c r="P970"/>
      <c r="Q970"/>
      <c r="R970"/>
      <c r="S970"/>
      <c r="T970"/>
      <c r="U970"/>
      <c r="V970"/>
      <c r="W970"/>
      <c r="X970"/>
      <c r="Y970"/>
      <c r="Z970"/>
      <c r="AA970"/>
      <c r="AB970"/>
      <c r="AC970"/>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row>
    <row r="971" spans="1:78">
      <c r="A971"/>
      <c r="B971"/>
      <c r="C971"/>
      <c r="D971"/>
      <c r="E971"/>
      <c r="F971"/>
      <c r="G971"/>
      <c r="H971"/>
      <c r="I971"/>
      <c r="J971"/>
      <c r="K971"/>
      <c r="L971"/>
      <c r="M971"/>
      <c r="N971"/>
      <c r="O971"/>
      <c r="P971"/>
      <c r="Q971"/>
      <c r="R971"/>
      <c r="S971"/>
      <c r="T971"/>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row>
    <row r="972" spans="1:78">
      <c r="A972"/>
      <c r="B972"/>
      <c r="C972"/>
      <c r="D972"/>
      <c r="E972"/>
      <c r="F972"/>
      <c r="G972"/>
      <c r="H972"/>
      <c r="I972"/>
      <c r="J972"/>
      <c r="K972"/>
      <c r="L972"/>
      <c r="M972"/>
      <c r="N972"/>
      <c r="O972"/>
      <c r="P972"/>
      <c r="Q972"/>
      <c r="R972"/>
      <c r="S972"/>
      <c r="T972"/>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c r="BR972"/>
      <c r="BS972"/>
      <c r="BT972"/>
      <c r="BU972"/>
      <c r="BV972"/>
      <c r="BW972"/>
      <c r="BX972"/>
      <c r="BY972"/>
      <c r="BZ972"/>
    </row>
    <row r="973" spans="1:78">
      <c r="A973"/>
      <c r="B973"/>
      <c r="C973"/>
      <c r="D973"/>
      <c r="E973"/>
      <c r="F973"/>
      <c r="G973"/>
      <c r="H973"/>
      <c r="I973"/>
      <c r="J973"/>
      <c r="K973"/>
      <c r="L973"/>
      <c r="M973"/>
      <c r="N973"/>
      <c r="O973"/>
      <c r="P973"/>
      <c r="Q973"/>
      <c r="R973"/>
      <c r="S973"/>
      <c r="T973"/>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row>
    <row r="974" spans="1:78">
      <c r="A974"/>
      <c r="B974"/>
      <c r="C974"/>
      <c r="D974"/>
      <c r="E974"/>
      <c r="F974"/>
      <c r="G974"/>
      <c r="H974"/>
      <c r="I974"/>
      <c r="J974"/>
      <c r="K974"/>
      <c r="L974"/>
      <c r="M974"/>
      <c r="N974"/>
      <c r="O974"/>
      <c r="P974"/>
      <c r="Q974"/>
      <c r="R974"/>
      <c r="S974"/>
      <c r="T974"/>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row>
    <row r="975" spans="1:78">
      <c r="A975"/>
      <c r="B975"/>
      <c r="C975"/>
      <c r="D975"/>
      <c r="E975"/>
      <c r="F975"/>
      <c r="G975"/>
      <c r="H975"/>
      <c r="I975"/>
      <c r="J975"/>
      <c r="K975"/>
      <c r="L975"/>
      <c r="M975"/>
      <c r="N975"/>
      <c r="O975"/>
      <c r="P975"/>
      <c r="Q975"/>
      <c r="R975"/>
      <c r="S975"/>
      <c r="T975"/>
      <c r="U975"/>
      <c r="V975"/>
      <c r="W975"/>
      <c r="X975"/>
      <c r="Y975"/>
      <c r="Z975"/>
      <c r="AA975"/>
      <c r="AB975"/>
      <c r="AC975"/>
      <c r="AD975"/>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row>
    <row r="976" spans="1:78">
      <c r="A976"/>
      <c r="B976"/>
      <c r="C976"/>
      <c r="D976"/>
      <c r="E976"/>
      <c r="F976"/>
      <c r="G976"/>
      <c r="H976"/>
      <c r="I976"/>
      <c r="J976"/>
      <c r="K976"/>
      <c r="L976"/>
      <c r="M976"/>
      <c r="N976"/>
      <c r="O976"/>
      <c r="P976"/>
      <c r="Q976"/>
      <c r="R976"/>
      <c r="S976"/>
      <c r="T976"/>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c r="BR976"/>
      <c r="BS976"/>
      <c r="BT976"/>
      <c r="BU976"/>
      <c r="BV976"/>
      <c r="BW976"/>
      <c r="BX976"/>
      <c r="BY976"/>
      <c r="BZ976"/>
    </row>
    <row r="977" spans="1:78">
      <c r="A977"/>
      <c r="B977"/>
      <c r="C977"/>
      <c r="D977"/>
      <c r="E977"/>
      <c r="F977"/>
      <c r="G977"/>
      <c r="H977"/>
      <c r="I977"/>
      <c r="J977"/>
      <c r="K977"/>
      <c r="L977"/>
      <c r="M977"/>
      <c r="N977"/>
      <c r="O977"/>
      <c r="P977"/>
      <c r="Q977"/>
      <c r="R977"/>
      <c r="S977"/>
      <c r="T977"/>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c r="BS977"/>
      <c r="BT977"/>
      <c r="BU977"/>
      <c r="BV977"/>
      <c r="BW977"/>
      <c r="BX977"/>
      <c r="BY977"/>
      <c r="BZ977"/>
    </row>
    <row r="978" spans="1:78">
      <c r="A978"/>
      <c r="B978"/>
      <c r="C978"/>
      <c r="D978"/>
      <c r="E978"/>
      <c r="F978"/>
      <c r="G978"/>
      <c r="H978"/>
      <c r="I978"/>
      <c r="J978"/>
      <c r="K978"/>
      <c r="L978"/>
      <c r="M978"/>
      <c r="N978"/>
      <c r="O978"/>
      <c r="P978"/>
      <c r="Q978"/>
      <c r="R978"/>
      <c r="S978"/>
      <c r="T978"/>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c r="BR978"/>
      <c r="BS978"/>
      <c r="BT978"/>
      <c r="BU978"/>
      <c r="BV978"/>
      <c r="BW978"/>
      <c r="BX978"/>
      <c r="BY978"/>
      <c r="BZ978"/>
    </row>
    <row r="979" spans="1:78">
      <c r="A979"/>
      <c r="B979"/>
      <c r="C979"/>
      <c r="D979"/>
      <c r="E979"/>
      <c r="F979"/>
      <c r="G979"/>
      <c r="H979"/>
      <c r="I979"/>
      <c r="J979"/>
      <c r="K979"/>
      <c r="L979"/>
      <c r="M979"/>
      <c r="N979"/>
      <c r="O979"/>
      <c r="P979"/>
      <c r="Q979"/>
      <c r="R979"/>
      <c r="S979"/>
      <c r="T979"/>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c r="BR979"/>
      <c r="BS979"/>
      <c r="BT979"/>
      <c r="BU979"/>
      <c r="BV979"/>
      <c r="BW979"/>
      <c r="BX979"/>
      <c r="BY979"/>
      <c r="BZ979"/>
    </row>
    <row r="980" spans="1:78">
      <c r="A980"/>
      <c r="B980"/>
      <c r="C980"/>
      <c r="D980"/>
      <c r="E980"/>
      <c r="F980"/>
      <c r="G980"/>
      <c r="H980"/>
      <c r="I980"/>
      <c r="J980"/>
      <c r="K980"/>
      <c r="L980"/>
      <c r="M980"/>
      <c r="N980"/>
      <c r="O980"/>
      <c r="P980"/>
      <c r="Q980"/>
      <c r="R980"/>
      <c r="S980"/>
      <c r="T980"/>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c r="BR980"/>
      <c r="BS980"/>
      <c r="BT980"/>
      <c r="BU980"/>
      <c r="BV980"/>
      <c r="BW980"/>
      <c r="BX980"/>
      <c r="BY980"/>
      <c r="BZ980"/>
    </row>
    <row r="981" spans="1:78">
      <c r="A981"/>
      <c r="B981"/>
      <c r="C981"/>
      <c r="D981"/>
      <c r="E981"/>
      <c r="F981"/>
      <c r="G981"/>
      <c r="H981"/>
      <c r="I981"/>
      <c r="J981"/>
      <c r="K981"/>
      <c r="L981"/>
      <c r="M981"/>
      <c r="N981"/>
      <c r="O981"/>
      <c r="P981"/>
      <c r="Q981"/>
      <c r="R981"/>
      <c r="S981"/>
      <c r="T981"/>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c r="BX981"/>
      <c r="BY981"/>
      <c r="BZ981"/>
    </row>
    <row r="982" spans="1:78">
      <c r="A982"/>
      <c r="B982"/>
      <c r="C982"/>
      <c r="D982"/>
      <c r="E982"/>
      <c r="F982"/>
      <c r="G982"/>
      <c r="H982"/>
      <c r="I982"/>
      <c r="J982"/>
      <c r="K982"/>
      <c r="L982"/>
      <c r="M982"/>
      <c r="N982"/>
      <c r="O982"/>
      <c r="P982"/>
      <c r="Q982"/>
      <c r="R982"/>
      <c r="S982"/>
      <c r="T982"/>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c r="BX982"/>
      <c r="BY982"/>
      <c r="BZ982"/>
    </row>
    <row r="983" spans="1:78">
      <c r="A983"/>
      <c r="B983"/>
      <c r="C983"/>
      <c r="D983"/>
      <c r="E983"/>
      <c r="F983"/>
      <c r="G983"/>
      <c r="H983"/>
      <c r="I983"/>
      <c r="J983"/>
      <c r="K983"/>
      <c r="L983"/>
      <c r="M983"/>
      <c r="N983"/>
      <c r="O983"/>
      <c r="P983"/>
      <c r="Q983"/>
      <c r="R983"/>
      <c r="S983"/>
      <c r="T983"/>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c r="BR983"/>
      <c r="BS983"/>
      <c r="BT983"/>
      <c r="BU983"/>
      <c r="BV983"/>
      <c r="BW983"/>
      <c r="BX983"/>
      <c r="BY983"/>
      <c r="BZ983"/>
    </row>
    <row r="984" spans="1:78">
      <c r="A984"/>
      <c r="B984"/>
      <c r="C984"/>
      <c r="D984"/>
      <c r="E984"/>
      <c r="F984"/>
      <c r="G984"/>
      <c r="H984"/>
      <c r="I984"/>
      <c r="J984"/>
      <c r="K984"/>
      <c r="L984"/>
      <c r="M984"/>
      <c r="N984"/>
      <c r="O984"/>
      <c r="P984"/>
      <c r="Q984"/>
      <c r="R984"/>
      <c r="S984"/>
      <c r="T984"/>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c r="BS984"/>
      <c r="BT984"/>
      <c r="BU984"/>
      <c r="BV984"/>
      <c r="BW984"/>
      <c r="BX984"/>
      <c r="BY984"/>
      <c r="BZ984"/>
    </row>
    <row r="985" spans="1:78">
      <c r="A985"/>
      <c r="B985"/>
      <c r="C985"/>
      <c r="D985"/>
      <c r="E985"/>
      <c r="F985"/>
      <c r="G985"/>
      <c r="H985"/>
      <c r="I985"/>
      <c r="J985"/>
      <c r="K985"/>
      <c r="L985"/>
      <c r="M985"/>
      <c r="N985"/>
      <c r="O985"/>
      <c r="P985"/>
      <c r="Q985"/>
      <c r="R985"/>
      <c r="S985"/>
      <c r="T985"/>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c r="BS985"/>
      <c r="BT985"/>
      <c r="BU985"/>
      <c r="BV985"/>
      <c r="BW985"/>
      <c r="BX985"/>
      <c r="BY985"/>
      <c r="BZ985"/>
    </row>
    <row r="986" spans="1:78">
      <c r="A986"/>
      <c r="B986"/>
      <c r="C986"/>
      <c r="D986"/>
      <c r="E986"/>
      <c r="F986"/>
      <c r="G986"/>
      <c r="H986"/>
      <c r="I986"/>
      <c r="J986"/>
      <c r="K986"/>
      <c r="L986"/>
      <c r="M986"/>
      <c r="N986"/>
      <c r="O986"/>
      <c r="P986"/>
      <c r="Q986"/>
      <c r="R986"/>
      <c r="S986"/>
      <c r="T986"/>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c r="BR986"/>
      <c r="BS986"/>
      <c r="BT986"/>
      <c r="BU986"/>
      <c r="BV986"/>
      <c r="BW986"/>
      <c r="BX986"/>
      <c r="BY986"/>
      <c r="BZ986"/>
    </row>
    <row r="987" spans="1:78">
      <c r="A987"/>
      <c r="B987"/>
      <c r="C987"/>
      <c r="D987"/>
      <c r="E987"/>
      <c r="F987"/>
      <c r="G987"/>
      <c r="H987"/>
      <c r="I987"/>
      <c r="J987"/>
      <c r="K987"/>
      <c r="L987"/>
      <c r="M987"/>
      <c r="N987"/>
      <c r="O987"/>
      <c r="P987"/>
      <c r="Q987"/>
      <c r="R987"/>
      <c r="S987"/>
      <c r="T987"/>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c r="BR987"/>
      <c r="BS987"/>
      <c r="BT987"/>
      <c r="BU987"/>
      <c r="BV987"/>
      <c r="BW987"/>
      <c r="BX987"/>
      <c r="BY987"/>
      <c r="BZ987"/>
    </row>
    <row r="988" spans="1:78">
      <c r="A988"/>
      <c r="B988"/>
      <c r="C988"/>
      <c r="D988"/>
      <c r="E988"/>
      <c r="F988"/>
      <c r="G988"/>
      <c r="H988"/>
      <c r="I988"/>
      <c r="J988"/>
      <c r="K988"/>
      <c r="L988"/>
      <c r="M988"/>
      <c r="N988"/>
      <c r="O988"/>
      <c r="P988"/>
      <c r="Q988"/>
      <c r="R988"/>
      <c r="S988"/>
      <c r="T988"/>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row>
    <row r="989" spans="1:78">
      <c r="A989"/>
      <c r="B989"/>
      <c r="C989"/>
      <c r="D989"/>
      <c r="E989"/>
      <c r="F989"/>
      <c r="G989"/>
      <c r="H989"/>
      <c r="I989"/>
      <c r="J989"/>
      <c r="K989"/>
      <c r="L989"/>
      <c r="M989"/>
      <c r="N989"/>
      <c r="O989"/>
      <c r="P989"/>
      <c r="Q989"/>
      <c r="R989"/>
      <c r="S989"/>
      <c r="T989"/>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c r="BR989"/>
      <c r="BS989"/>
      <c r="BT989"/>
      <c r="BU989"/>
      <c r="BV989"/>
      <c r="BW989"/>
      <c r="BX989"/>
      <c r="BY989"/>
      <c r="BZ989"/>
    </row>
    <row r="990" spans="1:78">
      <c r="A990"/>
      <c r="B990"/>
      <c r="C990"/>
      <c r="D990"/>
      <c r="E990"/>
      <c r="F990"/>
      <c r="G990"/>
      <c r="H990"/>
      <c r="I990"/>
      <c r="J990"/>
      <c r="K990"/>
      <c r="L990"/>
      <c r="M990"/>
      <c r="N990"/>
      <c r="O990"/>
      <c r="P990"/>
      <c r="Q990"/>
      <c r="R990"/>
      <c r="S990"/>
      <c r="T990"/>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row>
    <row r="991" spans="1:78">
      <c r="A991"/>
      <c r="B991"/>
      <c r="C991"/>
      <c r="D991"/>
      <c r="E991"/>
      <c r="F991"/>
      <c r="G991"/>
      <c r="H991"/>
      <c r="I991"/>
      <c r="J991"/>
      <c r="K991"/>
      <c r="L991"/>
      <c r="M991"/>
      <c r="N991"/>
      <c r="O991"/>
      <c r="P991"/>
      <c r="Q991"/>
      <c r="R991"/>
      <c r="S991"/>
      <c r="T991"/>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c r="BR991"/>
      <c r="BS991"/>
      <c r="BT991"/>
      <c r="BU991"/>
      <c r="BV991"/>
      <c r="BW991"/>
      <c r="BX991"/>
      <c r="BY991"/>
      <c r="BZ991"/>
    </row>
    <row r="992" spans="1:78">
      <c r="A992"/>
      <c r="B992"/>
      <c r="C992"/>
      <c r="D992"/>
      <c r="E992"/>
      <c r="F992"/>
      <c r="G992"/>
      <c r="H992"/>
      <c r="I992"/>
      <c r="J992"/>
      <c r="K992"/>
      <c r="L992"/>
      <c r="M992"/>
      <c r="N992"/>
      <c r="O992"/>
      <c r="P992"/>
      <c r="Q992"/>
      <c r="R992"/>
      <c r="S992"/>
      <c r="T992"/>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c r="BR992"/>
      <c r="BS992"/>
      <c r="BT992"/>
      <c r="BU992"/>
      <c r="BV992"/>
      <c r="BW992"/>
      <c r="BX992"/>
      <c r="BY992"/>
      <c r="BZ992"/>
    </row>
    <row r="993" spans="1:78">
      <c r="A993"/>
      <c r="B993"/>
      <c r="C993"/>
      <c r="D993"/>
      <c r="E993"/>
      <c r="F993"/>
      <c r="G993"/>
      <c r="H993"/>
      <c r="I993"/>
      <c r="J993"/>
      <c r="K993"/>
      <c r="L993"/>
      <c r="M993"/>
      <c r="N993"/>
      <c r="O993"/>
      <c r="P993"/>
      <c r="Q993"/>
      <c r="R993"/>
      <c r="S993"/>
      <c r="T993"/>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row>
    <row r="994" spans="1:78">
      <c r="A994"/>
      <c r="B994"/>
      <c r="C994"/>
      <c r="D994"/>
      <c r="E994"/>
      <c r="F994"/>
      <c r="G994"/>
      <c r="H994"/>
      <c r="I994"/>
      <c r="J994"/>
      <c r="K994"/>
      <c r="L994"/>
      <c r="M994"/>
      <c r="N994"/>
      <c r="O994"/>
      <c r="P994"/>
      <c r="Q994"/>
      <c r="R994"/>
      <c r="S994"/>
      <c r="T994"/>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row>
    <row r="995" spans="1:78">
      <c r="A995"/>
      <c r="B995"/>
      <c r="C995"/>
      <c r="D995"/>
      <c r="E995"/>
      <c r="F995"/>
      <c r="G995"/>
      <c r="H995"/>
      <c r="I995"/>
      <c r="J995"/>
      <c r="K995"/>
      <c r="L995"/>
      <c r="M995"/>
      <c r="N995"/>
      <c r="O995"/>
      <c r="P995"/>
      <c r="Q995"/>
      <c r="R995"/>
      <c r="S995"/>
      <c r="T995"/>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row>
    <row r="996" spans="1:78">
      <c r="A996"/>
      <c r="B996"/>
      <c r="C996"/>
      <c r="D996"/>
      <c r="E996"/>
      <c r="F996"/>
      <c r="G996"/>
      <c r="H996"/>
      <c r="I996"/>
      <c r="J996"/>
      <c r="K996"/>
      <c r="L996"/>
      <c r="M996"/>
      <c r="N996"/>
      <c r="O996"/>
      <c r="P996"/>
      <c r="Q996"/>
      <c r="R996"/>
      <c r="S996"/>
      <c r="T996"/>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row>
    <row r="997" spans="1:78">
      <c r="A997"/>
      <c r="B997"/>
      <c r="C997"/>
      <c r="D997"/>
      <c r="E997"/>
      <c r="F997"/>
      <c r="G997"/>
      <c r="H997"/>
      <c r="I997"/>
      <c r="J997"/>
      <c r="K997"/>
      <c r="L997"/>
      <c r="M997"/>
      <c r="N997"/>
      <c r="O997"/>
      <c r="P997"/>
      <c r="Q997"/>
      <c r="R997"/>
      <c r="S997"/>
      <c r="T997"/>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row>
    <row r="998" spans="1:78">
      <c r="A998"/>
      <c r="B998"/>
      <c r="C998"/>
      <c r="D998"/>
      <c r="E998"/>
      <c r="F998"/>
      <c r="G998"/>
      <c r="H998"/>
      <c r="I998"/>
      <c r="J998"/>
      <c r="K998"/>
      <c r="L998"/>
      <c r="M998"/>
      <c r="N998"/>
      <c r="O998"/>
      <c r="P998"/>
      <c r="Q998"/>
      <c r="R998"/>
      <c r="S998"/>
      <c r="T998"/>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row>
    <row r="999" spans="1:78">
      <c r="A999"/>
      <c r="B999"/>
      <c r="C999"/>
      <c r="D999"/>
      <c r="E999"/>
      <c r="F999"/>
      <c r="G999"/>
      <c r="H999"/>
      <c r="I999"/>
      <c r="J999"/>
      <c r="K999"/>
      <c r="L999"/>
      <c r="M999"/>
      <c r="N999"/>
      <c r="O999"/>
      <c r="P999"/>
      <c r="Q999"/>
      <c r="R999"/>
      <c r="S999"/>
      <c r="T999"/>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row>
    <row r="1000" spans="1:78">
      <c r="A1000"/>
      <c r="B1000"/>
      <c r="C1000"/>
      <c r="D1000"/>
      <c r="E1000"/>
      <c r="F1000"/>
      <c r="G1000"/>
      <c r="H1000"/>
      <c r="I1000"/>
      <c r="J1000"/>
      <c r="K1000"/>
      <c r="L1000"/>
      <c r="M1000"/>
      <c r="N1000"/>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row>
  </sheetData>
  <mergeCells count="37">
    <mergeCell ref="B192:D192"/>
    <mergeCell ref="B193:D193"/>
    <mergeCell ref="B187:D187"/>
    <mergeCell ref="B188:D188"/>
    <mergeCell ref="B189:D189"/>
    <mergeCell ref="B190:D190"/>
    <mergeCell ref="B191:D191"/>
    <mergeCell ref="B181:D181"/>
    <mergeCell ref="B182:D182"/>
    <mergeCell ref="B183:D183"/>
    <mergeCell ref="B185:D185"/>
    <mergeCell ref="B186:D186"/>
    <mergeCell ref="B176:D176"/>
    <mergeCell ref="B177:D177"/>
    <mergeCell ref="B178:D178"/>
    <mergeCell ref="B179:D179"/>
    <mergeCell ref="B180:D180"/>
    <mergeCell ref="B169:D169"/>
    <mergeCell ref="B170:D170"/>
    <mergeCell ref="B171:D171"/>
    <mergeCell ref="B172:D172"/>
    <mergeCell ref="A175:E175"/>
    <mergeCell ref="B164:D164"/>
    <mergeCell ref="B165:D165"/>
    <mergeCell ref="B166:D166"/>
    <mergeCell ref="B167:D167"/>
    <mergeCell ref="B168:D168"/>
    <mergeCell ref="B158:D158"/>
    <mergeCell ref="B159:D159"/>
    <mergeCell ref="B160:D160"/>
    <mergeCell ref="B161:D161"/>
    <mergeCell ref="B162:D162"/>
    <mergeCell ref="A1:G1"/>
    <mergeCell ref="A154:E154"/>
    <mergeCell ref="B155:D155"/>
    <mergeCell ref="B156:D156"/>
    <mergeCell ref="B157:D15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68051-4088-49D3-9FFC-8CAD260F756E}">
  <dimension ref="A1:BZ1000"/>
  <sheetViews>
    <sheetView rightToLeft="1" workbookViewId="0">
      <pane ySplit="3" topLeftCell="A154" activePane="bottomLeft" state="frozen"/>
      <selection sqref="A1:G1"/>
      <selection pane="bottomLeft" activeCell="E187" sqref="B187:E189"/>
    </sheetView>
  </sheetViews>
  <sheetFormatPr defaultRowHeight="14.5"/>
  <cols>
    <col min="1" max="1" width="4.08984375" style="12" bestFit="1" customWidth="1"/>
    <col min="2" max="2" width="10.1796875" style="12" bestFit="1" customWidth="1"/>
    <col min="3" max="3" width="5.81640625" style="12" bestFit="1" customWidth="1"/>
    <col min="4" max="4" width="12.90625" style="12" bestFit="1" customWidth="1"/>
    <col min="5" max="5" width="26.1796875" style="12" bestFit="1" customWidth="1"/>
    <col min="6" max="6" width="5.26953125" style="12" bestFit="1" customWidth="1"/>
    <col min="7" max="7" width="5.08984375" style="12" bestFit="1" customWidth="1"/>
    <col min="8" max="8" width="8.90625" style="4" bestFit="1" customWidth="1"/>
    <col min="9" max="9" width="10.90625" style="4" bestFit="1" customWidth="1"/>
    <col min="10" max="10" width="9.7265625" style="4" bestFit="1" customWidth="1"/>
    <col min="11" max="11" width="10.90625" style="4" bestFit="1" customWidth="1"/>
    <col min="12" max="12" width="39.08984375" style="4" bestFit="1" customWidth="1"/>
    <col min="13" max="13" width="10.1796875" style="4" bestFit="1" customWidth="1"/>
    <col min="14" max="14" width="8.7265625" style="4"/>
    <col min="15" max="15" width="35.54296875" style="4" bestFit="1" customWidth="1"/>
    <col min="16" max="16" width="10.1796875" style="4" bestFit="1" customWidth="1"/>
    <col min="17" max="16384" width="8.7265625" style="4"/>
  </cols>
  <sheetData>
    <row r="1" spans="1:78" ht="18.5">
      <c r="A1" s="61" t="s">
        <v>229</v>
      </c>
      <c r="B1" s="61"/>
      <c r="C1" s="61"/>
      <c r="D1" s="61"/>
      <c r="E1" s="61"/>
      <c r="F1" s="61"/>
      <c r="G1" s="61"/>
      <c r="H1" s="3"/>
      <c r="I1" s="3"/>
      <c r="J1" s="3"/>
      <c r="K1" s="3"/>
      <c r="L1" s="3"/>
      <c r="M1" s="3"/>
      <c r="N1" s="3"/>
      <c r="O1" s="3"/>
      <c r="P1" s="3"/>
    </row>
    <row r="2" spans="1:78">
      <c r="A2" s="5"/>
      <c r="B2" s="5"/>
      <c r="C2" s="5"/>
      <c r="D2" s="5"/>
      <c r="E2" s="5"/>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row>
    <row r="3" spans="1:78">
      <c r="A3" s="7" t="s">
        <v>11</v>
      </c>
      <c r="B3" s="7" t="s">
        <v>13</v>
      </c>
      <c r="C3" s="7" t="s">
        <v>14</v>
      </c>
      <c r="D3" s="7" t="s">
        <v>15</v>
      </c>
      <c r="E3" s="7" t="s">
        <v>16</v>
      </c>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row>
    <row r="4" spans="1:78">
      <c r="A4" s="9">
        <v>1</v>
      </c>
      <c r="B4" s="10" t="str">
        <f>المدخلات!$F$4</f>
        <v>4:00–5:30 م</v>
      </c>
      <c r="C4" s="10">
        <v>1</v>
      </c>
      <c r="D4" s="10" t="s">
        <v>17</v>
      </c>
      <c r="E4" s="10" t="s">
        <v>44</v>
      </c>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row>
    <row r="5" spans="1:78">
      <c r="A5" s="9">
        <v>1</v>
      </c>
      <c r="B5" s="10" t="str">
        <f>المدخلات!$F$4</f>
        <v>4:00–5:30 م</v>
      </c>
      <c r="C5" s="10">
        <v>2</v>
      </c>
      <c r="D5" s="10" t="s">
        <v>17</v>
      </c>
      <c r="E5" s="10" t="s">
        <v>38</v>
      </c>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row>
    <row r="6" spans="1:78">
      <c r="A6" s="9">
        <v>1</v>
      </c>
      <c r="B6" s="10" t="str">
        <f>المدخلات!$F$4</f>
        <v>4:00–5:30 م</v>
      </c>
      <c r="C6" s="10">
        <v>3</v>
      </c>
      <c r="D6" s="10" t="s">
        <v>17</v>
      </c>
      <c r="E6" s="10" t="s">
        <v>31</v>
      </c>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row>
    <row r="7" spans="1:78">
      <c r="A7" s="9">
        <v>1</v>
      </c>
      <c r="B7" s="10" t="str">
        <f>المدخلات!$F$5</f>
        <v>5:40–7:10 م</v>
      </c>
      <c r="C7" s="10">
        <v>1</v>
      </c>
      <c r="D7" s="10" t="s">
        <v>17</v>
      </c>
      <c r="E7" s="10" t="s">
        <v>32</v>
      </c>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row>
    <row r="8" spans="1:78">
      <c r="A8" s="9">
        <v>1</v>
      </c>
      <c r="B8" s="10" t="str">
        <f>المدخلات!$F$5</f>
        <v>5:40–7:10 م</v>
      </c>
      <c r="C8" s="10">
        <v>2</v>
      </c>
      <c r="D8" s="10" t="s">
        <v>83</v>
      </c>
      <c r="E8" s="10" t="s">
        <v>102</v>
      </c>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row>
    <row r="9" spans="1:78">
      <c r="A9" s="9">
        <v>1</v>
      </c>
      <c r="B9" s="10" t="str">
        <f>المدخلات!$F$5</f>
        <v>5:40–7:10 م</v>
      </c>
      <c r="C9" s="10">
        <v>3</v>
      </c>
      <c r="D9" s="10" t="s">
        <v>83</v>
      </c>
      <c r="E9" s="10" t="s">
        <v>96</v>
      </c>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row>
    <row r="10" spans="1:78">
      <c r="A10" s="9">
        <v>1</v>
      </c>
      <c r="B10" s="10" t="str">
        <f>المدخلات!$F$6</f>
        <v>7:20–8:50 م</v>
      </c>
      <c r="C10" s="10">
        <v>1</v>
      </c>
      <c r="D10" s="10" t="s">
        <v>83</v>
      </c>
      <c r="E10" s="10" t="s">
        <v>95</v>
      </c>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row>
    <row r="11" spans="1:78">
      <c r="A11" s="9">
        <v>1</v>
      </c>
      <c r="B11" s="10" t="str">
        <f>المدخلات!$F$6</f>
        <v>7:20–8:50 م</v>
      </c>
      <c r="C11" s="10">
        <v>2</v>
      </c>
      <c r="D11" s="10" t="s">
        <v>83</v>
      </c>
      <c r="E11" s="10" t="s">
        <v>87</v>
      </c>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row>
    <row r="12" spans="1:78">
      <c r="A12" s="9">
        <v>2</v>
      </c>
      <c r="B12" s="10" t="str">
        <f>المدخلات!$F$4</f>
        <v>4:00–5:30 م</v>
      </c>
      <c r="C12" s="10">
        <v>1</v>
      </c>
      <c r="D12" s="10" t="s">
        <v>83</v>
      </c>
      <c r="E12" s="10" t="s">
        <v>211</v>
      </c>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row>
    <row r="13" spans="1:78">
      <c r="A13" s="9">
        <v>2</v>
      </c>
      <c r="B13" s="10" t="str">
        <f>المدخلات!$F$4</f>
        <v>4:00–5:30 م</v>
      </c>
      <c r="C13" s="10">
        <v>2</v>
      </c>
      <c r="D13" s="10" t="s">
        <v>83</v>
      </c>
      <c r="E13" s="10" t="s">
        <v>88</v>
      </c>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row>
    <row r="14" spans="1:78">
      <c r="A14" s="9">
        <v>2</v>
      </c>
      <c r="B14" s="10" t="str">
        <f>المدخلات!$F$5</f>
        <v>5:40–7:10 م</v>
      </c>
      <c r="C14" s="10">
        <v>1</v>
      </c>
      <c r="D14" s="10" t="s">
        <v>17</v>
      </c>
      <c r="E14" s="10" t="s">
        <v>39</v>
      </c>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row>
    <row r="15" spans="1:78">
      <c r="A15" s="9">
        <v>2</v>
      </c>
      <c r="B15" s="10" t="str">
        <f>المدخلات!$F$5</f>
        <v>5:40–7:10 م</v>
      </c>
      <c r="C15" s="10">
        <v>2</v>
      </c>
      <c r="D15" s="10" t="s">
        <v>17</v>
      </c>
      <c r="E15" s="10" t="s">
        <v>209</v>
      </c>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row>
    <row r="16" spans="1:78">
      <c r="A16" s="9">
        <v>2</v>
      </c>
      <c r="B16" s="10" t="str">
        <f>المدخلات!$F$5</f>
        <v>5:40–7:10 م</v>
      </c>
      <c r="C16" s="10">
        <v>3</v>
      </c>
      <c r="D16" s="10" t="s">
        <v>83</v>
      </c>
      <c r="E16" s="10" t="s">
        <v>80</v>
      </c>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row>
    <row r="17" spans="1:78">
      <c r="A17" s="9">
        <v>2</v>
      </c>
      <c r="B17" s="10" t="str">
        <f>المدخلات!$F$6</f>
        <v>7:20–8:50 م</v>
      </c>
      <c r="C17" s="10">
        <v>1</v>
      </c>
      <c r="D17" s="10" t="s">
        <v>17</v>
      </c>
      <c r="E17" s="10" t="s">
        <v>19</v>
      </c>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row>
    <row r="18" spans="1:78">
      <c r="A18" s="9">
        <v>2</v>
      </c>
      <c r="B18" s="10" t="str">
        <f>المدخلات!$F$6</f>
        <v>7:20–8:50 م</v>
      </c>
      <c r="C18" s="10">
        <v>2</v>
      </c>
      <c r="D18" s="10" t="s">
        <v>17</v>
      </c>
      <c r="E18" s="10" t="s">
        <v>20</v>
      </c>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row>
    <row r="19" spans="1:78">
      <c r="A19" s="9">
        <v>2</v>
      </c>
      <c r="B19" s="10" t="str">
        <f>المدخلات!$F$6</f>
        <v>7:20–8:50 م</v>
      </c>
      <c r="C19" s="10">
        <v>3</v>
      </c>
      <c r="D19" s="10" t="s">
        <v>83</v>
      </c>
      <c r="E19" s="10" t="s">
        <v>97</v>
      </c>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row>
    <row r="20" spans="1:78">
      <c r="A20" s="9">
        <v>3</v>
      </c>
      <c r="B20" s="10" t="str">
        <f>المدخلات!$F$4</f>
        <v>4:00–5:30 م</v>
      </c>
      <c r="C20" s="10">
        <v>1</v>
      </c>
      <c r="D20" s="10" t="s">
        <v>83</v>
      </c>
      <c r="E20" s="10" t="s">
        <v>90</v>
      </c>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row>
    <row r="21" spans="1:78">
      <c r="A21" s="9">
        <v>3</v>
      </c>
      <c r="B21" s="10" t="str">
        <f>المدخلات!$F$4</f>
        <v>4:00–5:30 م</v>
      </c>
      <c r="C21" s="10">
        <v>2</v>
      </c>
      <c r="D21" s="10" t="s">
        <v>83</v>
      </c>
      <c r="E21" s="10" t="s">
        <v>213</v>
      </c>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row>
    <row r="22" spans="1:78">
      <c r="A22" s="9">
        <v>3</v>
      </c>
      <c r="B22" s="10" t="str">
        <f>المدخلات!$F$4</f>
        <v>4:00–5:30 م</v>
      </c>
      <c r="C22" s="10">
        <v>3</v>
      </c>
      <c r="D22" s="10" t="s">
        <v>83</v>
      </c>
      <c r="E22" s="10" t="s">
        <v>215</v>
      </c>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row>
    <row r="23" spans="1:78">
      <c r="A23" s="9">
        <v>3</v>
      </c>
      <c r="B23" s="10" t="str">
        <f>المدخلات!$F$5</f>
        <v>5:40–7:10 م</v>
      </c>
      <c r="C23" s="10">
        <v>1</v>
      </c>
      <c r="D23" s="10" t="s">
        <v>17</v>
      </c>
      <c r="E23" s="10" t="s">
        <v>23</v>
      </c>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row>
    <row r="24" spans="1:78">
      <c r="A24" s="9">
        <v>3</v>
      </c>
      <c r="B24" s="10" t="str">
        <f>المدخلات!$F$5</f>
        <v>5:40–7:10 م</v>
      </c>
      <c r="C24" s="10">
        <v>2</v>
      </c>
      <c r="D24" s="10" t="s">
        <v>83</v>
      </c>
      <c r="E24" s="10" t="s">
        <v>74</v>
      </c>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row>
    <row r="25" spans="1:78">
      <c r="A25" s="9">
        <v>3</v>
      </c>
      <c r="B25" s="10" t="str">
        <f>المدخلات!$F$6</f>
        <v>7:20–8:50 م</v>
      </c>
      <c r="C25" s="10">
        <v>1</v>
      </c>
      <c r="D25" s="10" t="s">
        <v>17</v>
      </c>
      <c r="E25" s="10" t="s">
        <v>18</v>
      </c>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row>
    <row r="26" spans="1:78">
      <c r="A26" s="9">
        <v>3</v>
      </c>
      <c r="B26" s="10" t="str">
        <f>المدخلات!$F$6</f>
        <v>7:20–8:50 م</v>
      </c>
      <c r="C26" s="10">
        <v>2</v>
      </c>
      <c r="D26" s="10" t="s">
        <v>17</v>
      </c>
      <c r="E26" s="10" t="s">
        <v>179</v>
      </c>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row>
    <row r="27" spans="1:78">
      <c r="A27" s="9">
        <v>3</v>
      </c>
      <c r="B27" s="10" t="str">
        <f>المدخلات!$F$6</f>
        <v>7:20–8:50 م</v>
      </c>
      <c r="C27" s="10">
        <v>3</v>
      </c>
      <c r="D27" s="10" t="s">
        <v>17</v>
      </c>
      <c r="E27" s="10" t="s">
        <v>210</v>
      </c>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row>
    <row r="28" spans="1:78">
      <c r="A28" s="9">
        <v>4</v>
      </c>
      <c r="B28" s="10" t="str">
        <f>المدخلات!$F$4</f>
        <v>4:00–5:30 م</v>
      </c>
      <c r="C28" s="10">
        <v>1</v>
      </c>
      <c r="D28" s="10" t="s">
        <v>17</v>
      </c>
      <c r="E28" s="10" t="s">
        <v>21</v>
      </c>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row>
    <row r="29" spans="1:78">
      <c r="A29" s="9">
        <v>4</v>
      </c>
      <c r="B29" s="10" t="str">
        <f>المدخلات!$F$4</f>
        <v>4:00–5:30 م</v>
      </c>
      <c r="C29" s="10">
        <v>2</v>
      </c>
      <c r="D29" s="10" t="s">
        <v>17</v>
      </c>
      <c r="E29" s="10" t="s">
        <v>182</v>
      </c>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row>
    <row r="30" spans="1:78">
      <c r="A30" s="9">
        <v>4</v>
      </c>
      <c r="B30" s="10" t="str">
        <f>المدخلات!$F$4</f>
        <v>4:00–5:30 م</v>
      </c>
      <c r="C30" s="10">
        <v>3</v>
      </c>
      <c r="D30" s="10" t="s">
        <v>83</v>
      </c>
      <c r="E30" s="10" t="s">
        <v>218</v>
      </c>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row>
    <row r="31" spans="1:78">
      <c r="A31" s="9">
        <v>4</v>
      </c>
      <c r="B31" s="10" t="str">
        <f>المدخلات!$F$5</f>
        <v>5:40–7:10 م</v>
      </c>
      <c r="C31" s="10">
        <v>1</v>
      </c>
      <c r="D31" s="10" t="s">
        <v>83</v>
      </c>
      <c r="E31" s="10" t="s">
        <v>86</v>
      </c>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row>
    <row r="32" spans="1:78">
      <c r="A32" s="9">
        <v>4</v>
      </c>
      <c r="B32" s="10" t="str">
        <f>المدخلات!$F$5</f>
        <v>5:40–7:10 م</v>
      </c>
      <c r="C32" s="10">
        <v>2</v>
      </c>
      <c r="D32" s="10" t="s">
        <v>83</v>
      </c>
      <c r="E32" s="10" t="s">
        <v>180</v>
      </c>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row>
    <row r="33" spans="1:78">
      <c r="A33" s="9">
        <v>4</v>
      </c>
      <c r="B33" s="10" t="str">
        <f>المدخلات!$F$5</f>
        <v>5:40–7:10 م</v>
      </c>
      <c r="C33" s="10">
        <v>3</v>
      </c>
      <c r="D33" s="10" t="s">
        <v>17</v>
      </c>
      <c r="E33" s="10" t="s">
        <v>186</v>
      </c>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row>
    <row r="34" spans="1:78">
      <c r="A34" s="9">
        <v>4</v>
      </c>
      <c r="B34" s="10" t="str">
        <f>المدخلات!$F$6</f>
        <v>7:20–8:50 م</v>
      </c>
      <c r="C34" s="10">
        <v>1</v>
      </c>
      <c r="D34" s="10" t="s">
        <v>83</v>
      </c>
      <c r="E34" s="10" t="s">
        <v>219</v>
      </c>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row>
    <row r="35" spans="1:78">
      <c r="A35" s="9">
        <v>4</v>
      </c>
      <c r="B35" s="10" t="str">
        <f>المدخلات!$F$6</f>
        <v>7:20–8:50 م</v>
      </c>
      <c r="C35" s="10">
        <v>2</v>
      </c>
      <c r="D35" s="10" t="s">
        <v>17</v>
      </c>
      <c r="E35" s="10" t="s">
        <v>212</v>
      </c>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row>
    <row r="36" spans="1:78">
      <c r="A36" s="9">
        <v>5</v>
      </c>
      <c r="B36" s="10" t="str">
        <f>المدخلات!$F$4</f>
        <v>4:00–5:30 م</v>
      </c>
      <c r="C36" s="10">
        <v>1</v>
      </c>
      <c r="D36" s="10" t="s">
        <v>17</v>
      </c>
      <c r="E36" s="10" t="s">
        <v>189</v>
      </c>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row>
    <row r="37" spans="1:78">
      <c r="A37" s="9">
        <v>5</v>
      </c>
      <c r="B37" s="10" t="str">
        <f>المدخلات!$F$4</f>
        <v>4:00–5:30 م</v>
      </c>
      <c r="C37" s="10">
        <v>2</v>
      </c>
      <c r="D37" s="10" t="s">
        <v>17</v>
      </c>
      <c r="E37" s="10" t="s">
        <v>48</v>
      </c>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row>
    <row r="38" spans="1:78">
      <c r="A38" s="9">
        <v>5</v>
      </c>
      <c r="B38" s="10" t="str">
        <f>المدخلات!$F$5</f>
        <v>5:40–7:10 م</v>
      </c>
      <c r="C38" s="10">
        <v>1</v>
      </c>
      <c r="D38" s="10" t="s">
        <v>17</v>
      </c>
      <c r="E38" s="10" t="s">
        <v>24</v>
      </c>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row>
    <row r="39" spans="1:78">
      <c r="A39" s="9">
        <v>5</v>
      </c>
      <c r="B39" s="10" t="str">
        <f>المدخلات!$F$5</f>
        <v>5:40–7:10 م</v>
      </c>
      <c r="C39" s="10">
        <v>2</v>
      </c>
      <c r="D39" s="10" t="s">
        <v>17</v>
      </c>
      <c r="E39" s="10" t="s">
        <v>193</v>
      </c>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row>
    <row r="40" spans="1:78">
      <c r="A40" s="9">
        <v>5</v>
      </c>
      <c r="B40" s="10" t="str">
        <f>المدخلات!$F$5</f>
        <v>5:40–7:10 م</v>
      </c>
      <c r="C40" s="10">
        <v>3</v>
      </c>
      <c r="D40" s="10" t="s">
        <v>83</v>
      </c>
      <c r="E40" s="10" t="s">
        <v>106</v>
      </c>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row>
    <row r="41" spans="1:78">
      <c r="A41" s="9">
        <v>5</v>
      </c>
      <c r="B41" s="10" t="str">
        <f>المدخلات!$F$6</f>
        <v>7:20–8:50 م</v>
      </c>
      <c r="C41" s="10">
        <v>1</v>
      </c>
      <c r="D41" s="10" t="s">
        <v>83</v>
      </c>
      <c r="E41" s="10" t="s">
        <v>81</v>
      </c>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row>
    <row r="42" spans="1:78">
      <c r="A42" s="9">
        <v>5</v>
      </c>
      <c r="B42" s="10" t="str">
        <f>المدخلات!$F$6</f>
        <v>7:20–8:50 م</v>
      </c>
      <c r="C42" s="10">
        <v>2</v>
      </c>
      <c r="D42" s="10" t="s">
        <v>83</v>
      </c>
      <c r="E42" s="10" t="s">
        <v>183</v>
      </c>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row>
    <row r="43" spans="1:78">
      <c r="A43" s="9">
        <v>5</v>
      </c>
      <c r="B43" s="10" t="str">
        <f>المدخلات!$F$6</f>
        <v>7:20–8:50 م</v>
      </c>
      <c r="C43" s="10">
        <v>3</v>
      </c>
      <c r="D43" s="10" t="s">
        <v>83</v>
      </c>
      <c r="E43" s="10" t="s">
        <v>187</v>
      </c>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row>
    <row r="44" spans="1:78">
      <c r="A44" s="9">
        <v>6</v>
      </c>
      <c r="B44" s="10" t="str">
        <f>المدخلات!$F$4</f>
        <v>4:00–5:30 م</v>
      </c>
      <c r="C44" s="10">
        <v>1</v>
      </c>
      <c r="D44" s="10" t="s">
        <v>17</v>
      </c>
      <c r="E44" s="10" t="s">
        <v>197</v>
      </c>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row>
    <row r="45" spans="1:78">
      <c r="A45" s="9">
        <v>6</v>
      </c>
      <c r="B45" s="10" t="str">
        <f>المدخلات!$F$4</f>
        <v>4:00–5:30 م</v>
      </c>
      <c r="C45" s="10">
        <v>2</v>
      </c>
      <c r="D45" s="10" t="s">
        <v>83</v>
      </c>
      <c r="E45" s="10" t="s">
        <v>70</v>
      </c>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row>
    <row r="46" spans="1:78">
      <c r="A46" s="9">
        <v>6</v>
      </c>
      <c r="B46" s="10" t="str">
        <f>المدخلات!$F$4</f>
        <v>4:00–5:30 م</v>
      </c>
      <c r="C46" s="10">
        <v>3</v>
      </c>
      <c r="D46" s="10" t="s">
        <v>83</v>
      </c>
      <c r="E46" s="10" t="s">
        <v>190</v>
      </c>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row>
    <row r="47" spans="1:78">
      <c r="A47" s="9">
        <v>6</v>
      </c>
      <c r="B47" s="10" t="str">
        <f>المدخلات!$F$5</f>
        <v>5:40–7:10 م</v>
      </c>
      <c r="C47" s="10">
        <v>1</v>
      </c>
      <c r="D47" s="10" t="s">
        <v>17</v>
      </c>
      <c r="E47" s="10" t="s">
        <v>49</v>
      </c>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row>
    <row r="48" spans="1:78">
      <c r="A48" s="9">
        <v>6</v>
      </c>
      <c r="B48" s="10" t="str">
        <f>المدخلات!$F$5</f>
        <v>5:40–7:10 م</v>
      </c>
      <c r="C48" s="10">
        <v>2</v>
      </c>
      <c r="D48" s="10" t="s">
        <v>83</v>
      </c>
      <c r="E48" s="10" t="s">
        <v>100</v>
      </c>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row>
    <row r="49" spans="1:78">
      <c r="A49" s="9">
        <v>6</v>
      </c>
      <c r="B49" s="10" t="str">
        <f>المدخلات!$F$6</f>
        <v>7:20–8:50 م</v>
      </c>
      <c r="C49" s="10">
        <v>1</v>
      </c>
      <c r="D49" s="10" t="s">
        <v>17</v>
      </c>
      <c r="E49" s="10" t="s">
        <v>27</v>
      </c>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row>
    <row r="50" spans="1:78">
      <c r="A50" s="9">
        <v>6</v>
      </c>
      <c r="B50" s="10" t="str">
        <f>المدخلات!$F$6</f>
        <v>7:20–8:50 م</v>
      </c>
      <c r="C50" s="10">
        <v>2</v>
      </c>
      <c r="D50" s="10" t="s">
        <v>17</v>
      </c>
      <c r="E50" s="10" t="s">
        <v>42</v>
      </c>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row>
    <row r="51" spans="1:78">
      <c r="A51" s="9">
        <v>6</v>
      </c>
      <c r="B51" s="10" t="str">
        <f>المدخلات!$F$6</f>
        <v>7:20–8:50 م</v>
      </c>
      <c r="C51" s="10">
        <v>3</v>
      </c>
      <c r="D51" s="10" t="s">
        <v>83</v>
      </c>
      <c r="E51" s="10" t="s">
        <v>107</v>
      </c>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row>
    <row r="52" spans="1:78">
      <c r="A52" s="9">
        <v>7</v>
      </c>
      <c r="B52" s="10" t="str">
        <f>المدخلات!$F$4</f>
        <v>4:00–5:30 م</v>
      </c>
      <c r="C52" s="10">
        <v>1</v>
      </c>
      <c r="D52" s="10" t="s">
        <v>17</v>
      </c>
      <c r="E52" s="10" t="s">
        <v>30</v>
      </c>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row>
    <row r="53" spans="1:78">
      <c r="A53" s="9">
        <v>7</v>
      </c>
      <c r="B53" s="10" t="str">
        <f>المدخلات!$F$4</f>
        <v>4:00–5:30 م</v>
      </c>
      <c r="C53" s="10">
        <v>2</v>
      </c>
      <c r="D53" s="10" t="s">
        <v>17</v>
      </c>
      <c r="E53" s="10" t="s">
        <v>50</v>
      </c>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row>
    <row r="54" spans="1:78">
      <c r="A54" s="9">
        <v>7</v>
      </c>
      <c r="B54" s="10" t="str">
        <f>المدخلات!$F$4</f>
        <v>4:00–5:30 م</v>
      </c>
      <c r="C54" s="10">
        <v>3</v>
      </c>
      <c r="D54" s="10" t="s">
        <v>17</v>
      </c>
      <c r="E54" s="10" t="s">
        <v>43</v>
      </c>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row>
    <row r="55" spans="1:78">
      <c r="A55" s="9">
        <v>7</v>
      </c>
      <c r="B55" s="10" t="str">
        <f>المدخلات!$F$5</f>
        <v>5:40–7:10 م</v>
      </c>
      <c r="C55" s="10">
        <v>1</v>
      </c>
      <c r="D55" s="10" t="s">
        <v>83</v>
      </c>
      <c r="E55" s="10" t="s">
        <v>94</v>
      </c>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row>
    <row r="56" spans="1:78">
      <c r="A56" s="9">
        <v>7</v>
      </c>
      <c r="B56" s="10" t="str">
        <f>المدخلات!$F$5</f>
        <v>5:40–7:10 م</v>
      </c>
      <c r="C56" s="10">
        <v>2</v>
      </c>
      <c r="D56" s="10" t="s">
        <v>17</v>
      </c>
      <c r="E56" s="10" t="s">
        <v>29</v>
      </c>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row>
    <row r="57" spans="1:78">
      <c r="A57" s="9">
        <v>7</v>
      </c>
      <c r="B57" s="10" t="str">
        <f>المدخلات!$F$5</f>
        <v>5:40–7:10 م</v>
      </c>
      <c r="C57" s="10">
        <v>3</v>
      </c>
      <c r="D57" s="10" t="s">
        <v>83</v>
      </c>
      <c r="E57" s="10" t="s">
        <v>64</v>
      </c>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row>
    <row r="58" spans="1:78">
      <c r="A58" s="9">
        <v>7</v>
      </c>
      <c r="B58" s="10" t="str">
        <f>المدخلات!$F$6</f>
        <v>7:20–8:50 م</v>
      </c>
      <c r="C58" s="10">
        <v>1</v>
      </c>
      <c r="D58" s="10" t="s">
        <v>83</v>
      </c>
      <c r="E58" s="10" t="s">
        <v>101</v>
      </c>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row>
    <row r="59" spans="1:78">
      <c r="A59" s="9">
        <v>7</v>
      </c>
      <c r="B59" s="10" t="str">
        <f>المدخلات!$F$6</f>
        <v>7:20–8:50 م</v>
      </c>
      <c r="C59" s="10">
        <v>2</v>
      </c>
      <c r="D59" s="10" t="s">
        <v>83</v>
      </c>
      <c r="E59" s="10" t="s">
        <v>108</v>
      </c>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row>
    <row r="60" spans="1:78">
      <c r="A60" s="9">
        <v>8</v>
      </c>
      <c r="B60" s="10" t="str">
        <f>المدخلات!$F$4</f>
        <v>4:00–5:30 م</v>
      </c>
      <c r="C60" s="10">
        <v>1</v>
      </c>
      <c r="D60" s="10" t="s">
        <v>83</v>
      </c>
      <c r="E60" s="10" t="s">
        <v>355</v>
      </c>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row>
    <row r="61" spans="1:78">
      <c r="A61" s="9">
        <v>8</v>
      </c>
      <c r="B61" s="10" t="str">
        <f>المدخلات!$F$4</f>
        <v>4:00–5:30 م</v>
      </c>
      <c r="C61" s="10">
        <v>2</v>
      </c>
      <c r="D61" s="10" t="s">
        <v>83</v>
      </c>
      <c r="E61" s="10" t="s">
        <v>323</v>
      </c>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row>
    <row r="62" spans="1:78">
      <c r="A62" s="9">
        <v>8</v>
      </c>
      <c r="B62" s="10" t="str">
        <f>المدخلات!$F$5</f>
        <v>5:40–7:10 م</v>
      </c>
      <c r="C62" s="10">
        <v>1</v>
      </c>
      <c r="D62" s="10" t="s">
        <v>17</v>
      </c>
      <c r="E62" s="10" t="s">
        <v>329</v>
      </c>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row>
    <row r="63" spans="1:78">
      <c r="A63" s="9">
        <v>8</v>
      </c>
      <c r="B63" s="10" t="str">
        <f>المدخلات!$F$5</f>
        <v>5:40–7:10 م</v>
      </c>
      <c r="C63" s="10">
        <v>2</v>
      </c>
      <c r="D63" s="10" t="s">
        <v>17</v>
      </c>
      <c r="E63" s="10" t="s">
        <v>311</v>
      </c>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row>
    <row r="64" spans="1:78">
      <c r="A64" s="9">
        <v>8</v>
      </c>
      <c r="B64" s="10" t="str">
        <f>المدخلات!$F$5</f>
        <v>5:40–7:10 م</v>
      </c>
      <c r="C64" s="10">
        <v>3</v>
      </c>
      <c r="D64" s="10" t="s">
        <v>83</v>
      </c>
      <c r="E64" s="10" t="s">
        <v>319</v>
      </c>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row>
    <row r="65" spans="1:78">
      <c r="A65" s="9">
        <v>8</v>
      </c>
      <c r="B65" s="10" t="str">
        <f>المدخلات!$F$6</f>
        <v>7:20–8:50 م</v>
      </c>
      <c r="C65" s="10">
        <v>1</v>
      </c>
      <c r="D65" s="10" t="s">
        <v>17</v>
      </c>
      <c r="E65" s="10" t="s">
        <v>316</v>
      </c>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row>
    <row r="66" spans="1:78">
      <c r="A66" s="9">
        <v>8</v>
      </c>
      <c r="B66" s="10" t="str">
        <f>المدخلات!$F$6</f>
        <v>7:20–8:50 م</v>
      </c>
      <c r="C66" s="10">
        <v>2</v>
      </c>
      <c r="D66" s="10" t="s">
        <v>17</v>
      </c>
      <c r="E66" s="10" t="s">
        <v>306</v>
      </c>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row>
    <row r="67" spans="1:78">
      <c r="A67" s="9">
        <v>8</v>
      </c>
      <c r="B67" s="10" t="str">
        <f>المدخلات!$F$6</f>
        <v>7:20–8:50 م</v>
      </c>
      <c r="C67" s="10">
        <v>3</v>
      </c>
      <c r="D67" s="10" t="s">
        <v>83</v>
      </c>
      <c r="E67" s="10" t="s">
        <v>354</v>
      </c>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row>
    <row r="68" spans="1:78">
      <c r="A68" s="9">
        <v>9</v>
      </c>
      <c r="B68" s="10" t="str">
        <f>المدخلات!$F$4</f>
        <v>4:00–5:30 م</v>
      </c>
      <c r="C68" s="10">
        <v>1</v>
      </c>
      <c r="D68" s="10" t="s">
        <v>83</v>
      </c>
      <c r="E68" s="10" t="s">
        <v>317</v>
      </c>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row>
    <row r="69" spans="1:78">
      <c r="A69" s="9">
        <v>9</v>
      </c>
      <c r="B69" s="10" t="str">
        <f>المدخلات!$F$4</f>
        <v>4:00–5:30 م</v>
      </c>
      <c r="C69" s="10">
        <v>2</v>
      </c>
      <c r="D69" s="10" t="s">
        <v>83</v>
      </c>
      <c r="E69" s="10" t="s">
        <v>350</v>
      </c>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row>
    <row r="70" spans="1:78">
      <c r="A70" s="9">
        <v>9</v>
      </c>
      <c r="B70" s="10" t="str">
        <f>المدخلات!$F$4</f>
        <v>4:00–5:30 م</v>
      </c>
      <c r="C70" s="10">
        <v>3</v>
      </c>
      <c r="D70" s="10" t="s">
        <v>83</v>
      </c>
      <c r="E70" s="10" t="s">
        <v>307</v>
      </c>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row>
    <row r="71" spans="1:78">
      <c r="A71" s="9">
        <v>9</v>
      </c>
      <c r="B71" s="10" t="str">
        <f>المدخلات!$F$5</f>
        <v>5:40–7:10 م</v>
      </c>
      <c r="C71" s="10">
        <v>1</v>
      </c>
      <c r="D71" s="10" t="s">
        <v>17</v>
      </c>
      <c r="E71" s="10" t="s">
        <v>295</v>
      </c>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row>
    <row r="72" spans="1:78">
      <c r="A72" s="9">
        <v>9</v>
      </c>
      <c r="B72" s="10" t="str">
        <f>المدخلات!$F$5</f>
        <v>5:40–7:10 م</v>
      </c>
      <c r="C72" s="10">
        <v>2</v>
      </c>
      <c r="D72" s="10" t="s">
        <v>83</v>
      </c>
      <c r="E72" s="10" t="s">
        <v>103</v>
      </c>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row>
    <row r="73" spans="1:78">
      <c r="A73" s="9">
        <v>9</v>
      </c>
      <c r="B73" s="10" t="str">
        <f>المدخلات!$F$6</f>
        <v>7:20–8:50 م</v>
      </c>
      <c r="C73" s="10">
        <v>1</v>
      </c>
      <c r="D73" s="10" t="s">
        <v>17</v>
      </c>
      <c r="E73" s="10" t="s">
        <v>270</v>
      </c>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row>
    <row r="74" spans="1:78">
      <c r="A74" s="9">
        <v>9</v>
      </c>
      <c r="B74" s="10" t="str">
        <f>المدخلات!$F$6</f>
        <v>7:20–8:50 م</v>
      </c>
      <c r="C74" s="10">
        <v>2</v>
      </c>
      <c r="D74" s="10" t="s">
        <v>17</v>
      </c>
      <c r="E74" s="10" t="s">
        <v>45</v>
      </c>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row>
    <row r="75" spans="1:78">
      <c r="A75" s="9">
        <v>9</v>
      </c>
      <c r="B75" s="10" t="str">
        <f>المدخلات!$F$6</f>
        <v>7:20–8:50 م</v>
      </c>
      <c r="C75" s="10">
        <v>3</v>
      </c>
      <c r="D75" s="10" t="s">
        <v>17</v>
      </c>
      <c r="E75" s="10" t="s">
        <v>301</v>
      </c>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row>
    <row r="76" spans="1:78">
      <c r="A76" s="9">
        <v>10</v>
      </c>
      <c r="B76" s="10" t="str">
        <f>المدخلات!$F$4</f>
        <v>4:00–5:30 م</v>
      </c>
      <c r="C76" s="10">
        <v>1</v>
      </c>
      <c r="D76" s="10" t="s">
        <v>17</v>
      </c>
      <c r="E76" s="10" t="s">
        <v>299</v>
      </c>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row>
    <row r="77" spans="1:78">
      <c r="A77" s="9">
        <v>10</v>
      </c>
      <c r="B77" s="10" t="str">
        <f>المدخلات!$F$4</f>
        <v>4:00–5:30 م</v>
      </c>
      <c r="C77" s="10">
        <v>2</v>
      </c>
      <c r="D77" s="10" t="s">
        <v>17</v>
      </c>
      <c r="E77" s="10" t="s">
        <v>40</v>
      </c>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row>
    <row r="78" spans="1:78">
      <c r="A78" s="9">
        <v>10</v>
      </c>
      <c r="B78" s="10" t="str">
        <f>المدخلات!$F$4</f>
        <v>4:00–5:30 م</v>
      </c>
      <c r="C78" s="10">
        <v>3</v>
      </c>
      <c r="D78" s="10" t="s">
        <v>17</v>
      </c>
      <c r="E78" s="10" t="s">
        <v>46</v>
      </c>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row>
    <row r="79" spans="1:78">
      <c r="A79" s="9">
        <v>10</v>
      </c>
      <c r="B79" s="10" t="str">
        <f>المدخلات!$F$5</f>
        <v>5:40–7:10 م</v>
      </c>
      <c r="C79" s="10">
        <v>1</v>
      </c>
      <c r="D79" s="10" t="s">
        <v>83</v>
      </c>
      <c r="E79" s="10" t="s">
        <v>296</v>
      </c>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row>
    <row r="80" spans="1:78">
      <c r="A80" s="9">
        <v>10</v>
      </c>
      <c r="B80" s="10" t="str">
        <f>المدخلات!$F$5</f>
        <v>5:40–7:10 م</v>
      </c>
      <c r="C80" s="10">
        <v>2</v>
      </c>
      <c r="D80" s="10" t="s">
        <v>17</v>
      </c>
      <c r="E80" s="10" t="s">
        <v>286</v>
      </c>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row>
    <row r="81" spans="1:78">
      <c r="A81" s="9">
        <v>10</v>
      </c>
      <c r="B81" s="10" t="str">
        <f>المدخلات!$F$5</f>
        <v>5:40–7:10 م</v>
      </c>
      <c r="C81" s="10">
        <v>3</v>
      </c>
      <c r="D81" s="10" t="s">
        <v>83</v>
      </c>
      <c r="E81" s="10" t="s">
        <v>98</v>
      </c>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row>
    <row r="82" spans="1:78">
      <c r="A82" s="9">
        <v>10</v>
      </c>
      <c r="B82" s="10" t="str">
        <f>المدخلات!$F$6</f>
        <v>7:20–8:50 م</v>
      </c>
      <c r="C82" s="10">
        <v>1</v>
      </c>
      <c r="D82" s="10" t="s">
        <v>83</v>
      </c>
      <c r="E82" s="10" t="s">
        <v>312</v>
      </c>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row>
    <row r="83" spans="1:78">
      <c r="A83" s="9">
        <v>10</v>
      </c>
      <c r="B83" s="10" t="str">
        <f>المدخلات!$F$6</f>
        <v>7:20–8:50 م</v>
      </c>
      <c r="C83" s="10">
        <v>2</v>
      </c>
      <c r="D83" s="10" t="s">
        <v>83</v>
      </c>
      <c r="E83" s="10" t="s">
        <v>104</v>
      </c>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row>
    <row r="84" spans="1:78">
      <c r="A84" s="9">
        <v>11</v>
      </c>
      <c r="B84" s="10" t="str">
        <f>المدخلات!$F$4</f>
        <v>4:00–5:30 م</v>
      </c>
      <c r="C84" s="10">
        <v>1</v>
      </c>
      <c r="D84" s="10" t="s">
        <v>83</v>
      </c>
      <c r="E84" s="10" t="s">
        <v>92</v>
      </c>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row>
    <row r="85" spans="1:78">
      <c r="A85" s="9">
        <v>11</v>
      </c>
      <c r="B85" s="10" t="str">
        <f>المدخلات!$F$4</f>
        <v>4:00–5:30 م</v>
      </c>
      <c r="C85" s="10">
        <v>2</v>
      </c>
      <c r="D85" s="10" t="s">
        <v>83</v>
      </c>
      <c r="E85" s="10" t="s">
        <v>105</v>
      </c>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row>
    <row r="86" spans="1:78">
      <c r="A86" s="9">
        <v>11</v>
      </c>
      <c r="B86" s="10" t="str">
        <f>المدخلات!$F$5</f>
        <v>5:40–7:10 م</v>
      </c>
      <c r="C86" s="10">
        <v>1</v>
      </c>
      <c r="D86" s="10" t="s">
        <v>17</v>
      </c>
      <c r="E86" s="10" t="s">
        <v>267</v>
      </c>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row>
    <row r="87" spans="1:78">
      <c r="A87" s="9">
        <v>11</v>
      </c>
      <c r="B87" s="10" t="str">
        <f>المدخلات!$F$5</f>
        <v>5:40–7:10 م</v>
      </c>
      <c r="C87" s="10">
        <v>2</v>
      </c>
      <c r="D87" s="10" t="s">
        <v>17</v>
      </c>
      <c r="E87" s="10" t="s">
        <v>22</v>
      </c>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row>
    <row r="88" spans="1:78">
      <c r="A88" s="9">
        <v>11</v>
      </c>
      <c r="B88" s="10" t="str">
        <f>المدخلات!$F$5</f>
        <v>5:40–7:10 م</v>
      </c>
      <c r="C88" s="10">
        <v>3</v>
      </c>
      <c r="D88" s="10" t="s">
        <v>17</v>
      </c>
      <c r="E88" s="10" t="s">
        <v>41</v>
      </c>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row>
    <row r="89" spans="1:78">
      <c r="A89" s="9">
        <v>11</v>
      </c>
      <c r="B89" s="10" t="str">
        <f>المدخلات!$F$6</f>
        <v>7:20–8:50 م</v>
      </c>
      <c r="C89" s="10">
        <v>1</v>
      </c>
      <c r="D89" s="10" t="s">
        <v>17</v>
      </c>
      <c r="E89" s="10" t="s">
        <v>47</v>
      </c>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row>
    <row r="90" spans="1:78">
      <c r="A90" s="9">
        <v>11</v>
      </c>
      <c r="B90" s="10" t="str">
        <f>المدخلات!$F$6</f>
        <v>7:20–8:50 م</v>
      </c>
      <c r="C90" s="10">
        <v>2</v>
      </c>
      <c r="D90" s="10" t="s">
        <v>83</v>
      </c>
      <c r="E90" s="10" t="s">
        <v>194</v>
      </c>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row>
    <row r="91" spans="1:78">
      <c r="A91" s="9">
        <v>11</v>
      </c>
      <c r="B91" s="10" t="str">
        <f>المدخلات!$F$6</f>
        <v>7:20–8:50 م</v>
      </c>
      <c r="C91" s="10">
        <v>3</v>
      </c>
      <c r="D91" s="10" t="s">
        <v>83</v>
      </c>
      <c r="E91" s="10" t="s">
        <v>99</v>
      </c>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row>
    <row r="92" spans="1:78">
      <c r="A92" s="9">
        <v>12</v>
      </c>
      <c r="B92" s="10" t="str">
        <f>المدخلات!$F$4</f>
        <v>4:00–5:30 م</v>
      </c>
      <c r="C92" s="10">
        <v>1</v>
      </c>
      <c r="D92" s="10" t="s">
        <v>17</v>
      </c>
      <c r="E92" s="10" t="s">
        <v>26</v>
      </c>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row>
    <row r="93" spans="1:78">
      <c r="A93" s="9">
        <v>12</v>
      </c>
      <c r="B93" s="10" t="str">
        <f>المدخلات!$F$4</f>
        <v>4:00–5:30 م</v>
      </c>
      <c r="C93" s="10">
        <v>2</v>
      </c>
      <c r="D93" s="10" t="s">
        <v>83</v>
      </c>
      <c r="E93" s="10" t="s">
        <v>85</v>
      </c>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row>
    <row r="94" spans="1:78">
      <c r="A94" s="9">
        <v>12</v>
      </c>
      <c r="B94" s="10" t="str">
        <f>المدخلات!$F$4</f>
        <v>4:00–5:30 م</v>
      </c>
      <c r="C94" s="10">
        <v>3</v>
      </c>
      <c r="D94" s="10" t="s">
        <v>83</v>
      </c>
      <c r="E94" s="10" t="s">
        <v>282</v>
      </c>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row>
    <row r="95" spans="1:78">
      <c r="A95" s="9">
        <v>12</v>
      </c>
      <c r="B95" s="10" t="str">
        <f>المدخلات!$F$5</f>
        <v>5:40–7:10 م</v>
      </c>
      <c r="C95" s="10">
        <v>1</v>
      </c>
      <c r="D95" s="10" t="s">
        <v>83</v>
      </c>
      <c r="E95" s="10" t="s">
        <v>302</v>
      </c>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row>
    <row r="96" spans="1:78">
      <c r="A96" s="9">
        <v>12</v>
      </c>
      <c r="B96" s="10" t="str">
        <f>المدخلات!$F$5</f>
        <v>5:40–7:10 م</v>
      </c>
      <c r="C96" s="10">
        <v>2</v>
      </c>
      <c r="D96" s="10" t="s">
        <v>17</v>
      </c>
      <c r="E96" s="10" t="s">
        <v>330</v>
      </c>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row>
    <row r="97" spans="1:78">
      <c r="A97" s="9">
        <v>12</v>
      </c>
      <c r="B97" s="10" t="str">
        <f>المدخلات!$F$6</f>
        <v>7:20–8:50 م</v>
      </c>
      <c r="C97" s="10">
        <v>1</v>
      </c>
      <c r="D97" s="10" t="s">
        <v>17</v>
      </c>
      <c r="E97" s="10" t="s">
        <v>292</v>
      </c>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row>
    <row r="98" spans="1:78">
      <c r="A98" s="9">
        <v>12</v>
      </c>
      <c r="B98" s="10" t="str">
        <f>المدخلات!$F$6</f>
        <v>7:20–8:50 م</v>
      </c>
      <c r="C98" s="10">
        <v>2</v>
      </c>
      <c r="D98" s="10" t="s">
        <v>83</v>
      </c>
      <c r="E98" s="10" t="s">
        <v>93</v>
      </c>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row>
    <row r="99" spans="1:78">
      <c r="A99" s="9">
        <v>12</v>
      </c>
      <c r="B99" s="10" t="str">
        <f>المدخلات!$F$6</f>
        <v>7:20–8:50 م</v>
      </c>
      <c r="C99" s="10">
        <v>3</v>
      </c>
      <c r="D99" s="10" t="s">
        <v>17</v>
      </c>
      <c r="E99" s="10" t="s">
        <v>25</v>
      </c>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row>
    <row r="100" spans="1:78">
      <c r="A100" s="9">
        <v>13</v>
      </c>
      <c r="B100" s="10" t="str">
        <f>المدخلات!$F$4</f>
        <v>4:00–5:30 م</v>
      </c>
      <c r="C100" s="10">
        <v>1</v>
      </c>
      <c r="D100" s="10" t="s">
        <v>17</v>
      </c>
      <c r="E100" s="10" t="s">
        <v>266</v>
      </c>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row>
    <row r="101" spans="1:78">
      <c r="A101" s="9">
        <v>13</v>
      </c>
      <c r="B101" s="10" t="str">
        <f>المدخلات!$F$4</f>
        <v>4:00–5:30 م</v>
      </c>
      <c r="C101" s="10">
        <v>2</v>
      </c>
      <c r="D101" s="10" t="s">
        <v>17</v>
      </c>
      <c r="E101" s="10" t="s">
        <v>331</v>
      </c>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row>
    <row r="102" spans="1:78">
      <c r="A102" s="9">
        <v>13</v>
      </c>
      <c r="B102" s="10" t="str">
        <f>المدخلات!$F$4</f>
        <v>4:00–5:30 م</v>
      </c>
      <c r="C102" s="10">
        <v>3</v>
      </c>
      <c r="D102" s="10" t="s">
        <v>17</v>
      </c>
      <c r="E102" s="10" t="s">
        <v>28</v>
      </c>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row>
    <row r="103" spans="1:78">
      <c r="A103" s="9">
        <v>13</v>
      </c>
      <c r="B103" s="10" t="str">
        <f>المدخلات!$F$5</f>
        <v>5:40–7:10 م</v>
      </c>
      <c r="C103" s="10">
        <v>1</v>
      </c>
      <c r="D103" s="10" t="s">
        <v>83</v>
      </c>
      <c r="E103" s="10" t="s">
        <v>198</v>
      </c>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row>
    <row r="104" spans="1:78">
      <c r="A104" s="9">
        <v>13</v>
      </c>
      <c r="B104" s="10" t="str">
        <f>المدخلات!$F$5</f>
        <v>5:40–7:10 م</v>
      </c>
      <c r="C104" s="10">
        <v>2</v>
      </c>
      <c r="D104" s="10" t="s">
        <v>83</v>
      </c>
      <c r="E104" s="10" t="s">
        <v>356</v>
      </c>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row>
    <row r="105" spans="1:78">
      <c r="A105" s="9">
        <v>13</v>
      </c>
      <c r="B105" s="10" t="str">
        <f>المدخلات!$F$5</f>
        <v>5:40–7:10 م</v>
      </c>
      <c r="C105" s="10">
        <v>3</v>
      </c>
      <c r="D105" s="10" t="s">
        <v>83</v>
      </c>
      <c r="E105" s="10" t="s">
        <v>78</v>
      </c>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row>
    <row r="106" spans="1:78">
      <c r="A106" s="9">
        <v>13</v>
      </c>
      <c r="B106" s="10" t="str">
        <f>المدخلات!$F$6</f>
        <v>7:20–8:50 م</v>
      </c>
      <c r="C106" s="10">
        <v>1</v>
      </c>
      <c r="D106" s="10" t="s">
        <v>17</v>
      </c>
      <c r="E106" s="10" t="s">
        <v>273</v>
      </c>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row>
    <row r="107" spans="1:78">
      <c r="A107" s="9">
        <v>13</v>
      </c>
      <c r="B107" s="10" t="str">
        <f>المدخلات!$F$6</f>
        <v>7:20–8:50 م</v>
      </c>
      <c r="C107" s="10">
        <v>2</v>
      </c>
      <c r="D107" s="10" t="s">
        <v>83</v>
      </c>
      <c r="E107" s="10" t="s">
        <v>352</v>
      </c>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row>
    <row r="108" spans="1:78">
      <c r="A108" s="9">
        <v>14</v>
      </c>
      <c r="B108" s="10" t="str">
        <f>المدخلات!$F$4</f>
        <v>4:00–5:30 م</v>
      </c>
      <c r="C108" s="10">
        <v>1</v>
      </c>
      <c r="D108" s="10" t="s">
        <v>83</v>
      </c>
      <c r="E108" s="10" t="s">
        <v>353</v>
      </c>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row>
    <row r="109" spans="1:78">
      <c r="A109" s="9">
        <v>14</v>
      </c>
      <c r="B109" s="10" t="str">
        <f>المدخلات!$F$4</f>
        <v>4:00–5:30 م</v>
      </c>
      <c r="C109" s="10">
        <v>2</v>
      </c>
      <c r="D109" s="10" t="s">
        <v>83</v>
      </c>
      <c r="E109" s="10" t="s">
        <v>274</v>
      </c>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row>
    <row r="110" spans="1:78">
      <c r="A110" s="9">
        <v>14</v>
      </c>
      <c r="B110" s="10" t="str">
        <f>المدخلات!$F$5</f>
        <v>5:40–7:10 م</v>
      </c>
      <c r="C110" s="10">
        <v>1</v>
      </c>
      <c r="D110" s="10" t="s">
        <v>17</v>
      </c>
      <c r="E110" s="10" t="s">
        <v>280</v>
      </c>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row>
    <row r="111" spans="1:78">
      <c r="A111" s="9">
        <v>14</v>
      </c>
      <c r="B111" s="10" t="str">
        <f>المدخلات!$F$5</f>
        <v>5:40–7:10 م</v>
      </c>
      <c r="C111" s="10">
        <v>2</v>
      </c>
      <c r="D111" s="10" t="s">
        <v>17</v>
      </c>
      <c r="E111" s="10" t="s">
        <v>318</v>
      </c>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row>
    <row r="112" spans="1:78">
      <c r="A112" s="9">
        <v>14</v>
      </c>
      <c r="B112" s="10" t="str">
        <f>المدخلات!$F$5</f>
        <v>5:40–7:10 م</v>
      </c>
      <c r="C112" s="10">
        <v>3</v>
      </c>
      <c r="D112" s="10" t="s">
        <v>83</v>
      </c>
      <c r="E112" s="10" t="s">
        <v>357</v>
      </c>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row>
    <row r="113" spans="1:78">
      <c r="A113" s="9">
        <v>14</v>
      </c>
      <c r="B113" s="10" t="str">
        <f>المدخلات!$F$6</f>
        <v>7:20–8:50 م</v>
      </c>
      <c r="C113" s="10">
        <v>1</v>
      </c>
      <c r="D113" s="10" t="s">
        <v>17</v>
      </c>
      <c r="E113" s="10" t="s">
        <v>332</v>
      </c>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row>
    <row r="114" spans="1:78">
      <c r="A114" s="9">
        <v>14</v>
      </c>
      <c r="B114" s="10" t="str">
        <f>المدخلات!$F$6</f>
        <v>7:20–8:50 م</v>
      </c>
      <c r="C114" s="10">
        <v>2</v>
      </c>
      <c r="D114" s="10" t="s">
        <v>17</v>
      </c>
      <c r="E114" s="10" t="s">
        <v>322</v>
      </c>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row>
    <row r="115" spans="1:78">
      <c r="A115" s="9">
        <v>14</v>
      </c>
      <c r="B115" s="10" t="str">
        <f>المدخلات!$F$6</f>
        <v>7:20–8:50 م</v>
      </c>
      <c r="C115" s="10">
        <v>3</v>
      </c>
      <c r="D115" s="10" t="s">
        <v>83</v>
      </c>
      <c r="E115" s="10" t="s">
        <v>287</v>
      </c>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row>
    <row r="116" spans="1:78">
      <c r="A116" s="9">
        <v>15</v>
      </c>
      <c r="B116" s="10" t="str">
        <f>المدخلات!$F$4</f>
        <v>4:00–5:30 م</v>
      </c>
      <c r="C116" s="10">
        <v>1</v>
      </c>
      <c r="D116" s="10" t="s">
        <v>17</v>
      </c>
      <c r="E116" s="10" t="s">
        <v>31</v>
      </c>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row>
    <row r="117" spans="1:78">
      <c r="A117" s="9">
        <v>15</v>
      </c>
      <c r="B117" s="10" t="str">
        <f>المدخلات!$F$4</f>
        <v>4:00–5:30 م</v>
      </c>
      <c r="C117" s="10">
        <v>2</v>
      </c>
      <c r="D117" s="10" t="s">
        <v>17</v>
      </c>
      <c r="E117" s="10" t="s">
        <v>32</v>
      </c>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row>
    <row r="118" spans="1:78">
      <c r="A118" s="9">
        <v>15</v>
      </c>
      <c r="B118" s="10" t="str">
        <f>المدخلات!$F$4</f>
        <v>4:00–5:30 م</v>
      </c>
      <c r="C118" s="10">
        <v>3</v>
      </c>
      <c r="D118" s="10" t="s">
        <v>83</v>
      </c>
      <c r="E118" s="10" t="s">
        <v>102</v>
      </c>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row>
    <row r="119" spans="1:78">
      <c r="A119" s="9">
        <v>15</v>
      </c>
      <c r="B119" s="10" t="str">
        <f>المدخلات!$F$5</f>
        <v>5:40–7:10 م</v>
      </c>
      <c r="C119" s="10">
        <v>1</v>
      </c>
      <c r="D119" s="10" t="s">
        <v>83</v>
      </c>
      <c r="E119" s="10" t="s">
        <v>96</v>
      </c>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row>
    <row r="120" spans="1:78">
      <c r="A120" s="9">
        <v>15</v>
      </c>
      <c r="B120" s="10" t="str">
        <f>المدخلات!$F$5</f>
        <v>5:40–7:10 م</v>
      </c>
      <c r="C120" s="10">
        <v>2</v>
      </c>
      <c r="D120" s="10" t="s">
        <v>83</v>
      </c>
      <c r="E120" s="10" t="s">
        <v>95</v>
      </c>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row>
    <row r="121" spans="1:78">
      <c r="A121" s="9">
        <v>15</v>
      </c>
      <c r="B121" s="10" t="str">
        <f>المدخلات!$F$6</f>
        <v>7:20–8:50 م</v>
      </c>
      <c r="C121" s="10">
        <v>1</v>
      </c>
      <c r="D121" s="10" t="s">
        <v>83</v>
      </c>
      <c r="E121" s="10" t="s">
        <v>87</v>
      </c>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row>
    <row r="122" spans="1:78">
      <c r="A122" s="9">
        <v>15</v>
      </c>
      <c r="B122" s="10" t="str">
        <f>المدخلات!$F$6</f>
        <v>7:20–8:50 م</v>
      </c>
      <c r="C122" s="10">
        <v>2</v>
      </c>
      <c r="D122" s="10" t="s">
        <v>17</v>
      </c>
      <c r="E122" s="10" t="s">
        <v>44</v>
      </c>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row>
    <row r="123" spans="1:78">
      <c r="A123" s="9">
        <v>15</v>
      </c>
      <c r="B123" s="10" t="str">
        <f>المدخلات!$F$6</f>
        <v>7:20–8:50 م</v>
      </c>
      <c r="C123" s="10">
        <v>3</v>
      </c>
      <c r="D123" s="10" t="s">
        <v>17</v>
      </c>
      <c r="E123" s="10" t="s">
        <v>38</v>
      </c>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row>
    <row r="124" spans="1:78">
      <c r="A124" s="9">
        <v>16</v>
      </c>
      <c r="B124" s="10" t="str">
        <f>المدخلات!$F$4</f>
        <v>4:00–5:30 م</v>
      </c>
      <c r="C124" s="10">
        <v>1</v>
      </c>
      <c r="D124" s="10" t="s">
        <v>17</v>
      </c>
      <c r="E124" s="10" t="s">
        <v>39</v>
      </c>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row>
    <row r="125" spans="1:78">
      <c r="A125" s="9">
        <v>16</v>
      </c>
      <c r="B125" s="10" t="str">
        <f>المدخلات!$F$4</f>
        <v>4:00–5:30 م</v>
      </c>
      <c r="C125" s="10">
        <v>2</v>
      </c>
      <c r="D125" s="10" t="s">
        <v>83</v>
      </c>
      <c r="E125" s="10" t="s">
        <v>88</v>
      </c>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row>
    <row r="126" spans="1:78">
      <c r="A126" s="9">
        <v>16</v>
      </c>
      <c r="B126" s="10" t="str">
        <f>المدخلات!$F$4</f>
        <v>4:00–5:30 م</v>
      </c>
      <c r="C126" s="10">
        <v>3</v>
      </c>
      <c r="D126" s="10" t="s">
        <v>17</v>
      </c>
      <c r="E126" s="10" t="s">
        <v>209</v>
      </c>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row>
    <row r="127" spans="1:78">
      <c r="A127" s="9">
        <v>16</v>
      </c>
      <c r="B127" s="10" t="str">
        <f>المدخلات!$F$5</f>
        <v>5:40–7:10 م</v>
      </c>
      <c r="C127" s="10">
        <v>1</v>
      </c>
      <c r="D127" s="10" t="s">
        <v>17</v>
      </c>
      <c r="E127" s="10" t="s">
        <v>20</v>
      </c>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row>
    <row r="128" spans="1:78">
      <c r="A128" s="9">
        <v>16</v>
      </c>
      <c r="B128" s="10" t="str">
        <f>المدخلات!$F$5</f>
        <v>5:40–7:10 م</v>
      </c>
      <c r="C128" s="10">
        <v>2</v>
      </c>
      <c r="D128" s="10" t="s">
        <v>17</v>
      </c>
      <c r="E128" s="10" t="s">
        <v>19</v>
      </c>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row>
    <row r="129" spans="1:78">
      <c r="A129" s="9">
        <v>16</v>
      </c>
      <c r="B129" s="10" t="str">
        <f>المدخلات!$F$5</f>
        <v>5:40–7:10 م</v>
      </c>
      <c r="C129" s="10">
        <v>3</v>
      </c>
      <c r="D129" s="10" t="s">
        <v>83</v>
      </c>
      <c r="E129" s="10" t="s">
        <v>97</v>
      </c>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row>
    <row r="130" spans="1:78">
      <c r="A130" s="9">
        <v>16</v>
      </c>
      <c r="B130" s="10" t="str">
        <f>المدخلات!$F$6</f>
        <v>7:20–8:50 م</v>
      </c>
      <c r="C130" s="10">
        <v>1</v>
      </c>
      <c r="D130" s="10" t="s">
        <v>83</v>
      </c>
      <c r="E130" s="10" t="s">
        <v>211</v>
      </c>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row>
    <row r="131" spans="1:78">
      <c r="A131" s="9">
        <v>16</v>
      </c>
      <c r="B131" s="10" t="str">
        <f>المدخلات!$F$6</f>
        <v>7:20–8:50 م</v>
      </c>
      <c r="C131" s="10">
        <v>2</v>
      </c>
      <c r="D131" s="10" t="s">
        <v>83</v>
      </c>
      <c r="E131" s="10" t="s">
        <v>80</v>
      </c>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row>
    <row r="132" spans="1:78">
      <c r="A132" s="9">
        <v>17</v>
      </c>
      <c r="B132" s="10" t="str">
        <f>المدخلات!$F$4</f>
        <v>4:00–5:30 م</v>
      </c>
      <c r="C132" s="10">
        <v>1</v>
      </c>
      <c r="D132" s="10" t="s">
        <v>17</v>
      </c>
      <c r="E132" s="10" t="s">
        <v>179</v>
      </c>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row>
    <row r="133" spans="1:78">
      <c r="A133" s="9">
        <v>17</v>
      </c>
      <c r="B133" s="10" t="str">
        <f>المدخلات!$F$4</f>
        <v>4:00–5:30 م</v>
      </c>
      <c r="C133" s="10">
        <v>2</v>
      </c>
      <c r="D133" s="10" t="s">
        <v>83</v>
      </c>
      <c r="E133" s="10" t="s">
        <v>90</v>
      </c>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row>
    <row r="134" spans="1:78">
      <c r="A134" s="9">
        <v>17</v>
      </c>
      <c r="B134" s="10" t="str">
        <f>المدخلات!$F$5</f>
        <v>5:40–7:10 م</v>
      </c>
      <c r="C134" s="10">
        <v>1</v>
      </c>
      <c r="D134" s="10" t="s">
        <v>17</v>
      </c>
      <c r="E134" s="10" t="s">
        <v>210</v>
      </c>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row>
    <row r="135" spans="1:78">
      <c r="A135" s="9">
        <v>17</v>
      </c>
      <c r="B135" s="10" t="str">
        <f>المدخلات!$F$5</f>
        <v>5:40–7:10 م</v>
      </c>
      <c r="C135" s="10">
        <v>2</v>
      </c>
      <c r="D135" s="10" t="s">
        <v>17</v>
      </c>
      <c r="E135" s="10" t="s">
        <v>18</v>
      </c>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row>
    <row r="136" spans="1:78">
      <c r="A136" s="9">
        <v>17</v>
      </c>
      <c r="B136" s="10" t="str">
        <f>المدخلات!$F$5</f>
        <v>5:40–7:10 م</v>
      </c>
      <c r="C136" s="10">
        <v>3</v>
      </c>
      <c r="D136" s="10" t="s">
        <v>83</v>
      </c>
      <c r="E136" s="10" t="s">
        <v>215</v>
      </c>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row>
    <row r="137" spans="1:78">
      <c r="A137" s="9">
        <v>17</v>
      </c>
      <c r="B137" s="10" t="str">
        <f>المدخلات!$F$6</f>
        <v>7:20–8:50 م</v>
      </c>
      <c r="C137" s="10">
        <v>1</v>
      </c>
      <c r="D137" s="10" t="s">
        <v>17</v>
      </c>
      <c r="E137" s="10" t="s">
        <v>23</v>
      </c>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row>
    <row r="138" spans="1:78">
      <c r="A138" s="9">
        <v>17</v>
      </c>
      <c r="B138" s="10" t="str">
        <f>المدخلات!$F$6</f>
        <v>7:20–8:50 م</v>
      </c>
      <c r="C138" s="10">
        <v>2</v>
      </c>
      <c r="D138" s="10" t="s">
        <v>83</v>
      </c>
      <c r="E138" s="10" t="s">
        <v>213</v>
      </c>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row>
    <row r="139" spans="1:78">
      <c r="A139" s="9">
        <v>17</v>
      </c>
      <c r="B139" s="10" t="str">
        <f>المدخلات!$F$6</f>
        <v>7:20–8:50 م</v>
      </c>
      <c r="C139" s="10">
        <v>3</v>
      </c>
      <c r="D139" s="10" t="s">
        <v>83</v>
      </c>
      <c r="E139" s="10" t="s">
        <v>74</v>
      </c>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row>
    <row r="140" spans="1:78">
      <c r="A140" s="9">
        <v>18</v>
      </c>
      <c r="B140" s="10" t="str">
        <f>المدخلات!$F$4</f>
        <v>4:00–5:30 م</v>
      </c>
      <c r="C140" s="10">
        <v>1</v>
      </c>
      <c r="D140" s="10" t="s">
        <v>83</v>
      </c>
      <c r="E140" s="10" t="s">
        <v>218</v>
      </c>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row>
    <row r="141" spans="1:78">
      <c r="A141" s="9">
        <v>18</v>
      </c>
      <c r="B141" s="10" t="str">
        <f>المدخلات!$F$4</f>
        <v>4:00–5:30 م</v>
      </c>
      <c r="C141" s="10">
        <v>2</v>
      </c>
      <c r="D141" s="10" t="s">
        <v>17</v>
      </c>
      <c r="E141" s="10" t="s">
        <v>186</v>
      </c>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row>
    <row r="142" spans="1:78">
      <c r="A142" s="9">
        <v>18</v>
      </c>
      <c r="B142" s="10" t="str">
        <f>المدخلات!$F$4</f>
        <v>4:00–5:30 م</v>
      </c>
      <c r="C142" s="10">
        <v>3</v>
      </c>
      <c r="D142" s="10" t="s">
        <v>17</v>
      </c>
      <c r="E142" s="10" t="s">
        <v>212</v>
      </c>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row>
    <row r="143" spans="1:78">
      <c r="A143" s="9">
        <v>18</v>
      </c>
      <c r="B143" s="10" t="str">
        <f>المدخلات!$F$5</f>
        <v>5:40–7:10 م</v>
      </c>
      <c r="C143" s="10">
        <v>1</v>
      </c>
      <c r="D143" s="10" t="s">
        <v>83</v>
      </c>
      <c r="E143" s="10" t="s">
        <v>180</v>
      </c>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row>
    <row r="144" spans="1:78">
      <c r="A144" s="9">
        <v>18</v>
      </c>
      <c r="B144" s="10" t="str">
        <f>المدخلات!$F$5</f>
        <v>5:40–7:10 م</v>
      </c>
      <c r="C144" s="10">
        <v>2</v>
      </c>
      <c r="D144" s="10" t="s">
        <v>83</v>
      </c>
      <c r="E144" s="10" t="s">
        <v>219</v>
      </c>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row>
    <row r="145" spans="1:78">
      <c r="A145" s="9">
        <v>18</v>
      </c>
      <c r="B145" s="10" t="str">
        <f>المدخلات!$F$6</f>
        <v>7:20–8:50 م</v>
      </c>
      <c r="C145" s="10">
        <v>1</v>
      </c>
      <c r="D145" s="10" t="s">
        <v>17</v>
      </c>
      <c r="E145" s="10" t="s">
        <v>21</v>
      </c>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row>
    <row r="146" spans="1:78">
      <c r="A146" s="9">
        <v>18</v>
      </c>
      <c r="B146" s="10" t="str">
        <f>المدخلات!$F$6</f>
        <v>7:20–8:50 م</v>
      </c>
      <c r="C146" s="10">
        <v>2</v>
      </c>
      <c r="D146" s="10" t="s">
        <v>17</v>
      </c>
      <c r="E146" s="10" t="s">
        <v>182</v>
      </c>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row>
    <row r="147" spans="1:78">
      <c r="A147" s="9">
        <v>18</v>
      </c>
      <c r="B147" s="10" t="str">
        <f>المدخلات!$F$6</f>
        <v>7:20–8:50 م</v>
      </c>
      <c r="C147" s="10">
        <v>3</v>
      </c>
      <c r="D147" s="10" t="s">
        <v>83</v>
      </c>
      <c r="E147" s="10" t="s">
        <v>86</v>
      </c>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row>
    <row r="148" spans="1:78">
      <c r="A148" s="9">
        <v>19</v>
      </c>
      <c r="B148" s="10" t="str">
        <f>المدخلات!$F$4</f>
        <v>4:00–5:30 م</v>
      </c>
      <c r="C148" s="10">
        <v>1</v>
      </c>
      <c r="D148" s="10" t="s">
        <v>83</v>
      </c>
      <c r="E148" s="10" t="s">
        <v>81</v>
      </c>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row>
    <row r="149" spans="1:78">
      <c r="A149" s="9">
        <v>19</v>
      </c>
      <c r="B149" s="10" t="str">
        <f>المدخلات!$F$4</f>
        <v>4:00–5:30 م</v>
      </c>
      <c r="C149" s="10">
        <v>2</v>
      </c>
      <c r="D149" s="10" t="s">
        <v>83</v>
      </c>
      <c r="E149" s="10" t="s">
        <v>187</v>
      </c>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row>
    <row r="150" spans="1:78">
      <c r="A150" s="9">
        <v>19</v>
      </c>
      <c r="B150" s="10" t="str">
        <f>المدخلات!$F$4</f>
        <v>4:00–5:30 م</v>
      </c>
      <c r="C150" s="10">
        <v>3</v>
      </c>
      <c r="D150" s="10" t="s">
        <v>17</v>
      </c>
      <c r="E150" s="10" t="s">
        <v>24</v>
      </c>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row>
    <row r="151" spans="1:78">
      <c r="A151" s="9">
        <v>19</v>
      </c>
      <c r="B151" s="10" t="str">
        <f>المدخلات!$F$5</f>
        <v>5:40–7:10 م</v>
      </c>
      <c r="C151" s="10">
        <v>1</v>
      </c>
      <c r="D151" s="10" t="s">
        <v>17</v>
      </c>
      <c r="E151" s="10" t="s">
        <v>48</v>
      </c>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row>
    <row r="152" spans="1:78">
      <c r="A152" s="9">
        <v>19</v>
      </c>
      <c r="B152" s="10" t="str">
        <f>المدخلات!$F$5</f>
        <v>5:40–7:10 م</v>
      </c>
      <c r="C152" s="10">
        <v>2</v>
      </c>
      <c r="D152" s="10" t="s">
        <v>83</v>
      </c>
      <c r="E152" s="10" t="s">
        <v>183</v>
      </c>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row>
    <row r="153" spans="1:78">
      <c r="A153" s="9">
        <v>19</v>
      </c>
      <c r="B153" s="10" t="str">
        <f>المدخلات!$F$5</f>
        <v>5:40–7:10 م</v>
      </c>
      <c r="C153" s="10">
        <v>3</v>
      </c>
      <c r="D153" s="10" t="s">
        <v>17</v>
      </c>
      <c r="E153" s="10" t="s">
        <v>189</v>
      </c>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row>
    <row r="154" spans="1:78">
      <c r="A154" s="9">
        <v>19</v>
      </c>
      <c r="B154" s="10" t="str">
        <f>المدخلات!$F$6</f>
        <v>7:20–8:50 م</v>
      </c>
      <c r="C154" s="10">
        <v>1</v>
      </c>
      <c r="D154" s="10" t="s">
        <v>83</v>
      </c>
      <c r="E154" s="10" t="s">
        <v>106</v>
      </c>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row>
    <row r="155" spans="1:78">
      <c r="A155" s="9">
        <v>19</v>
      </c>
      <c r="B155" s="10" t="str">
        <f>المدخلات!$F$6</f>
        <v>7:20–8:50 م</v>
      </c>
      <c r="C155" s="10">
        <v>2</v>
      </c>
      <c r="D155" s="10" t="s">
        <v>17</v>
      </c>
      <c r="E155" s="10" t="s">
        <v>193</v>
      </c>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row>
    <row r="156" spans="1:78">
      <c r="A156" s="9">
        <v>20</v>
      </c>
      <c r="B156" s="10" t="str">
        <f>المدخلات!$F$4</f>
        <v>4:00–5:30 م</v>
      </c>
      <c r="C156" s="10">
        <v>1</v>
      </c>
      <c r="D156" s="10" t="s">
        <v>83</v>
      </c>
      <c r="E156" s="10" t="s">
        <v>190</v>
      </c>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row>
    <row r="157" spans="1:78">
      <c r="A157" s="9">
        <v>20</v>
      </c>
      <c r="B157" s="10" t="str">
        <f>المدخلات!$F$4</f>
        <v>4:00–5:30 م</v>
      </c>
      <c r="C157" s="10">
        <v>2</v>
      </c>
      <c r="D157" s="10" t="s">
        <v>83</v>
      </c>
      <c r="E157" s="10" t="s">
        <v>107</v>
      </c>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row>
    <row r="158" spans="1:78">
      <c r="A158" s="9">
        <v>20</v>
      </c>
      <c r="B158" s="10" t="str">
        <f>المدخلات!$F$5</f>
        <v>5:40–7:10 م</v>
      </c>
      <c r="C158" s="10">
        <v>1</v>
      </c>
      <c r="D158" s="10" t="s">
        <v>17</v>
      </c>
      <c r="E158" s="10" t="s">
        <v>197</v>
      </c>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row>
    <row r="159" spans="1:78">
      <c r="A159" s="9">
        <v>20</v>
      </c>
      <c r="B159" s="10" t="str">
        <f>المدخلات!$F$5</f>
        <v>5:40–7:10 م</v>
      </c>
      <c r="C159" s="10">
        <v>2</v>
      </c>
      <c r="D159" s="10" t="s">
        <v>17</v>
      </c>
      <c r="E159" s="10" t="s">
        <v>42</v>
      </c>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row>
    <row r="160" spans="1:78">
      <c r="A160" s="9">
        <v>20</v>
      </c>
      <c r="B160" s="10" t="str">
        <f>المدخلات!$F$5</f>
        <v>5:40–7:10 م</v>
      </c>
      <c r="C160" s="10">
        <v>3</v>
      </c>
      <c r="D160" s="10" t="s">
        <v>83</v>
      </c>
      <c r="E160" s="10" t="s">
        <v>100</v>
      </c>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row>
    <row r="161" spans="1:78">
      <c r="A161" s="9">
        <v>20</v>
      </c>
      <c r="B161" s="10" t="str">
        <f>المدخلات!$F$6</f>
        <v>7:20–8:50 م</v>
      </c>
      <c r="C161" s="10">
        <v>1</v>
      </c>
      <c r="D161" s="10" t="s">
        <v>17</v>
      </c>
      <c r="E161" s="10" t="s">
        <v>27</v>
      </c>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row>
    <row r="162" spans="1:78">
      <c r="A162" s="9">
        <v>20</v>
      </c>
      <c r="B162" s="10" t="str">
        <f>المدخلات!$F$6</f>
        <v>7:20–8:50 م</v>
      </c>
      <c r="C162" s="10">
        <v>2</v>
      </c>
      <c r="D162" s="10" t="s">
        <v>17</v>
      </c>
      <c r="E162" s="10" t="s">
        <v>49</v>
      </c>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row>
    <row r="163" spans="1:78">
      <c r="A163" s="9">
        <v>20</v>
      </c>
      <c r="B163" s="10" t="str">
        <f>المدخلات!$F$6</f>
        <v>7:20–8:50 م</v>
      </c>
      <c r="C163" s="10">
        <v>3</v>
      </c>
      <c r="D163" s="10" t="s">
        <v>83</v>
      </c>
      <c r="E163" s="10" t="s">
        <v>70</v>
      </c>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row>
    <row r="164" spans="1:78">
      <c r="A164" s="9">
        <v>21</v>
      </c>
      <c r="B164" s="10" t="str">
        <f>المدخلات!$F$4</f>
        <v>4:00–5:30 م</v>
      </c>
      <c r="C164" s="10">
        <v>1</v>
      </c>
      <c r="D164" s="10" t="s">
        <v>17</v>
      </c>
      <c r="E164" s="10" t="s">
        <v>29</v>
      </c>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row>
    <row r="165" spans="1:78">
      <c r="A165" s="9">
        <v>21</v>
      </c>
      <c r="B165" s="10" t="str">
        <f>المدخلات!$F$4</f>
        <v>4:00–5:30 م</v>
      </c>
      <c r="C165" s="10">
        <v>2</v>
      </c>
      <c r="D165" s="10" t="s">
        <v>17</v>
      </c>
      <c r="E165" s="10" t="s">
        <v>30</v>
      </c>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row>
    <row r="166" spans="1:78">
      <c r="A166" s="9">
        <v>21</v>
      </c>
      <c r="B166" s="10" t="str">
        <f>المدخلات!$F$4</f>
        <v>4:00–5:30 م</v>
      </c>
      <c r="C166" s="10">
        <v>3</v>
      </c>
      <c r="D166" s="10" t="s">
        <v>17</v>
      </c>
      <c r="E166" s="10" t="s">
        <v>50</v>
      </c>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row>
    <row r="167" spans="1:78">
      <c r="A167" s="9">
        <v>21</v>
      </c>
      <c r="B167" s="10" t="str">
        <f>المدخلات!$F$5</f>
        <v>5:40–7:10 م</v>
      </c>
      <c r="C167" s="10">
        <v>1</v>
      </c>
      <c r="D167" s="10" t="s">
        <v>83</v>
      </c>
      <c r="E167" s="10" t="s">
        <v>94</v>
      </c>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row>
    <row r="168" spans="1:78">
      <c r="A168" s="9">
        <v>21</v>
      </c>
      <c r="B168" s="10" t="str">
        <f>المدخلات!$F$5</f>
        <v>5:40–7:10 م</v>
      </c>
      <c r="C168" s="10">
        <v>2</v>
      </c>
      <c r="D168" s="10" t="s">
        <v>83</v>
      </c>
      <c r="E168" s="10" t="s">
        <v>101</v>
      </c>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row>
    <row r="169" spans="1:78">
      <c r="A169" s="9">
        <v>21</v>
      </c>
      <c r="B169" s="10" t="str">
        <f>المدخلات!$F$6</f>
        <v>7:20–8:50 م</v>
      </c>
      <c r="C169" s="10">
        <v>1</v>
      </c>
      <c r="D169" s="10" t="s">
        <v>17</v>
      </c>
      <c r="E169" s="10" t="s">
        <v>43</v>
      </c>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row>
    <row r="170" spans="1:78">
      <c r="A170" s="9">
        <v>21</v>
      </c>
      <c r="B170" s="10" t="str">
        <f>المدخلات!$F$6</f>
        <v>7:20–8:50 م</v>
      </c>
      <c r="C170" s="10">
        <v>2</v>
      </c>
      <c r="D170" s="10" t="s">
        <v>83</v>
      </c>
      <c r="E170" s="10" t="s">
        <v>64</v>
      </c>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row>
    <row r="171" spans="1:78">
      <c r="A171" s="9">
        <v>21</v>
      </c>
      <c r="B171" s="10" t="str">
        <f>المدخلات!$F$6</f>
        <v>7:20–8:50 م</v>
      </c>
      <c r="C171" s="10">
        <v>3</v>
      </c>
      <c r="D171" s="10" t="s">
        <v>83</v>
      </c>
      <c r="E171" s="10" t="s">
        <v>108</v>
      </c>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row>
    <row r="172" spans="1:78">
      <c r="A172" s="9">
        <v>22</v>
      </c>
      <c r="B172" s="10" t="str">
        <f>المدخلات!$F$4</f>
        <v>4:00–5:30 م</v>
      </c>
      <c r="C172" s="10">
        <v>1</v>
      </c>
      <c r="D172" s="10" t="s">
        <v>89</v>
      </c>
      <c r="E172" s="10" t="s">
        <v>405</v>
      </c>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row>
    <row r="173" spans="1:78">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row>
    <row r="174" spans="1:78">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row>
    <row r="175" spans="1:78" ht="20" customHeight="1">
      <c r="A175" s="64" t="s">
        <v>990</v>
      </c>
      <c r="B175" s="64"/>
      <c r="C175" s="64"/>
      <c r="D175" s="64"/>
      <c r="E175" s="64"/>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row>
    <row r="176" spans="1:78">
      <c r="A176" s="65" t="s">
        <v>240</v>
      </c>
      <c r="B176" s="66" t="s">
        <v>991</v>
      </c>
      <c r="C176" s="66"/>
      <c r="D176" s="66"/>
      <c r="E176" s="65" t="s">
        <v>770</v>
      </c>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row>
    <row r="177" spans="1:78">
      <c r="A177" s="67">
        <v>1</v>
      </c>
      <c r="B177" s="68" t="s">
        <v>1001</v>
      </c>
      <c r="C177" s="68"/>
      <c r="D177" s="68"/>
      <c r="E177" s="70" t="s">
        <v>778</v>
      </c>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row>
    <row r="178" spans="1:78">
      <c r="A178" s="67">
        <v>2</v>
      </c>
      <c r="B178" s="68" t="s">
        <v>993</v>
      </c>
      <c r="C178" s="68"/>
      <c r="D178" s="68"/>
      <c r="E178" s="70" t="s">
        <v>778</v>
      </c>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row>
    <row r="179" spans="1:78">
      <c r="A179" s="67">
        <v>3</v>
      </c>
      <c r="B179" s="68" t="s">
        <v>994</v>
      </c>
      <c r="C179" s="68"/>
      <c r="D179" s="68"/>
      <c r="E179" s="70" t="s">
        <v>772</v>
      </c>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row>
    <row r="180" spans="1:78">
      <c r="A180" s="67">
        <v>4</v>
      </c>
      <c r="B180" s="68" t="s">
        <v>995</v>
      </c>
      <c r="C180" s="68"/>
      <c r="D180" s="68"/>
      <c r="E180" s="70" t="s">
        <v>772</v>
      </c>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row>
    <row r="181" spans="1:78">
      <c r="A181" s="67">
        <v>5</v>
      </c>
      <c r="B181" s="68" t="s">
        <v>996</v>
      </c>
      <c r="C181" s="68"/>
      <c r="D181" s="68"/>
      <c r="E181" s="70" t="s">
        <v>772</v>
      </c>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row>
    <row r="182" spans="1:78">
      <c r="A182" s="67">
        <v>6</v>
      </c>
      <c r="B182" s="68" t="s">
        <v>997</v>
      </c>
      <c r="C182" s="68"/>
      <c r="D182" s="68"/>
      <c r="E182" s="70" t="s">
        <v>787</v>
      </c>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row>
    <row r="183" spans="1:78">
      <c r="A183" s="67">
        <v>7</v>
      </c>
      <c r="B183" s="68" t="s">
        <v>998</v>
      </c>
      <c r="C183" s="68"/>
      <c r="D183" s="68"/>
      <c r="E183" s="70" t="s">
        <v>787</v>
      </c>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row>
    <row r="184" spans="1:78">
      <c r="A184" s="67">
        <v>8</v>
      </c>
      <c r="B184" s="68" t="s">
        <v>999</v>
      </c>
      <c r="C184" s="68"/>
      <c r="D184" s="68"/>
      <c r="E184" s="70" t="s">
        <v>787</v>
      </c>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row>
    <row r="185" spans="1:78">
      <c r="A185" s="69"/>
      <c r="B185" s="69"/>
      <c r="C185" s="69"/>
      <c r="D185" s="69"/>
      <c r="E185" s="69"/>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row>
    <row r="186" spans="1:78">
      <c r="A186" s="65" t="s">
        <v>240</v>
      </c>
      <c r="B186" s="66" t="s">
        <v>1000</v>
      </c>
      <c r="C186" s="66"/>
      <c r="D186" s="66"/>
      <c r="E186" s="65" t="s">
        <v>770</v>
      </c>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row>
    <row r="187" spans="1:78">
      <c r="A187" s="67">
        <v>9</v>
      </c>
      <c r="B187" s="68" t="s">
        <v>992</v>
      </c>
      <c r="C187" s="68"/>
      <c r="D187" s="68"/>
      <c r="E187" s="70" t="s">
        <v>778</v>
      </c>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row>
    <row r="188" spans="1:78">
      <c r="A188" s="67">
        <v>10</v>
      </c>
      <c r="B188" s="68" t="s">
        <v>1002</v>
      </c>
      <c r="C188" s="68"/>
      <c r="D188" s="68"/>
      <c r="E188" s="70" t="s">
        <v>778</v>
      </c>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row>
    <row r="189" spans="1:78">
      <c r="A189" s="67">
        <v>11</v>
      </c>
      <c r="B189" s="68" t="s">
        <v>1003</v>
      </c>
      <c r="C189" s="68"/>
      <c r="D189" s="68"/>
      <c r="E189" s="70" t="s">
        <v>772</v>
      </c>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row>
    <row r="190" spans="1:78">
      <c r="A190" s="67">
        <v>12</v>
      </c>
      <c r="B190" s="68" t="s">
        <v>1004</v>
      </c>
      <c r="C190" s="68"/>
      <c r="D190" s="68"/>
      <c r="E190" s="70" t="s">
        <v>772</v>
      </c>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row>
    <row r="191" spans="1:78">
      <c r="A191" s="67">
        <v>13</v>
      </c>
      <c r="B191" s="68" t="s">
        <v>1005</v>
      </c>
      <c r="C191" s="68"/>
      <c r="D191" s="68"/>
      <c r="E191" s="70" t="s">
        <v>772</v>
      </c>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row>
    <row r="192" spans="1:78">
      <c r="A192" s="67">
        <v>14</v>
      </c>
      <c r="B192" s="68" t="s">
        <v>1006</v>
      </c>
      <c r="C192" s="68"/>
      <c r="D192" s="68"/>
      <c r="E192" s="70" t="s">
        <v>787</v>
      </c>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row>
    <row r="193" spans="1:78">
      <c r="A193" s="67">
        <v>15</v>
      </c>
      <c r="B193" s="68" t="s">
        <v>1007</v>
      </c>
      <c r="C193" s="68"/>
      <c r="D193" s="68"/>
      <c r="E193" s="70" t="s">
        <v>787</v>
      </c>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row>
    <row r="194" spans="1:78">
      <c r="A194" s="67">
        <v>16</v>
      </c>
      <c r="B194" s="68" t="s">
        <v>1008</v>
      </c>
      <c r="C194" s="68"/>
      <c r="D194" s="68"/>
      <c r="E194" s="70" t="s">
        <v>787</v>
      </c>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row>
    <row r="195" spans="1:78">
      <c r="A195" s="69"/>
      <c r="B195" s="69"/>
      <c r="C195" s="69"/>
      <c r="D195" s="69"/>
      <c r="E195" s="69"/>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row>
    <row r="196" spans="1:78">
      <c r="A196" s="69"/>
      <c r="B196" s="69"/>
      <c r="C196" s="69"/>
      <c r="D196" s="69"/>
      <c r="E196" s="69"/>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row>
    <row r="197" spans="1:78">
      <c r="A197" s="69"/>
      <c r="B197" s="69"/>
      <c r="C197" s="69"/>
      <c r="D197" s="69"/>
      <c r="E197" s="69"/>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row>
    <row r="198" spans="1:78">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row>
    <row r="199" spans="1:78">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row>
    <row r="200" spans="1:78">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row>
    <row r="201" spans="1:78">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row>
    <row r="202" spans="1:78">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row>
    <row r="203" spans="1:78">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row>
    <row r="204" spans="1:78">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row>
    <row r="205" spans="1:78">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row>
    <row r="206" spans="1:78">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row>
    <row r="207" spans="1:78">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row>
    <row r="208" spans="1:78">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row>
    <row r="209" spans="1:78">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row>
    <row r="210" spans="1:78">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row>
    <row r="211" spans="1:78">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row>
    <row r="212" spans="1:78">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row>
    <row r="213" spans="1:78">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row>
    <row r="214" spans="1:78">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row>
    <row r="215" spans="1:78">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row>
    <row r="216" spans="1:78">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row>
    <row r="217" spans="1:78">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row>
    <row r="218" spans="1:78">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row>
    <row r="219" spans="1:78">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row>
    <row r="220" spans="1:78">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row>
    <row r="221" spans="1:78">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row>
    <row r="222" spans="1:78">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row>
    <row r="223" spans="1:78">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row>
    <row r="224" spans="1:78">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row>
    <row r="225" spans="1:78">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row>
    <row r="226" spans="1:78">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row>
    <row r="227" spans="1:78">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row>
    <row r="228" spans="1:78">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row>
    <row r="229" spans="1:78">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row>
    <row r="230" spans="1:78">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row>
    <row r="231" spans="1:78">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row>
    <row r="232" spans="1:78">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row>
    <row r="233" spans="1:78">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row>
    <row r="234" spans="1:78">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row>
    <row r="235" spans="1:78">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row>
    <row r="236" spans="1:78">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row>
    <row r="237" spans="1:78">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row>
    <row r="238" spans="1:78">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row>
    <row r="239" spans="1:78">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row>
    <row r="240" spans="1:78">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row>
    <row r="241" spans="1:78">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row>
    <row r="242" spans="1:78">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row>
    <row r="243" spans="1:78">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row>
    <row r="244" spans="1:78">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row>
    <row r="245" spans="1:78">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row>
    <row r="246" spans="1:78">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row>
    <row r="247" spans="1:78">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row>
    <row r="248" spans="1:78">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row>
    <row r="249" spans="1:78">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row>
    <row r="250" spans="1:78">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row>
    <row r="251" spans="1:78">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row>
    <row r="252" spans="1:78">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row>
    <row r="253" spans="1:78">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row>
    <row r="254" spans="1:78">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row>
    <row r="255" spans="1:78">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row>
    <row r="256" spans="1:78">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row>
    <row r="257" spans="1:78">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row>
    <row r="258" spans="1:78">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row>
    <row r="259" spans="1:78">
      <c r="A259"/>
      <c r="B259"/>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row>
    <row r="260" spans="1:78">
      <c r="A260"/>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row>
    <row r="261" spans="1:78">
      <c r="A261"/>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row>
    <row r="262" spans="1:78">
      <c r="A262"/>
      <c r="B262"/>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row>
    <row r="263" spans="1:78">
      <c r="A263"/>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row>
    <row r="264" spans="1:78">
      <c r="A264"/>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row>
    <row r="265" spans="1:78">
      <c r="A265"/>
      <c r="B265"/>
      <c r="C265"/>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row>
    <row r="266" spans="1:78">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row>
    <row r="267" spans="1:78">
      <c r="A267"/>
      <c r="B267"/>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row>
    <row r="268" spans="1:78">
      <c r="A268"/>
      <c r="B268"/>
      <c r="C268"/>
      <c r="D268"/>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row>
    <row r="269" spans="1:78">
      <c r="A269"/>
      <c r="B269"/>
      <c r="C269"/>
      <c r="D269"/>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row>
    <row r="270" spans="1:78">
      <c r="A270"/>
      <c r="B270"/>
      <c r="C270"/>
      <c r="D270"/>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row>
    <row r="271" spans="1:78">
      <c r="A271"/>
      <c r="B271"/>
      <c r="C271"/>
      <c r="D271"/>
      <c r="E271"/>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row>
    <row r="272" spans="1:78">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row>
    <row r="273" spans="1:78">
      <c r="A273"/>
      <c r="B273"/>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row>
    <row r="274" spans="1:78">
      <c r="A274"/>
      <c r="B274"/>
      <c r="C274"/>
      <c r="D274"/>
      <c r="E274"/>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row>
    <row r="275" spans="1:78">
      <c r="A275"/>
      <c r="B275"/>
      <c r="C275"/>
      <c r="D275"/>
      <c r="E275"/>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row>
    <row r="276" spans="1:78">
      <c r="A276"/>
      <c r="B276"/>
      <c r="C276"/>
      <c r="D276"/>
      <c r="E276"/>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row>
    <row r="277" spans="1:78">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row>
    <row r="278" spans="1:78">
      <c r="A278"/>
      <c r="B278"/>
      <c r="C278"/>
      <c r="D278"/>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row>
    <row r="279" spans="1:78">
      <c r="A279"/>
      <c r="B279"/>
      <c r="C279"/>
      <c r="D279"/>
      <c r="E279"/>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row>
    <row r="280" spans="1:78">
      <c r="A280"/>
      <c r="B280"/>
      <c r="C280"/>
      <c r="D280"/>
      <c r="E280"/>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row>
    <row r="281" spans="1:78">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row>
    <row r="282" spans="1:78">
      <c r="A282"/>
      <c r="B282"/>
      <c r="C282"/>
      <c r="D282"/>
      <c r="E282"/>
      <c r="F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row>
    <row r="283" spans="1:78">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row>
    <row r="284" spans="1:78">
      <c r="A284"/>
      <c r="B284"/>
      <c r="C284"/>
      <c r="D284"/>
      <c r="E284"/>
      <c r="F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row>
    <row r="285" spans="1:78">
      <c r="A285"/>
      <c r="B285"/>
      <c r="C285"/>
      <c r="D285"/>
      <c r="E285"/>
      <c r="F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row>
    <row r="286" spans="1:78">
      <c r="A286"/>
      <c r="B286"/>
      <c r="C286"/>
      <c r="D286"/>
      <c r="E286"/>
      <c r="F286"/>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row>
    <row r="287" spans="1:78">
      <c r="A287"/>
      <c r="B287"/>
      <c r="C287"/>
      <c r="D287"/>
      <c r="E287"/>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row>
    <row r="288" spans="1:78">
      <c r="A288"/>
      <c r="B288"/>
      <c r="C288"/>
      <c r="D288"/>
      <c r="E288"/>
      <c r="F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row>
    <row r="289" spans="1:78">
      <c r="A289"/>
      <c r="B289"/>
      <c r="C289"/>
      <c r="D289"/>
      <c r="E289"/>
      <c r="F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row>
    <row r="290" spans="1:78">
      <c r="A290"/>
      <c r="B290"/>
      <c r="C290"/>
      <c r="D290"/>
      <c r="E290"/>
      <c r="F290"/>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row>
    <row r="291" spans="1:78">
      <c r="A291"/>
      <c r="B291"/>
      <c r="C291"/>
      <c r="D291"/>
      <c r="E291"/>
      <c r="F291"/>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row>
    <row r="292" spans="1:78">
      <c r="A292"/>
      <c r="B292"/>
      <c r="C292"/>
      <c r="D292"/>
      <c r="E292"/>
      <c r="F292"/>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row>
    <row r="293" spans="1:78">
      <c r="A293"/>
      <c r="B293"/>
      <c r="C293"/>
      <c r="D293"/>
      <c r="E293"/>
      <c r="F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row>
    <row r="294" spans="1:78">
      <c r="A294"/>
      <c r="B294"/>
      <c r="C294"/>
      <c r="D294"/>
      <c r="E294"/>
      <c r="F294"/>
      <c r="G294"/>
      <c r="H294"/>
      <c r="I294"/>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row>
    <row r="295" spans="1:78">
      <c r="A295"/>
      <c r="B295"/>
      <c r="C295"/>
      <c r="D295"/>
      <c r="E295"/>
      <c r="F295"/>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row>
    <row r="296" spans="1:78">
      <c r="A296"/>
      <c r="B296"/>
      <c r="C296"/>
      <c r="D296"/>
      <c r="E296"/>
      <c r="F296"/>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row>
    <row r="297" spans="1:78">
      <c r="A297"/>
      <c r="B297"/>
      <c r="C297"/>
      <c r="D297"/>
      <c r="E297"/>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row>
    <row r="298" spans="1:78">
      <c r="A298"/>
      <c r="B298"/>
      <c r="C298"/>
      <c r="D298"/>
      <c r="E298"/>
      <c r="F298"/>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row>
    <row r="299" spans="1:78">
      <c r="A299"/>
      <c r="B299"/>
      <c r="C299"/>
      <c r="D299"/>
      <c r="E299"/>
      <c r="F299"/>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row>
    <row r="300" spans="1:78">
      <c r="A300"/>
      <c r="B300"/>
      <c r="C300"/>
      <c r="D300"/>
      <c r="E300"/>
      <c r="F300"/>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row>
    <row r="301" spans="1:78">
      <c r="A301"/>
      <c r="B301"/>
      <c r="C301"/>
      <c r="D301"/>
      <c r="E301"/>
      <c r="F301"/>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row>
    <row r="302" spans="1:78">
      <c r="A302"/>
      <c r="B302"/>
      <c r="C302"/>
      <c r="D302"/>
      <c r="E302"/>
      <c r="F302"/>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row>
    <row r="303" spans="1:78">
      <c r="A303"/>
      <c r="B303"/>
      <c r="C303"/>
      <c r="D303"/>
      <c r="E303"/>
      <c r="F303"/>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row>
    <row r="304" spans="1:78">
      <c r="A304"/>
      <c r="B304"/>
      <c r="C304"/>
      <c r="D304"/>
      <c r="E304"/>
      <c r="F304"/>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row>
    <row r="305" spans="1:78">
      <c r="A305"/>
      <c r="B305"/>
      <c r="C305"/>
      <c r="D305"/>
      <c r="E305"/>
      <c r="F305"/>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row>
    <row r="306" spans="1:78">
      <c r="A306"/>
      <c r="B306"/>
      <c r="C306"/>
      <c r="D306"/>
      <c r="E306"/>
      <c r="F306"/>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row>
    <row r="307" spans="1:78">
      <c r="A307"/>
      <c r="B307"/>
      <c r="C307"/>
      <c r="D307"/>
      <c r="E307"/>
      <c r="F307"/>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row>
    <row r="308" spans="1:78">
      <c r="A308"/>
      <c r="B308"/>
      <c r="C308"/>
      <c r="D308"/>
      <c r="E308"/>
      <c r="F308"/>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row>
    <row r="309" spans="1:78">
      <c r="A309"/>
      <c r="B309"/>
      <c r="C309"/>
      <c r="D309"/>
      <c r="E309"/>
      <c r="F309"/>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row>
    <row r="310" spans="1:78">
      <c r="A310"/>
      <c r="B310"/>
      <c r="C310"/>
      <c r="D310"/>
      <c r="E310"/>
      <c r="F310"/>
      <c r="G310"/>
      <c r="H310"/>
      <c r="I310"/>
      <c r="J310"/>
      <c r="K310"/>
      <c r="L310"/>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row>
    <row r="311" spans="1:78">
      <c r="A311"/>
      <c r="B311"/>
      <c r="C311"/>
      <c r="D311"/>
      <c r="E311"/>
      <c r="F311"/>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row>
    <row r="312" spans="1:78">
      <c r="A312"/>
      <c r="B312"/>
      <c r="C312"/>
      <c r="D312"/>
      <c r="E312"/>
      <c r="F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row>
    <row r="313" spans="1:78">
      <c r="A313"/>
      <c r="B313"/>
      <c r="C313"/>
      <c r="D313"/>
      <c r="E313"/>
      <c r="F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row>
    <row r="314" spans="1:78">
      <c r="A314"/>
      <c r="B314"/>
      <c r="C314"/>
      <c r="D314"/>
      <c r="E314"/>
      <c r="F314"/>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row>
    <row r="315" spans="1:78">
      <c r="A315"/>
      <c r="B315"/>
      <c r="C315"/>
      <c r="D315"/>
      <c r="E315"/>
      <c r="F315"/>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row>
    <row r="316" spans="1:78">
      <c r="A316"/>
      <c r="B316"/>
      <c r="C316"/>
      <c r="D316"/>
      <c r="E316"/>
      <c r="F316"/>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row>
    <row r="317" spans="1:78">
      <c r="A317"/>
      <c r="B317"/>
      <c r="C317"/>
      <c r="D317"/>
      <c r="E317"/>
      <c r="F317"/>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row>
    <row r="318" spans="1:78">
      <c r="A318"/>
      <c r="B318"/>
      <c r="C318"/>
      <c r="D318"/>
      <c r="E318"/>
      <c r="F318"/>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row>
    <row r="319" spans="1:78">
      <c r="A319"/>
      <c r="B319"/>
      <c r="C319"/>
      <c r="D319"/>
      <c r="E319"/>
      <c r="F319"/>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row>
    <row r="320" spans="1:78">
      <c r="A320"/>
      <c r="B320"/>
      <c r="C320"/>
      <c r="D320"/>
      <c r="E320"/>
      <c r="F320"/>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row>
    <row r="321" spans="1:78">
      <c r="A321"/>
      <c r="B321"/>
      <c r="C321"/>
      <c r="D321"/>
      <c r="E321"/>
      <c r="F321"/>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row>
    <row r="322" spans="1:78">
      <c r="A322"/>
      <c r="B322"/>
      <c r="C322"/>
      <c r="D322"/>
      <c r="E322"/>
      <c r="F322"/>
      <c r="G322"/>
      <c r="H322"/>
      <c r="I322"/>
      <c r="J322"/>
      <c r="K322"/>
      <c r="L322"/>
      <c r="M322"/>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row>
    <row r="323" spans="1:78">
      <c r="A323"/>
      <c r="B323"/>
      <c r="C323"/>
      <c r="D323"/>
      <c r="E323"/>
      <c r="F323"/>
      <c r="G323"/>
      <c r="H323"/>
      <c r="I323"/>
      <c r="J323"/>
      <c r="K323"/>
      <c r="L323"/>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row>
    <row r="324" spans="1:78">
      <c r="A324"/>
      <c r="B324"/>
      <c r="C324"/>
      <c r="D324"/>
      <c r="E324"/>
      <c r="F324"/>
      <c r="G324"/>
      <c r="H324"/>
      <c r="I324"/>
      <c r="J324"/>
      <c r="K324"/>
      <c r="L324"/>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row>
    <row r="325" spans="1:78">
      <c r="A325"/>
      <c r="B325"/>
      <c r="C325"/>
      <c r="D325"/>
      <c r="E325"/>
      <c r="F325"/>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row>
    <row r="326" spans="1:78">
      <c r="A326"/>
      <c r="B326"/>
      <c r="C326"/>
      <c r="D326"/>
      <c r="E326"/>
      <c r="F326"/>
      <c r="G326"/>
      <c r="H326"/>
      <c r="I326"/>
      <c r="J326"/>
      <c r="K326"/>
      <c r="L326"/>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row>
    <row r="327" spans="1:78">
      <c r="A327"/>
      <c r="B327"/>
      <c r="C327"/>
      <c r="D327"/>
      <c r="E327"/>
      <c r="F327"/>
      <c r="G327"/>
      <c r="H327"/>
      <c r="I327"/>
      <c r="J327"/>
      <c r="K327"/>
      <c r="L327"/>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row>
    <row r="328" spans="1:78">
      <c r="A328"/>
      <c r="B328"/>
      <c r="C328"/>
      <c r="D328"/>
      <c r="E328"/>
      <c r="F328"/>
      <c r="G328"/>
      <c r="H328"/>
      <c r="I328"/>
      <c r="J328"/>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row>
    <row r="329" spans="1:78">
      <c r="A329"/>
      <c r="B329"/>
      <c r="C329"/>
      <c r="D329"/>
      <c r="E329"/>
      <c r="F329"/>
      <c r="G329"/>
      <c r="H329"/>
      <c r="I329"/>
      <c r="J329"/>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row>
    <row r="330" spans="1:78">
      <c r="A330"/>
      <c r="B330"/>
      <c r="C330"/>
      <c r="D330"/>
      <c r="E330"/>
      <c r="F330"/>
      <c r="G330"/>
      <c r="H330"/>
      <c r="I330"/>
      <c r="J330"/>
      <c r="K330"/>
      <c r="L330"/>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row>
    <row r="331" spans="1:78">
      <c r="A331"/>
      <c r="B331"/>
      <c r="C331"/>
      <c r="D331"/>
      <c r="E331"/>
      <c r="F331"/>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row>
    <row r="332" spans="1:78">
      <c r="A332"/>
      <c r="B332"/>
      <c r="C332"/>
      <c r="D332"/>
      <c r="E332"/>
      <c r="F332"/>
      <c r="G332"/>
      <c r="H332"/>
      <c r="I332"/>
      <c r="J332"/>
      <c r="K332"/>
      <c r="L332"/>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row>
    <row r="333" spans="1:78">
      <c r="A333"/>
      <c r="B333"/>
      <c r="C333"/>
      <c r="D333"/>
      <c r="E333"/>
      <c r="F333"/>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row>
    <row r="334" spans="1:78">
      <c r="A334"/>
      <c r="B334"/>
      <c r="C334"/>
      <c r="D334"/>
      <c r="E334"/>
      <c r="F334"/>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row>
    <row r="335" spans="1:78">
      <c r="A335"/>
      <c r="B335"/>
      <c r="C335"/>
      <c r="D335"/>
      <c r="E335"/>
      <c r="F335"/>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row>
    <row r="336" spans="1:78">
      <c r="A336"/>
      <c r="B336"/>
      <c r="C336"/>
      <c r="D336"/>
      <c r="E336"/>
      <c r="F336"/>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row>
    <row r="337" spans="1:78">
      <c r="A337"/>
      <c r="B337"/>
      <c r="C337"/>
      <c r="D337"/>
      <c r="E337"/>
      <c r="F337"/>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row>
    <row r="338" spans="1:78">
      <c r="A338"/>
      <c r="B338"/>
      <c r="C338"/>
      <c r="D338"/>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row>
    <row r="339" spans="1:78">
      <c r="A339"/>
      <c r="B339"/>
      <c r="C339"/>
      <c r="D339"/>
      <c r="E339"/>
      <c r="F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row>
    <row r="340" spans="1:78">
      <c r="A340"/>
      <c r="B340"/>
      <c r="C340"/>
      <c r="D340"/>
      <c r="E340"/>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row>
    <row r="341" spans="1:78">
      <c r="A341"/>
      <c r="B341"/>
      <c r="C341"/>
      <c r="D341"/>
      <c r="E341"/>
      <c r="F341"/>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row>
    <row r="342" spans="1:78">
      <c r="A342"/>
      <c r="B342"/>
      <c r="C342"/>
      <c r="D342"/>
      <c r="E342"/>
      <c r="F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row>
    <row r="343" spans="1:78">
      <c r="A343"/>
      <c r="B343"/>
      <c r="C343"/>
      <c r="D343"/>
      <c r="E343"/>
      <c r="F343"/>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row>
    <row r="344" spans="1:78">
      <c r="A344"/>
      <c r="B344"/>
      <c r="C344"/>
      <c r="D344"/>
      <c r="E344"/>
      <c r="F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row>
    <row r="345" spans="1:78">
      <c r="A345"/>
      <c r="B345"/>
      <c r="C345"/>
      <c r="D345"/>
      <c r="E345"/>
      <c r="F345"/>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row>
    <row r="346" spans="1:78">
      <c r="A346"/>
      <c r="B346"/>
      <c r="C346"/>
      <c r="D346"/>
      <c r="E346"/>
      <c r="F346"/>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row>
    <row r="347" spans="1:78">
      <c r="A347"/>
      <c r="B347"/>
      <c r="C347"/>
      <c r="D347"/>
      <c r="E347"/>
      <c r="F347"/>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row>
    <row r="348" spans="1:78">
      <c r="A348"/>
      <c r="B348"/>
      <c r="C348"/>
      <c r="D348"/>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row>
    <row r="349" spans="1:78">
      <c r="A349"/>
      <c r="B349"/>
      <c r="C349"/>
      <c r="D349"/>
      <c r="E349"/>
      <c r="F349"/>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row>
    <row r="350" spans="1:78">
      <c r="A350"/>
      <c r="B350"/>
      <c r="C350"/>
      <c r="D350"/>
      <c r="E350"/>
      <c r="F35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row>
    <row r="351" spans="1:78">
      <c r="A351"/>
      <c r="B351"/>
      <c r="C351"/>
      <c r="D351"/>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row>
    <row r="352" spans="1:78">
      <c r="A352"/>
      <c r="B352"/>
      <c r="C352"/>
      <c r="D352"/>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row>
    <row r="353" spans="1:78">
      <c r="A353"/>
      <c r="B353"/>
      <c r="C353"/>
      <c r="D353"/>
      <c r="E353"/>
      <c r="F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row>
    <row r="354" spans="1:78">
      <c r="A354"/>
      <c r="B354"/>
      <c r="C354"/>
      <c r="D354"/>
      <c r="E354"/>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row>
    <row r="355" spans="1:78">
      <c r="A355"/>
      <c r="B355"/>
      <c r="C355"/>
      <c r="D355"/>
      <c r="E355"/>
      <c r="F355"/>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row>
    <row r="356" spans="1:78">
      <c r="A356"/>
      <c r="B356"/>
      <c r="C356"/>
      <c r="D356"/>
      <c r="E356"/>
      <c r="F356"/>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row>
    <row r="357" spans="1:78">
      <c r="A357"/>
      <c r="B357"/>
      <c r="C357"/>
      <c r="D357"/>
      <c r="E357"/>
      <c r="F357"/>
      <c r="G357"/>
      <c r="H357"/>
      <c r="I357"/>
      <c r="J357"/>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row>
    <row r="358" spans="1:78">
      <c r="A358"/>
      <c r="B358"/>
      <c r="C358"/>
      <c r="D358"/>
      <c r="E358"/>
      <c r="F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row>
    <row r="359" spans="1:78">
      <c r="A359"/>
      <c r="B359"/>
      <c r="C359"/>
      <c r="D359"/>
      <c r="E359"/>
      <c r="F359"/>
      <c r="G359"/>
      <c r="H359"/>
      <c r="I359"/>
      <c r="J359"/>
      <c r="K359"/>
      <c r="L359"/>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row>
    <row r="360" spans="1:78">
      <c r="A360"/>
      <c r="B360"/>
      <c r="C360"/>
      <c r="D360"/>
      <c r="E360"/>
      <c r="F360"/>
      <c r="G360"/>
      <c r="H360"/>
      <c r="I360"/>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row>
    <row r="361" spans="1:78">
      <c r="A361"/>
      <c r="B361"/>
      <c r="C361"/>
      <c r="D361"/>
      <c r="E361"/>
      <c r="F361"/>
      <c r="G361"/>
      <c r="H361"/>
      <c r="I361"/>
      <c r="J361"/>
      <c r="K361"/>
      <c r="L361"/>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row>
    <row r="362" spans="1:78">
      <c r="A362"/>
      <c r="B362"/>
      <c r="C362"/>
      <c r="D362"/>
      <c r="E362"/>
      <c r="F362"/>
      <c r="G362"/>
      <c r="H362"/>
      <c r="I362"/>
      <c r="J36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row>
    <row r="363" spans="1:78">
      <c r="A363"/>
      <c r="B363"/>
      <c r="C363"/>
      <c r="D363"/>
      <c r="E363"/>
      <c r="F363"/>
      <c r="G363"/>
      <c r="H363"/>
      <c r="I363"/>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row>
    <row r="364" spans="1:78">
      <c r="A364"/>
      <c r="B364"/>
      <c r="C364"/>
      <c r="D364"/>
      <c r="E364"/>
      <c r="F364"/>
      <c r="G364"/>
      <c r="H364"/>
      <c r="I364"/>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row>
    <row r="365" spans="1:78">
      <c r="A365"/>
      <c r="B365"/>
      <c r="C365"/>
      <c r="D365"/>
      <c r="E365"/>
      <c r="F365"/>
      <c r="G365"/>
      <c r="H365"/>
      <c r="I365"/>
      <c r="J365"/>
      <c r="K365"/>
      <c r="L365"/>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row>
    <row r="366" spans="1:78">
      <c r="A366"/>
      <c r="B366"/>
      <c r="C366"/>
      <c r="D366"/>
      <c r="E366"/>
      <c r="F366"/>
      <c r="G366"/>
      <c r="H366"/>
      <c r="I366"/>
      <c r="J366"/>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row>
    <row r="367" spans="1:78">
      <c r="A367"/>
      <c r="B367"/>
      <c r="C367"/>
      <c r="D367"/>
      <c r="E367"/>
      <c r="F367"/>
      <c r="G367"/>
      <c r="H367"/>
      <c r="I367"/>
      <c r="J367"/>
      <c r="K367"/>
      <c r="L367"/>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row>
    <row r="368" spans="1:78">
      <c r="A368"/>
      <c r="B368"/>
      <c r="C368"/>
      <c r="D368"/>
      <c r="E368"/>
      <c r="F368"/>
      <c r="G368"/>
      <c r="H368"/>
      <c r="I368"/>
      <c r="J368"/>
      <c r="K368"/>
      <c r="L368"/>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row>
    <row r="369" spans="1:78">
      <c r="A369"/>
      <c r="B369"/>
      <c r="C369"/>
      <c r="D369"/>
      <c r="E369"/>
      <c r="F369"/>
      <c r="G369"/>
      <c r="H369"/>
      <c r="I369"/>
      <c r="J369"/>
      <c r="K369"/>
      <c r="L369"/>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row>
    <row r="370" spans="1:78">
      <c r="A370"/>
      <c r="B370"/>
      <c r="C370"/>
      <c r="D370"/>
      <c r="E370"/>
      <c r="F370"/>
      <c r="G370"/>
      <c r="H370"/>
      <c r="I370"/>
      <c r="J370"/>
      <c r="K370"/>
      <c r="L370"/>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row>
    <row r="371" spans="1:78">
      <c r="A371"/>
      <c r="B371"/>
      <c r="C371"/>
      <c r="D371"/>
      <c r="E371"/>
      <c r="F371"/>
      <c r="G371"/>
      <c r="H371"/>
      <c r="I371"/>
      <c r="J371"/>
      <c r="K371"/>
      <c r="L371"/>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row>
    <row r="372" spans="1:78">
      <c r="A372"/>
      <c r="B372"/>
      <c r="C372"/>
      <c r="D372"/>
      <c r="E372"/>
      <c r="F372"/>
      <c r="G372"/>
      <c r="H372"/>
      <c r="I372"/>
      <c r="J372"/>
      <c r="K372"/>
      <c r="L372"/>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row>
    <row r="373" spans="1:78">
      <c r="A373"/>
      <c r="B373"/>
      <c r="C373"/>
      <c r="D373"/>
      <c r="E373"/>
      <c r="F373"/>
      <c r="G373"/>
      <c r="H373"/>
      <c r="I373"/>
      <c r="J373"/>
      <c r="K373"/>
      <c r="L373"/>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row>
    <row r="374" spans="1:78">
      <c r="A374"/>
      <c r="B374"/>
      <c r="C374"/>
      <c r="D374"/>
      <c r="E374"/>
      <c r="F374"/>
      <c r="G374"/>
      <c r="H374"/>
      <c r="I374"/>
      <c r="J374"/>
      <c r="K374"/>
      <c r="L374"/>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row>
    <row r="375" spans="1:78">
      <c r="A375"/>
      <c r="B375"/>
      <c r="C375"/>
      <c r="D375"/>
      <c r="E375"/>
      <c r="F375"/>
      <c r="G375"/>
      <c r="H375"/>
      <c r="I375"/>
      <c r="J375"/>
      <c r="K375"/>
      <c r="L375"/>
      <c r="M375"/>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row>
    <row r="376" spans="1:78">
      <c r="A376"/>
      <c r="B376"/>
      <c r="C376"/>
      <c r="D376"/>
      <c r="E376"/>
      <c r="F376"/>
      <c r="G376"/>
      <c r="H376"/>
      <c r="I376"/>
      <c r="J376"/>
      <c r="K376"/>
      <c r="L376"/>
      <c r="M376"/>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row>
    <row r="377" spans="1:78">
      <c r="A377"/>
      <c r="B377"/>
      <c r="C377"/>
      <c r="D377"/>
      <c r="E377"/>
      <c r="F377"/>
      <c r="G377"/>
      <c r="H377"/>
      <c r="I377"/>
      <c r="J377"/>
      <c r="K377"/>
      <c r="L377"/>
      <c r="M377"/>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row>
    <row r="378" spans="1:78">
      <c r="A378"/>
      <c r="B378"/>
      <c r="C378"/>
      <c r="D378"/>
      <c r="E378"/>
      <c r="F378"/>
      <c r="G378"/>
      <c r="H378"/>
      <c r="I378"/>
      <c r="J378"/>
      <c r="K378"/>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row>
    <row r="379" spans="1:78">
      <c r="A379"/>
      <c r="B379"/>
      <c r="C379"/>
      <c r="D379"/>
      <c r="E379"/>
      <c r="F379"/>
      <c r="G379"/>
      <c r="H379"/>
      <c r="I379"/>
      <c r="J379"/>
      <c r="K379"/>
      <c r="L379"/>
      <c r="M379"/>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row>
    <row r="380" spans="1:78">
      <c r="A380"/>
      <c r="B380"/>
      <c r="C380"/>
      <c r="D380"/>
      <c r="E380"/>
      <c r="F380"/>
      <c r="G380"/>
      <c r="H380"/>
      <c r="I380"/>
      <c r="J380"/>
      <c r="K380"/>
      <c r="L380"/>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row>
    <row r="381" spans="1:78">
      <c r="A381"/>
      <c r="B381"/>
      <c r="C381"/>
      <c r="D381"/>
      <c r="E381"/>
      <c r="F381"/>
      <c r="G381"/>
      <c r="H381"/>
      <c r="I381"/>
      <c r="J381"/>
      <c r="K381"/>
      <c r="L381"/>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row>
    <row r="382" spans="1:78">
      <c r="A382"/>
      <c r="B382"/>
      <c r="C382"/>
      <c r="D382"/>
      <c r="E382"/>
      <c r="F382"/>
      <c r="G382"/>
      <c r="H382"/>
      <c r="I382"/>
      <c r="J382"/>
      <c r="K382"/>
      <c r="L382"/>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row>
    <row r="383" spans="1:78">
      <c r="A383"/>
      <c r="B383"/>
      <c r="C383"/>
      <c r="D383"/>
      <c r="E383"/>
      <c r="F383"/>
      <c r="G383"/>
      <c r="H383"/>
      <c r="I383"/>
      <c r="J383"/>
      <c r="K383"/>
      <c r="L383"/>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row>
    <row r="384" spans="1:78">
      <c r="A384"/>
      <c r="B384"/>
      <c r="C384"/>
      <c r="D384"/>
      <c r="E384"/>
      <c r="F384"/>
      <c r="G384"/>
      <c r="H384"/>
      <c r="I384"/>
      <c r="J384"/>
      <c r="K384"/>
      <c r="L384"/>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row>
    <row r="385" spans="1:78">
      <c r="A385"/>
      <c r="B385"/>
      <c r="C385"/>
      <c r="D385"/>
      <c r="E385"/>
      <c r="F385"/>
      <c r="G385"/>
      <c r="H385"/>
      <c r="I385"/>
      <c r="J385"/>
      <c r="K385"/>
      <c r="L385"/>
      <c r="M385"/>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row>
    <row r="386" spans="1:78">
      <c r="A386"/>
      <c r="B386"/>
      <c r="C386"/>
      <c r="D386"/>
      <c r="E386"/>
      <c r="F386"/>
      <c r="G386"/>
      <c r="H386"/>
      <c r="I386"/>
      <c r="J386"/>
      <c r="K386"/>
      <c r="L386"/>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row>
    <row r="387" spans="1:78">
      <c r="A387"/>
      <c r="B387"/>
      <c r="C387"/>
      <c r="D387"/>
      <c r="E387"/>
      <c r="F387"/>
      <c r="G387"/>
      <c r="H387"/>
      <c r="I387"/>
      <c r="J387"/>
      <c r="K387"/>
      <c r="L387"/>
      <c r="M387"/>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row>
    <row r="388" spans="1:78">
      <c r="A388"/>
      <c r="B388"/>
      <c r="C388"/>
      <c r="D388"/>
      <c r="E388"/>
      <c r="F388"/>
      <c r="G388"/>
      <c r="H388"/>
      <c r="I388"/>
      <c r="J388"/>
      <c r="K388"/>
      <c r="L388"/>
      <c r="M388"/>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row>
    <row r="389" spans="1:78">
      <c r="A389"/>
      <c r="B389"/>
      <c r="C389"/>
      <c r="D389"/>
      <c r="E389"/>
      <c r="F389"/>
      <c r="G389"/>
      <c r="H389"/>
      <c r="I389"/>
      <c r="J389"/>
      <c r="K389"/>
      <c r="L389"/>
      <c r="M389"/>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row>
    <row r="390" spans="1:78">
      <c r="A390"/>
      <c r="B390"/>
      <c r="C390"/>
      <c r="D390"/>
      <c r="E390"/>
      <c r="F390"/>
      <c r="G390"/>
      <c r="H390"/>
      <c r="I390"/>
      <c r="J390"/>
      <c r="K390"/>
      <c r="L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row>
    <row r="391" spans="1:78">
      <c r="A391"/>
      <c r="B391"/>
      <c r="C391"/>
      <c r="D391"/>
      <c r="E391"/>
      <c r="F391"/>
      <c r="G391"/>
      <c r="H391"/>
      <c r="I391"/>
      <c r="J391"/>
      <c r="K391"/>
      <c r="L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row>
    <row r="392" spans="1:78">
      <c r="A392"/>
      <c r="B392"/>
      <c r="C392"/>
      <c r="D392"/>
      <c r="E392"/>
      <c r="F392"/>
      <c r="G392"/>
      <c r="H392"/>
      <c r="I392"/>
      <c r="J392"/>
      <c r="K392"/>
      <c r="L392"/>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row>
    <row r="393" spans="1:78">
      <c r="A393"/>
      <c r="B393"/>
      <c r="C393"/>
      <c r="D393"/>
      <c r="E393"/>
      <c r="F393"/>
      <c r="G393"/>
      <c r="H393"/>
      <c r="I393"/>
      <c r="J393"/>
      <c r="K393"/>
      <c r="L393"/>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row>
    <row r="394" spans="1:78">
      <c r="A394"/>
      <c r="B394"/>
      <c r="C394"/>
      <c r="D394"/>
      <c r="E394"/>
      <c r="F394"/>
      <c r="G394"/>
      <c r="H394"/>
      <c r="I394"/>
      <c r="J394"/>
      <c r="K394"/>
      <c r="L394"/>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row>
    <row r="395" spans="1:78">
      <c r="A395"/>
      <c r="B395"/>
      <c r="C395"/>
      <c r="D395"/>
      <c r="E395"/>
      <c r="F395"/>
      <c r="G395"/>
      <c r="H395"/>
      <c r="I395"/>
      <c r="J395"/>
      <c r="K395"/>
      <c r="L39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row>
    <row r="396" spans="1:78">
      <c r="A396"/>
      <c r="B396"/>
      <c r="C396"/>
      <c r="D396"/>
      <c r="E396"/>
      <c r="F396"/>
      <c r="G396"/>
      <c r="H396"/>
      <c r="I396"/>
      <c r="J396"/>
      <c r="K396"/>
      <c r="L396"/>
      <c r="M396"/>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row>
    <row r="397" spans="1:78">
      <c r="A397"/>
      <c r="B397"/>
      <c r="C397"/>
      <c r="D397"/>
      <c r="E397"/>
      <c r="F397"/>
      <c r="G397"/>
      <c r="H397"/>
      <c r="I397"/>
      <c r="J397"/>
      <c r="K397"/>
      <c r="L397"/>
      <c r="M397"/>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row>
    <row r="398" spans="1:78">
      <c r="A398"/>
      <c r="B398"/>
      <c r="C398"/>
      <c r="D398"/>
      <c r="E398"/>
      <c r="F398"/>
      <c r="G398"/>
      <c r="H398"/>
      <c r="I398"/>
      <c r="J398"/>
      <c r="K398"/>
      <c r="L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row>
    <row r="399" spans="1:78">
      <c r="A399"/>
      <c r="B399"/>
      <c r="C399"/>
      <c r="D399"/>
      <c r="E399"/>
      <c r="F399"/>
      <c r="G399"/>
      <c r="H399"/>
      <c r="I399"/>
      <c r="J399"/>
      <c r="K399"/>
      <c r="L399"/>
      <c r="M399"/>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row>
    <row r="400" spans="1:78">
      <c r="A400"/>
      <c r="B400"/>
      <c r="C400"/>
      <c r="D400"/>
      <c r="E400"/>
      <c r="F400"/>
      <c r="G400"/>
      <c r="H400"/>
      <c r="I400"/>
      <c r="J400"/>
      <c r="K400"/>
      <c r="L400"/>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row>
    <row r="401" spans="1:78">
      <c r="A401"/>
      <c r="B401"/>
      <c r="C401"/>
      <c r="D401"/>
      <c r="E401"/>
      <c r="F401"/>
      <c r="G401"/>
      <c r="H401"/>
      <c r="I401"/>
      <c r="J401"/>
      <c r="K401"/>
      <c r="L401"/>
      <c r="M401"/>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row>
    <row r="402" spans="1:78">
      <c r="A402"/>
      <c r="B402"/>
      <c r="C402"/>
      <c r="D402"/>
      <c r="E402"/>
      <c r="F402"/>
      <c r="G402"/>
      <c r="H402"/>
      <c r="I402"/>
      <c r="J402"/>
      <c r="K402"/>
      <c r="L402"/>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row>
    <row r="403" spans="1:78">
      <c r="A403"/>
      <c r="B403"/>
      <c r="C403"/>
      <c r="D403"/>
      <c r="E403"/>
      <c r="F403"/>
      <c r="G403"/>
      <c r="H403"/>
      <c r="I403"/>
      <c r="J403"/>
      <c r="K403"/>
      <c r="L403"/>
      <c r="M403"/>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row>
    <row r="404" spans="1:78">
      <c r="A404"/>
      <c r="B404"/>
      <c r="C404"/>
      <c r="D404"/>
      <c r="E404"/>
      <c r="F404"/>
      <c r="G404"/>
      <c r="H404"/>
      <c r="I404"/>
      <c r="J404"/>
      <c r="K404"/>
      <c r="L404"/>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row>
    <row r="405" spans="1:78">
      <c r="A405"/>
      <c r="B405"/>
      <c r="C405"/>
      <c r="D405"/>
      <c r="E405"/>
      <c r="F405"/>
      <c r="G405"/>
      <c r="H405"/>
      <c r="I405"/>
      <c r="J405"/>
      <c r="K405"/>
      <c r="L405"/>
      <c r="M405"/>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row>
    <row r="406" spans="1:78">
      <c r="A406"/>
      <c r="B406"/>
      <c r="C406"/>
      <c r="D406"/>
      <c r="E406"/>
      <c r="F406"/>
      <c r="G406"/>
      <c r="H406"/>
      <c r="I406"/>
      <c r="J406"/>
      <c r="K406"/>
      <c r="L406"/>
      <c r="M406"/>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row>
    <row r="407" spans="1:78">
      <c r="A407"/>
      <c r="B407"/>
      <c r="C407"/>
      <c r="D407"/>
      <c r="E407"/>
      <c r="F407"/>
      <c r="G407"/>
      <c r="H407"/>
      <c r="I407"/>
      <c r="J407"/>
      <c r="K407"/>
      <c r="L407"/>
      <c r="M407"/>
      <c r="N407"/>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row>
    <row r="408" spans="1:78">
      <c r="A408"/>
      <c r="B408"/>
      <c r="C408"/>
      <c r="D408"/>
      <c r="E408"/>
      <c r="F408"/>
      <c r="G408"/>
      <c r="H408"/>
      <c r="I408"/>
      <c r="J408"/>
      <c r="K408"/>
      <c r="L408"/>
      <c r="M408"/>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row>
    <row r="409" spans="1:78">
      <c r="A409"/>
      <c r="B409"/>
      <c r="C409"/>
      <c r="D409"/>
      <c r="E409"/>
      <c r="F409"/>
      <c r="G409"/>
      <c r="H409"/>
      <c r="I409"/>
      <c r="J409"/>
      <c r="K409"/>
      <c r="L409"/>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row>
    <row r="410" spans="1:78">
      <c r="A410"/>
      <c r="B410"/>
      <c r="C410"/>
      <c r="D410"/>
      <c r="E410"/>
      <c r="F410"/>
      <c r="G410"/>
      <c r="H410"/>
      <c r="I410"/>
      <c r="J410"/>
      <c r="K410"/>
      <c r="L410"/>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row>
    <row r="411" spans="1:78">
      <c r="A411"/>
      <c r="B411"/>
      <c r="C411"/>
      <c r="D411"/>
      <c r="E411"/>
      <c r="F411"/>
      <c r="G411"/>
      <c r="H411"/>
      <c r="I411"/>
      <c r="J411"/>
      <c r="K411"/>
      <c r="L411"/>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row>
    <row r="412" spans="1:78">
      <c r="A412"/>
      <c r="B412"/>
      <c r="C412"/>
      <c r="D412"/>
      <c r="E412"/>
      <c r="F412"/>
      <c r="G412"/>
      <c r="H412"/>
      <c r="I412"/>
      <c r="J412"/>
      <c r="K412"/>
      <c r="L412"/>
      <c r="M412"/>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row>
    <row r="413" spans="1:78">
      <c r="A413"/>
      <c r="B413"/>
      <c r="C413"/>
      <c r="D413"/>
      <c r="E413"/>
      <c r="F413"/>
      <c r="G413"/>
      <c r="H413"/>
      <c r="I413"/>
      <c r="J413"/>
      <c r="K413"/>
      <c r="L413"/>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row>
    <row r="414" spans="1:78">
      <c r="A414"/>
      <c r="B414"/>
      <c r="C414"/>
      <c r="D414"/>
      <c r="E414"/>
      <c r="F414"/>
      <c r="G414"/>
      <c r="H414"/>
      <c r="I414"/>
      <c r="J414"/>
      <c r="K414"/>
      <c r="L414"/>
      <c r="M414"/>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row>
    <row r="415" spans="1:78">
      <c r="A415"/>
      <c r="B415"/>
      <c r="C415"/>
      <c r="D415"/>
      <c r="E415"/>
      <c r="F415"/>
      <c r="G415"/>
      <c r="H415"/>
      <c r="I415"/>
      <c r="J415"/>
      <c r="K415"/>
      <c r="L415"/>
      <c r="M415"/>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row>
    <row r="416" spans="1:78">
      <c r="A416"/>
      <c r="B416"/>
      <c r="C416"/>
      <c r="D416"/>
      <c r="E416"/>
      <c r="F416"/>
      <c r="G416"/>
      <c r="H416"/>
      <c r="I416"/>
      <c r="J416"/>
      <c r="K416"/>
      <c r="L416"/>
      <c r="M416"/>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row>
    <row r="417" spans="1:78">
      <c r="A417"/>
      <c r="B417"/>
      <c r="C417"/>
      <c r="D417"/>
      <c r="E417"/>
      <c r="F417"/>
      <c r="G417"/>
      <c r="H417"/>
      <c r="I417"/>
      <c r="J417"/>
      <c r="K417"/>
      <c r="L417"/>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row>
    <row r="418" spans="1:78">
      <c r="A418"/>
      <c r="B418"/>
      <c r="C418"/>
      <c r="D418"/>
      <c r="E418"/>
      <c r="F418"/>
      <c r="G418"/>
      <c r="H418"/>
      <c r="I418"/>
      <c r="J418"/>
      <c r="K418"/>
      <c r="L418"/>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row>
    <row r="419" spans="1:78">
      <c r="A419"/>
      <c r="B419"/>
      <c r="C419"/>
      <c r="D419"/>
      <c r="E419"/>
      <c r="F419"/>
      <c r="G419"/>
      <c r="H419"/>
      <c r="I419"/>
      <c r="J419"/>
      <c r="K419"/>
      <c r="L419"/>
      <c r="M419"/>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row>
    <row r="420" spans="1:78">
      <c r="A420"/>
      <c r="B420"/>
      <c r="C420"/>
      <c r="D420"/>
      <c r="E420"/>
      <c r="F420"/>
      <c r="G420"/>
      <c r="H420"/>
      <c r="I420"/>
      <c r="J420"/>
      <c r="K420"/>
      <c r="L420"/>
      <c r="M420"/>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row>
    <row r="421" spans="1:78">
      <c r="A421"/>
      <c r="B421"/>
      <c r="C421"/>
      <c r="D421"/>
      <c r="E421"/>
      <c r="F421"/>
      <c r="G421"/>
      <c r="H421"/>
      <c r="I421"/>
      <c r="J421"/>
      <c r="K421"/>
      <c r="L421"/>
      <c r="M421"/>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row>
    <row r="422" spans="1:78">
      <c r="A422"/>
      <c r="B422"/>
      <c r="C422"/>
      <c r="D422"/>
      <c r="E422"/>
      <c r="F422"/>
      <c r="G422"/>
      <c r="H422"/>
      <c r="I422"/>
      <c r="J422"/>
      <c r="K422"/>
      <c r="L422"/>
      <c r="M422"/>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row>
    <row r="423" spans="1:78">
      <c r="A423"/>
      <c r="B423"/>
      <c r="C423"/>
      <c r="D423"/>
      <c r="E423"/>
      <c r="F423"/>
      <c r="G423"/>
      <c r="H423"/>
      <c r="I423"/>
      <c r="J423"/>
      <c r="K423"/>
      <c r="L423"/>
      <c r="M423"/>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row>
    <row r="424" spans="1:78">
      <c r="A424"/>
      <c r="B424"/>
      <c r="C424"/>
      <c r="D424"/>
      <c r="E424"/>
      <c r="F424"/>
      <c r="G424"/>
      <c r="H424"/>
      <c r="I424"/>
      <c r="J424"/>
      <c r="K424"/>
      <c r="L424"/>
      <c r="M424"/>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row>
    <row r="425" spans="1:78">
      <c r="A425"/>
      <c r="B425"/>
      <c r="C425"/>
      <c r="D425"/>
      <c r="E425"/>
      <c r="F425"/>
      <c r="G425"/>
      <c r="H425"/>
      <c r="I425"/>
      <c r="J425"/>
      <c r="K425"/>
      <c r="L425"/>
      <c r="M425"/>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row>
    <row r="426" spans="1:78">
      <c r="A426"/>
      <c r="B426"/>
      <c r="C426"/>
      <c r="D426"/>
      <c r="E426"/>
      <c r="F426"/>
      <c r="G426"/>
      <c r="H426"/>
      <c r="I426"/>
      <c r="J426"/>
      <c r="K426"/>
      <c r="L426"/>
      <c r="M426"/>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row>
    <row r="427" spans="1:78">
      <c r="A427"/>
      <c r="B427"/>
      <c r="C427"/>
      <c r="D427"/>
      <c r="E427"/>
      <c r="F427"/>
      <c r="G427"/>
      <c r="H427"/>
      <c r="I427"/>
      <c r="J427"/>
      <c r="K427"/>
      <c r="L427"/>
      <c r="M427"/>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row>
    <row r="428" spans="1:78">
      <c r="A428"/>
      <c r="B428"/>
      <c r="C428"/>
      <c r="D428"/>
      <c r="E428"/>
      <c r="F428"/>
      <c r="G428"/>
      <c r="H428"/>
      <c r="I428"/>
      <c r="J428"/>
      <c r="K428"/>
      <c r="L428"/>
      <c r="M428"/>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row>
    <row r="429" spans="1:78">
      <c r="A429"/>
      <c r="B429"/>
      <c r="C429"/>
      <c r="D429"/>
      <c r="E429"/>
      <c r="F429"/>
      <c r="G429"/>
      <c r="H429"/>
      <c r="I429"/>
      <c r="J429"/>
      <c r="K429"/>
      <c r="L429"/>
      <c r="M429"/>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row>
    <row r="430" spans="1:78">
      <c r="A430"/>
      <c r="B430"/>
      <c r="C430"/>
      <c r="D430"/>
      <c r="E430"/>
      <c r="F430"/>
      <c r="G430"/>
      <c r="H430"/>
      <c r="I430"/>
      <c r="J430"/>
      <c r="K430"/>
      <c r="L430"/>
      <c r="M430"/>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row>
    <row r="431" spans="1:78">
      <c r="A431"/>
      <c r="B431"/>
      <c r="C431"/>
      <c r="D431"/>
      <c r="E431"/>
      <c r="F431"/>
      <c r="G431"/>
      <c r="H431"/>
      <c r="I431"/>
      <c r="J431"/>
      <c r="K431"/>
      <c r="L431"/>
      <c r="M431"/>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row>
    <row r="432" spans="1:78">
      <c r="A432"/>
      <c r="B432"/>
      <c r="C432"/>
      <c r="D432"/>
      <c r="E432"/>
      <c r="F432"/>
      <c r="G432"/>
      <c r="H432"/>
      <c r="I432"/>
      <c r="J432"/>
      <c r="K432"/>
      <c r="L432"/>
      <c r="M432"/>
      <c r="N432"/>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row>
    <row r="433" spans="1:78">
      <c r="A433"/>
      <c r="B433"/>
      <c r="C433"/>
      <c r="D433"/>
      <c r="E433"/>
      <c r="F433"/>
      <c r="G433"/>
      <c r="H433"/>
      <c r="I433"/>
      <c r="J433"/>
      <c r="K433"/>
      <c r="L433"/>
      <c r="M433"/>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row>
    <row r="434" spans="1:78">
      <c r="A434"/>
      <c r="B434"/>
      <c r="C434"/>
      <c r="D434"/>
      <c r="E434"/>
      <c r="F434"/>
      <c r="G434"/>
      <c r="H434"/>
      <c r="I434"/>
      <c r="J434"/>
      <c r="K434"/>
      <c r="L434"/>
      <c r="M434"/>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row>
    <row r="435" spans="1:78">
      <c r="A435"/>
      <c r="B435"/>
      <c r="C435"/>
      <c r="D435"/>
      <c r="E435"/>
      <c r="F435"/>
      <c r="G435"/>
      <c r="H435"/>
      <c r="I435"/>
      <c r="J435"/>
      <c r="K435"/>
      <c r="L435"/>
      <c r="M435"/>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row>
    <row r="436" spans="1:78">
      <c r="A436"/>
      <c r="B436"/>
      <c r="C436"/>
      <c r="D436"/>
      <c r="E436"/>
      <c r="F436"/>
      <c r="G436"/>
      <c r="H436"/>
      <c r="I436"/>
      <c r="J436"/>
      <c r="K436"/>
      <c r="L436"/>
      <c r="M436"/>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row>
    <row r="437" spans="1:78">
      <c r="A437"/>
      <c r="B437"/>
      <c r="C437"/>
      <c r="D437"/>
      <c r="E437"/>
      <c r="F437"/>
      <c r="G437"/>
      <c r="H437"/>
      <c r="I437"/>
      <c r="J437"/>
      <c r="K437"/>
      <c r="L437"/>
      <c r="M437"/>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row>
    <row r="438" spans="1:78">
      <c r="A438"/>
      <c r="B438"/>
      <c r="C438"/>
      <c r="D438"/>
      <c r="E438"/>
      <c r="F438"/>
      <c r="G438"/>
      <c r="H438"/>
      <c r="I438"/>
      <c r="J438"/>
      <c r="K438"/>
      <c r="L438"/>
      <c r="M438"/>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row>
    <row r="439" spans="1:78">
      <c r="A439"/>
      <c r="B439"/>
      <c r="C439"/>
      <c r="D439"/>
      <c r="E439"/>
      <c r="F439"/>
      <c r="G439"/>
      <c r="H439"/>
      <c r="I439"/>
      <c r="J439"/>
      <c r="K439"/>
      <c r="L439"/>
      <c r="M439"/>
      <c r="N439"/>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row>
    <row r="440" spans="1:78">
      <c r="A440"/>
      <c r="B440"/>
      <c r="C440"/>
      <c r="D440"/>
      <c r="E440"/>
      <c r="F440"/>
      <c r="G440"/>
      <c r="H440"/>
      <c r="I440"/>
      <c r="J440"/>
      <c r="K440"/>
      <c r="L440"/>
      <c r="M440"/>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row>
    <row r="441" spans="1:78">
      <c r="A441"/>
      <c r="B441"/>
      <c r="C441"/>
      <c r="D441"/>
      <c r="E441"/>
      <c r="F441"/>
      <c r="G441"/>
      <c r="H441"/>
      <c r="I441"/>
      <c r="J441"/>
      <c r="K441"/>
      <c r="L441"/>
      <c r="M441"/>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row>
    <row r="442" spans="1:78">
      <c r="A442"/>
      <c r="B442"/>
      <c r="C442"/>
      <c r="D442"/>
      <c r="E442"/>
      <c r="F442"/>
      <c r="G442"/>
      <c r="H442"/>
      <c r="I442"/>
      <c r="J442"/>
      <c r="K442"/>
      <c r="L442"/>
      <c r="M442"/>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row>
    <row r="443" spans="1:78">
      <c r="A443"/>
      <c r="B443"/>
      <c r="C443"/>
      <c r="D443"/>
      <c r="E443"/>
      <c r="F443"/>
      <c r="G443"/>
      <c r="H443"/>
      <c r="I443"/>
      <c r="J443"/>
      <c r="K443"/>
      <c r="L443"/>
      <c r="M443"/>
      <c r="N443"/>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row>
    <row r="444" spans="1:78">
      <c r="A444"/>
      <c r="B444"/>
      <c r="C444"/>
      <c r="D444"/>
      <c r="E444"/>
      <c r="F444"/>
      <c r="G444"/>
      <c r="H444"/>
      <c r="I444"/>
      <c r="J444"/>
      <c r="K444"/>
      <c r="L444"/>
      <c r="M444"/>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row>
    <row r="445" spans="1:78">
      <c r="A445"/>
      <c r="B445"/>
      <c r="C445"/>
      <c r="D445"/>
      <c r="E445"/>
      <c r="F445"/>
      <c r="G445"/>
      <c r="H445"/>
      <c r="I445"/>
      <c r="J445"/>
      <c r="K445"/>
      <c r="L445"/>
      <c r="M445"/>
      <c r="N445"/>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row>
    <row r="446" spans="1:78">
      <c r="A446"/>
      <c r="B446"/>
      <c r="C446"/>
      <c r="D446"/>
      <c r="E446"/>
      <c r="F446"/>
      <c r="G446"/>
      <c r="H446"/>
      <c r="I446"/>
      <c r="J446"/>
      <c r="K446"/>
      <c r="L446"/>
      <c r="M446"/>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row>
    <row r="447" spans="1:78">
      <c r="A447"/>
      <c r="B447"/>
      <c r="C447"/>
      <c r="D447"/>
      <c r="E447"/>
      <c r="F447"/>
      <c r="G447"/>
      <c r="H447"/>
      <c r="I447"/>
      <c r="J447"/>
      <c r="K447"/>
      <c r="L447"/>
      <c r="M447"/>
      <c r="N447"/>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row>
    <row r="448" spans="1:78">
      <c r="A448"/>
      <c r="B448"/>
      <c r="C448"/>
      <c r="D448"/>
      <c r="E448"/>
      <c r="F448"/>
      <c r="G448"/>
      <c r="H448"/>
      <c r="I448"/>
      <c r="J448"/>
      <c r="K448"/>
      <c r="L448"/>
      <c r="M448"/>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row>
    <row r="449" spans="1:78">
      <c r="A449"/>
      <c r="B449"/>
      <c r="C449"/>
      <c r="D449"/>
      <c r="E449"/>
      <c r="F449"/>
      <c r="G449"/>
      <c r="H449"/>
      <c r="I449"/>
      <c r="J449"/>
      <c r="K449"/>
      <c r="L449"/>
      <c r="M449"/>
      <c r="N449"/>
      <c r="O449"/>
      <c r="P449"/>
      <c r="Q449"/>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row>
    <row r="450" spans="1:78">
      <c r="A450"/>
      <c r="B450"/>
      <c r="C450"/>
      <c r="D450"/>
      <c r="E450"/>
      <c r="F450"/>
      <c r="G450"/>
      <c r="H450"/>
      <c r="I450"/>
      <c r="J450"/>
      <c r="K450"/>
      <c r="L450"/>
      <c r="M450"/>
      <c r="N450"/>
      <c r="O450"/>
      <c r="P450"/>
      <c r="Q450"/>
      <c r="R450"/>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row>
    <row r="451" spans="1:78">
      <c r="A451"/>
      <c r="B451"/>
      <c r="C451"/>
      <c r="D451"/>
      <c r="E451"/>
      <c r="F451"/>
      <c r="G451"/>
      <c r="H451"/>
      <c r="I451"/>
      <c r="J451"/>
      <c r="K451"/>
      <c r="L451"/>
      <c r="M451"/>
      <c r="N451"/>
      <c r="O451"/>
      <c r="P451"/>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row>
    <row r="452" spans="1:78">
      <c r="A452"/>
      <c r="B452"/>
      <c r="C452"/>
      <c r="D452"/>
      <c r="E452"/>
      <c r="F452"/>
      <c r="G452"/>
      <c r="H452"/>
      <c r="I452"/>
      <c r="J452"/>
      <c r="K452"/>
      <c r="L452"/>
      <c r="M452"/>
      <c r="N452"/>
      <c r="O452"/>
      <c r="P452"/>
      <c r="Q452"/>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row>
    <row r="453" spans="1:78">
      <c r="A453"/>
      <c r="B453"/>
      <c r="C453"/>
      <c r="D453"/>
      <c r="E453"/>
      <c r="F453"/>
      <c r="G453"/>
      <c r="H453"/>
      <c r="I453"/>
      <c r="J453"/>
      <c r="K453"/>
      <c r="L453"/>
      <c r="M453"/>
      <c r="N453"/>
      <c r="O453"/>
      <c r="P453"/>
      <c r="Q453"/>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row>
    <row r="454" spans="1:78">
      <c r="A454"/>
      <c r="B454"/>
      <c r="C454"/>
      <c r="D454"/>
      <c r="E454"/>
      <c r="F454"/>
      <c r="G454"/>
      <c r="H454"/>
      <c r="I454"/>
      <c r="J454"/>
      <c r="K454"/>
      <c r="L454"/>
      <c r="M454"/>
      <c r="N454"/>
      <c r="O454"/>
      <c r="P454"/>
      <c r="Q454"/>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row>
    <row r="455" spans="1:78">
      <c r="A455"/>
      <c r="B455"/>
      <c r="C455"/>
      <c r="D455"/>
      <c r="E455"/>
      <c r="F455"/>
      <c r="G455"/>
      <c r="H455"/>
      <c r="I455"/>
      <c r="J455"/>
      <c r="K455"/>
      <c r="L455"/>
      <c r="M455"/>
      <c r="N455"/>
      <c r="O455"/>
      <c r="P455"/>
      <c r="Q455"/>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row>
    <row r="456" spans="1:78">
      <c r="A456"/>
      <c r="B456"/>
      <c r="C456"/>
      <c r="D456"/>
      <c r="E456"/>
      <c r="F456"/>
      <c r="G456"/>
      <c r="H456"/>
      <c r="I456"/>
      <c r="J456"/>
      <c r="K456"/>
      <c r="L456"/>
      <c r="M456"/>
      <c r="N456"/>
      <c r="O456"/>
      <c r="P456"/>
      <c r="Q456"/>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row>
    <row r="457" spans="1:78">
      <c r="A457"/>
      <c r="B457"/>
      <c r="C457"/>
      <c r="D457"/>
      <c r="E457"/>
      <c r="F457"/>
      <c r="G457"/>
      <c r="H457"/>
      <c r="I457"/>
      <c r="J457"/>
      <c r="K457"/>
      <c r="L457"/>
      <c r="M457"/>
      <c r="N457"/>
      <c r="O457"/>
      <c r="P457"/>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row>
    <row r="458" spans="1:78">
      <c r="A458"/>
      <c r="B458"/>
      <c r="C458"/>
      <c r="D458"/>
      <c r="E458"/>
      <c r="F458"/>
      <c r="G458"/>
      <c r="H458"/>
      <c r="I458"/>
      <c r="J458"/>
      <c r="K458"/>
      <c r="L458"/>
      <c r="M458"/>
      <c r="N458"/>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row>
    <row r="459" spans="1:78">
      <c r="A459"/>
      <c r="B459"/>
      <c r="C459"/>
      <c r="D459"/>
      <c r="E459"/>
      <c r="F459"/>
      <c r="G459"/>
      <c r="H459"/>
      <c r="I459"/>
      <c r="J459"/>
      <c r="K459"/>
      <c r="L459"/>
      <c r="M459"/>
      <c r="N459"/>
      <c r="O459"/>
      <c r="P459"/>
      <c r="Q459"/>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row>
    <row r="460" spans="1:78">
      <c r="A460"/>
      <c r="B460"/>
      <c r="C460"/>
      <c r="D460"/>
      <c r="E460"/>
      <c r="F460"/>
      <c r="G460"/>
      <c r="H460"/>
      <c r="I460"/>
      <c r="J460"/>
      <c r="K460"/>
      <c r="L460"/>
      <c r="M460"/>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row>
    <row r="461" spans="1:78">
      <c r="A461"/>
      <c r="B461"/>
      <c r="C461"/>
      <c r="D461"/>
      <c r="E461"/>
      <c r="F461"/>
      <c r="G461"/>
      <c r="H461"/>
      <c r="I461"/>
      <c r="J461"/>
      <c r="K461"/>
      <c r="L461"/>
      <c r="M461"/>
      <c r="N461"/>
      <c r="O461"/>
      <c r="P461"/>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row>
    <row r="462" spans="1:78">
      <c r="A462"/>
      <c r="B462"/>
      <c r="C462"/>
      <c r="D462"/>
      <c r="E462"/>
      <c r="F462"/>
      <c r="G462"/>
      <c r="H462"/>
      <c r="I462"/>
      <c r="J462"/>
      <c r="K462"/>
      <c r="L462"/>
      <c r="M462"/>
      <c r="N462"/>
      <c r="O462"/>
      <c r="P462"/>
      <c r="Q462"/>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row>
    <row r="463" spans="1:78">
      <c r="A463"/>
      <c r="B463"/>
      <c r="C463"/>
      <c r="D463"/>
      <c r="E463"/>
      <c r="F463"/>
      <c r="G463"/>
      <c r="H463"/>
      <c r="I463"/>
      <c r="J463"/>
      <c r="K463"/>
      <c r="L463"/>
      <c r="M463"/>
      <c r="N463"/>
      <c r="O463"/>
      <c r="P463"/>
      <c r="Q463"/>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row>
    <row r="464" spans="1:78">
      <c r="A464"/>
      <c r="B464"/>
      <c r="C464"/>
      <c r="D464"/>
      <c r="E464"/>
      <c r="F464"/>
      <c r="G464"/>
      <c r="H464"/>
      <c r="I464"/>
      <c r="J464"/>
      <c r="K464"/>
      <c r="L464"/>
      <c r="M464"/>
      <c r="N464"/>
      <c r="O464"/>
      <c r="P464"/>
      <c r="Q464"/>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row>
    <row r="465" spans="1:78">
      <c r="A465"/>
      <c r="B465"/>
      <c r="C465"/>
      <c r="D465"/>
      <c r="E465"/>
      <c r="F465"/>
      <c r="G465"/>
      <c r="H465"/>
      <c r="I465"/>
      <c r="J465"/>
      <c r="K465"/>
      <c r="L465"/>
      <c r="M465"/>
      <c r="N465"/>
      <c r="O465"/>
      <c r="P465"/>
      <c r="Q465"/>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row>
    <row r="466" spans="1:78">
      <c r="A466"/>
      <c r="B466"/>
      <c r="C466"/>
      <c r="D466"/>
      <c r="E466"/>
      <c r="F466"/>
      <c r="G466"/>
      <c r="H466"/>
      <c r="I466"/>
      <c r="J466"/>
      <c r="K466"/>
      <c r="L466"/>
      <c r="M466"/>
      <c r="N466"/>
      <c r="O466"/>
      <c r="P466"/>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row>
    <row r="467" spans="1:78">
      <c r="A467"/>
      <c r="B467"/>
      <c r="C467"/>
      <c r="D467"/>
      <c r="E467"/>
      <c r="F467"/>
      <c r="G467"/>
      <c r="H467"/>
      <c r="I467"/>
      <c r="J467"/>
      <c r="K467"/>
      <c r="L467"/>
      <c r="M467"/>
      <c r="N467"/>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row>
    <row r="468" spans="1:78">
      <c r="A468"/>
      <c r="B468"/>
      <c r="C468"/>
      <c r="D468"/>
      <c r="E468"/>
      <c r="F468"/>
      <c r="G468"/>
      <c r="H468"/>
      <c r="I468"/>
      <c r="J468"/>
      <c r="K468"/>
      <c r="L468"/>
      <c r="M468"/>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row>
    <row r="469" spans="1:78">
      <c r="A469"/>
      <c r="B469"/>
      <c r="C469"/>
      <c r="D469"/>
      <c r="E469"/>
      <c r="F469"/>
      <c r="G469"/>
      <c r="H469"/>
      <c r="I469"/>
      <c r="J469"/>
      <c r="K469"/>
      <c r="L469"/>
      <c r="M469"/>
      <c r="N469"/>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row>
    <row r="470" spans="1:78">
      <c r="A470"/>
      <c r="B470"/>
      <c r="C470"/>
      <c r="D470"/>
      <c r="E470"/>
      <c r="F470"/>
      <c r="G470"/>
      <c r="H470"/>
      <c r="I470"/>
      <c r="J470"/>
      <c r="K470"/>
      <c r="L470"/>
      <c r="M470"/>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row>
    <row r="471" spans="1:78">
      <c r="A471"/>
      <c r="B471"/>
      <c r="C471"/>
      <c r="D471"/>
      <c r="E471"/>
      <c r="F471"/>
      <c r="G471"/>
      <c r="H471"/>
      <c r="I471"/>
      <c r="J471"/>
      <c r="K471"/>
      <c r="L471"/>
      <c r="M471"/>
      <c r="N471"/>
      <c r="O471"/>
      <c r="P471"/>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row>
    <row r="472" spans="1:78">
      <c r="A472"/>
      <c r="B472"/>
      <c r="C472"/>
      <c r="D472"/>
      <c r="E472"/>
      <c r="F472"/>
      <c r="G472"/>
      <c r="H472"/>
      <c r="I472"/>
      <c r="J472"/>
      <c r="K472"/>
      <c r="L472"/>
      <c r="M472"/>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row>
    <row r="473" spans="1:78">
      <c r="A473"/>
      <c r="B473"/>
      <c r="C473"/>
      <c r="D473"/>
      <c r="E473"/>
      <c r="F473"/>
      <c r="G473"/>
      <c r="H473"/>
      <c r="I473"/>
      <c r="J473"/>
      <c r="K473"/>
      <c r="L473"/>
      <c r="M473"/>
      <c r="N473"/>
      <c r="O473"/>
      <c r="P473"/>
      <c r="Q473"/>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row>
    <row r="474" spans="1:78">
      <c r="A474"/>
      <c r="B474"/>
      <c r="C474"/>
      <c r="D474"/>
      <c r="E474"/>
      <c r="F474"/>
      <c r="G474"/>
      <c r="H474"/>
      <c r="I474"/>
      <c r="J474"/>
      <c r="K474"/>
      <c r="L474"/>
      <c r="M474"/>
      <c r="N474"/>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row>
    <row r="475" spans="1:78">
      <c r="A475"/>
      <c r="B475"/>
      <c r="C475"/>
      <c r="D475"/>
      <c r="E475"/>
      <c r="F475"/>
      <c r="G475"/>
      <c r="H475"/>
      <c r="I475"/>
      <c r="J475"/>
      <c r="K475"/>
      <c r="L475"/>
      <c r="M475"/>
      <c r="N475"/>
      <c r="O475"/>
      <c r="P475"/>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row>
    <row r="476" spans="1:78">
      <c r="A476"/>
      <c r="B476"/>
      <c r="C476"/>
      <c r="D476"/>
      <c r="E476"/>
      <c r="F476"/>
      <c r="G476"/>
      <c r="H476"/>
      <c r="I476"/>
      <c r="J476"/>
      <c r="K476"/>
      <c r="L476"/>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row>
    <row r="477" spans="1:78">
      <c r="A477"/>
      <c r="B477"/>
      <c r="C477"/>
      <c r="D477"/>
      <c r="E477"/>
      <c r="F477"/>
      <c r="G477"/>
      <c r="H477"/>
      <c r="I477"/>
      <c r="J477"/>
      <c r="K477"/>
      <c r="L477"/>
      <c r="M477"/>
      <c r="N477"/>
      <c r="O477"/>
      <c r="P477"/>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row>
    <row r="478" spans="1:78">
      <c r="A478"/>
      <c r="B478"/>
      <c r="C478"/>
      <c r="D478"/>
      <c r="E478"/>
      <c r="F478"/>
      <c r="G478"/>
      <c r="H478"/>
      <c r="I478"/>
      <c r="J478"/>
      <c r="K478"/>
      <c r="L478"/>
      <c r="M478"/>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row>
    <row r="479" spans="1:78">
      <c r="A479"/>
      <c r="B479"/>
      <c r="C479"/>
      <c r="D479"/>
      <c r="E479"/>
      <c r="F479"/>
      <c r="G479"/>
      <c r="H479"/>
      <c r="I479"/>
      <c r="J479"/>
      <c r="K479"/>
      <c r="L479"/>
      <c r="M479"/>
      <c r="N479"/>
      <c r="O479"/>
      <c r="P479"/>
      <c r="Q479"/>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row>
    <row r="480" spans="1:78">
      <c r="A480"/>
      <c r="B480"/>
      <c r="C480"/>
      <c r="D480"/>
      <c r="E480"/>
      <c r="F480"/>
      <c r="G480"/>
      <c r="H480"/>
      <c r="I480"/>
      <c r="J480"/>
      <c r="K480"/>
      <c r="L480"/>
      <c r="M480"/>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row>
    <row r="481" spans="1:78">
      <c r="A481"/>
      <c r="B481"/>
      <c r="C481"/>
      <c r="D481"/>
      <c r="E481"/>
      <c r="F481"/>
      <c r="G481"/>
      <c r="H481"/>
      <c r="I481"/>
      <c r="J481"/>
      <c r="K481"/>
      <c r="L481"/>
      <c r="M481"/>
      <c r="N481"/>
      <c r="O481"/>
      <c r="P481"/>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row>
    <row r="482" spans="1:78">
      <c r="A482"/>
      <c r="B482"/>
      <c r="C482"/>
      <c r="D482"/>
      <c r="E482"/>
      <c r="F482"/>
      <c r="G482"/>
      <c r="H482"/>
      <c r="I482"/>
      <c r="J482"/>
      <c r="K482"/>
      <c r="L482"/>
      <c r="M482"/>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row>
    <row r="483" spans="1:78">
      <c r="A483"/>
      <c r="B483"/>
      <c r="C483"/>
      <c r="D483"/>
      <c r="E483"/>
      <c r="F483"/>
      <c r="G483"/>
      <c r="H483"/>
      <c r="I483"/>
      <c r="J483"/>
      <c r="K483"/>
      <c r="L483"/>
      <c r="M483"/>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row>
    <row r="484" spans="1:78">
      <c r="A484"/>
      <c r="B484"/>
      <c r="C484"/>
      <c r="D484"/>
      <c r="E484"/>
      <c r="F484"/>
      <c r="G484"/>
      <c r="H484"/>
      <c r="I484"/>
      <c r="J484"/>
      <c r="K484"/>
      <c r="L484"/>
      <c r="M484"/>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row>
    <row r="485" spans="1:78">
      <c r="A485"/>
      <c r="B485"/>
      <c r="C485"/>
      <c r="D485"/>
      <c r="E485"/>
      <c r="F485"/>
      <c r="G485"/>
      <c r="H485"/>
      <c r="I485"/>
      <c r="J485"/>
      <c r="K485"/>
      <c r="L485"/>
      <c r="M485"/>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row>
    <row r="486" spans="1:78">
      <c r="A486"/>
      <c r="B486"/>
      <c r="C486"/>
      <c r="D486"/>
      <c r="E486"/>
      <c r="F486"/>
      <c r="G486"/>
      <c r="H486"/>
      <c r="I486"/>
      <c r="J486"/>
      <c r="K486"/>
      <c r="L486"/>
      <c r="M486"/>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row>
    <row r="487" spans="1:78">
      <c r="A487"/>
      <c r="B487"/>
      <c r="C487"/>
      <c r="D487"/>
      <c r="E487"/>
      <c r="F487"/>
      <c r="G487"/>
      <c r="H487"/>
      <c r="I487"/>
      <c r="J487"/>
      <c r="K487"/>
      <c r="L487"/>
      <c r="M487"/>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row>
    <row r="488" spans="1:78">
      <c r="A488"/>
      <c r="B488"/>
      <c r="C488"/>
      <c r="D488"/>
      <c r="E488"/>
      <c r="F488"/>
      <c r="G488"/>
      <c r="H488"/>
      <c r="I488"/>
      <c r="J488"/>
      <c r="K488"/>
      <c r="L488"/>
      <c r="M488"/>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row>
    <row r="489" spans="1:78">
      <c r="A489"/>
      <c r="B489"/>
      <c r="C489"/>
      <c r="D489"/>
      <c r="E489"/>
      <c r="F489"/>
      <c r="G489"/>
      <c r="H489"/>
      <c r="I489"/>
      <c r="J489"/>
      <c r="K489"/>
      <c r="L489"/>
      <c r="M489"/>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row>
    <row r="490" spans="1:78">
      <c r="A490"/>
      <c r="B490"/>
      <c r="C490"/>
      <c r="D490"/>
      <c r="E490"/>
      <c r="F490"/>
      <c r="G490"/>
      <c r="H490"/>
      <c r="I490"/>
      <c r="J490"/>
      <c r="K490"/>
      <c r="L490"/>
      <c r="M490"/>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row>
    <row r="491" spans="1:78">
      <c r="A491"/>
      <c r="B491"/>
      <c r="C491"/>
      <c r="D491"/>
      <c r="E491"/>
      <c r="F491"/>
      <c r="G491"/>
      <c r="H491"/>
      <c r="I491"/>
      <c r="J491"/>
      <c r="K491"/>
      <c r="L491"/>
      <c r="M491"/>
      <c r="N491"/>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row>
    <row r="492" spans="1:78">
      <c r="A492"/>
      <c r="B492"/>
      <c r="C492"/>
      <c r="D492"/>
      <c r="E492"/>
      <c r="F492"/>
      <c r="G492"/>
      <c r="H492"/>
      <c r="I492"/>
      <c r="J492"/>
      <c r="K492"/>
      <c r="L492"/>
      <c r="M492"/>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row>
    <row r="493" spans="1:78">
      <c r="A493"/>
      <c r="B493"/>
      <c r="C493"/>
      <c r="D493"/>
      <c r="E493"/>
      <c r="F493"/>
      <c r="G493"/>
      <c r="H493"/>
      <c r="I493"/>
      <c r="J493"/>
      <c r="K493"/>
      <c r="L493"/>
      <c r="M493"/>
      <c r="N493"/>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row>
    <row r="494" spans="1:78">
      <c r="A494"/>
      <c r="B494"/>
      <c r="C494"/>
      <c r="D494"/>
      <c r="E494"/>
      <c r="F494"/>
      <c r="G494"/>
      <c r="H494"/>
      <c r="I494"/>
      <c r="J494"/>
      <c r="K494"/>
      <c r="L494"/>
      <c r="M494"/>
      <c r="N494"/>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row>
    <row r="495" spans="1:78">
      <c r="A495"/>
      <c r="B495"/>
      <c r="C495"/>
      <c r="D495"/>
      <c r="E495"/>
      <c r="F495"/>
      <c r="G495"/>
      <c r="H495"/>
      <c r="I495"/>
      <c r="J495"/>
      <c r="K495"/>
      <c r="L495"/>
      <c r="M495"/>
      <c r="N495"/>
      <c r="O495"/>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row>
    <row r="496" spans="1:78">
      <c r="A496"/>
      <c r="B496"/>
      <c r="C496"/>
      <c r="D496"/>
      <c r="E496"/>
      <c r="F496"/>
      <c r="G496"/>
      <c r="H496"/>
      <c r="I496"/>
      <c r="J496"/>
      <c r="K496"/>
      <c r="L496"/>
      <c r="M496"/>
      <c r="N496"/>
      <c r="O496"/>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row>
    <row r="497" spans="1:78">
      <c r="A497"/>
      <c r="B497"/>
      <c r="C497"/>
      <c r="D497"/>
      <c r="E497"/>
      <c r="F497"/>
      <c r="G497"/>
      <c r="H497"/>
      <c r="I497"/>
      <c r="J497"/>
      <c r="K497"/>
      <c r="L497"/>
      <c r="M497"/>
      <c r="N497"/>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row>
    <row r="498" spans="1:78">
      <c r="A498"/>
      <c r="B498"/>
      <c r="C498"/>
      <c r="D498"/>
      <c r="E498"/>
      <c r="F498"/>
      <c r="G498"/>
      <c r="H498"/>
      <c r="I498"/>
      <c r="J498"/>
      <c r="K498"/>
      <c r="L498"/>
      <c r="M498"/>
      <c r="N498"/>
      <c r="O498"/>
      <c r="P498"/>
      <c r="Q498"/>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row>
    <row r="499" spans="1:78">
      <c r="A499"/>
      <c r="B499"/>
      <c r="C499"/>
      <c r="D499"/>
      <c r="E499"/>
      <c r="F499"/>
      <c r="G499"/>
      <c r="H499"/>
      <c r="I499"/>
      <c r="J499"/>
      <c r="K499"/>
      <c r="L499"/>
      <c r="M499"/>
      <c r="N499"/>
      <c r="O499"/>
      <c r="P499"/>
      <c r="Q499"/>
      <c r="R499"/>
      <c r="S499"/>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row>
    <row r="500" spans="1:78">
      <c r="A500"/>
      <c r="B500"/>
      <c r="C500"/>
      <c r="D500"/>
      <c r="E500"/>
      <c r="F500"/>
      <c r="G500"/>
      <c r="H500"/>
      <c r="I500"/>
      <c r="J500"/>
      <c r="K500"/>
      <c r="L500"/>
      <c r="M500"/>
      <c r="N500"/>
      <c r="O500"/>
      <c r="P500"/>
      <c r="Q500"/>
      <c r="R500"/>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row>
    <row r="501" spans="1:78">
      <c r="A501"/>
      <c r="B501"/>
      <c r="C501"/>
      <c r="D501"/>
      <c r="E501"/>
      <c r="F501"/>
      <c r="G501"/>
      <c r="H501"/>
      <c r="I501"/>
      <c r="J501"/>
      <c r="K501"/>
      <c r="L501"/>
      <c r="M501"/>
      <c r="N501"/>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row>
    <row r="502" spans="1:78">
      <c r="A502"/>
      <c r="B502"/>
      <c r="C502"/>
      <c r="D502"/>
      <c r="E502"/>
      <c r="F502"/>
      <c r="G502"/>
      <c r="H502"/>
      <c r="I502"/>
      <c r="J502"/>
      <c r="K502"/>
      <c r="L502"/>
      <c r="M502"/>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row>
    <row r="503" spans="1:78">
      <c r="A503"/>
      <c r="B503"/>
      <c r="C503"/>
      <c r="D503"/>
      <c r="E503"/>
      <c r="F503"/>
      <c r="G503"/>
      <c r="H503"/>
      <c r="I503"/>
      <c r="J503"/>
      <c r="K503"/>
      <c r="L503"/>
      <c r="M503"/>
      <c r="N503"/>
      <c r="O503"/>
      <c r="P503"/>
      <c r="Q503"/>
      <c r="R503"/>
      <c r="S503"/>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row>
    <row r="504" spans="1:78">
      <c r="A504"/>
      <c r="B504"/>
      <c r="C504"/>
      <c r="D504"/>
      <c r="E504"/>
      <c r="F504"/>
      <c r="G504"/>
      <c r="H504"/>
      <c r="I504"/>
      <c r="J504"/>
      <c r="K504"/>
      <c r="L504"/>
      <c r="M504"/>
      <c r="N504"/>
      <c r="O504"/>
      <c r="P504"/>
      <c r="Q504"/>
      <c r="R504"/>
      <c r="S504"/>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row>
    <row r="505" spans="1:78">
      <c r="A505"/>
      <c r="B505"/>
      <c r="C505"/>
      <c r="D505"/>
      <c r="E505"/>
      <c r="F505"/>
      <c r="G505"/>
      <c r="H505"/>
      <c r="I505"/>
      <c r="J505"/>
      <c r="K505"/>
      <c r="L505"/>
      <c r="M505"/>
      <c r="N505"/>
      <c r="O505"/>
      <c r="P505"/>
      <c r="Q505"/>
      <c r="R505"/>
      <c r="S505"/>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row>
    <row r="506" spans="1:78">
      <c r="A506"/>
      <c r="B506"/>
      <c r="C506"/>
      <c r="D506"/>
      <c r="E506"/>
      <c r="F506"/>
      <c r="G506"/>
      <c r="H506"/>
      <c r="I506"/>
      <c r="J506"/>
      <c r="K506"/>
      <c r="L506"/>
      <c r="M506"/>
      <c r="N506"/>
      <c r="O506"/>
      <c r="P506"/>
      <c r="Q506"/>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row>
    <row r="507" spans="1:78">
      <c r="A507"/>
      <c r="B507"/>
      <c r="C507"/>
      <c r="D507"/>
      <c r="E507"/>
      <c r="F507"/>
      <c r="G507"/>
      <c r="H507"/>
      <c r="I507"/>
      <c r="J507"/>
      <c r="K507"/>
      <c r="L507"/>
      <c r="M507"/>
      <c r="N507"/>
      <c r="O507"/>
      <c r="P507"/>
      <c r="Q507"/>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row>
    <row r="508" spans="1:78">
      <c r="A508"/>
      <c r="B508"/>
      <c r="C508"/>
      <c r="D508"/>
      <c r="E508"/>
      <c r="F508"/>
      <c r="G508"/>
      <c r="H508"/>
      <c r="I508"/>
      <c r="J508"/>
      <c r="K508"/>
      <c r="L508"/>
      <c r="M508"/>
      <c r="N508"/>
      <c r="O508"/>
      <c r="P508"/>
      <c r="Q508"/>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row>
    <row r="509" spans="1:78">
      <c r="A509"/>
      <c r="B509"/>
      <c r="C509"/>
      <c r="D509"/>
      <c r="E509"/>
      <c r="F509"/>
      <c r="G509"/>
      <c r="H509"/>
      <c r="I509"/>
      <c r="J509"/>
      <c r="K509"/>
      <c r="L509"/>
      <c r="M509"/>
      <c r="N509"/>
      <c r="O509"/>
      <c r="P509"/>
      <c r="Q509"/>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row>
    <row r="510" spans="1:78">
      <c r="A510"/>
      <c r="B510"/>
      <c r="C510"/>
      <c r="D510"/>
      <c r="E510"/>
      <c r="F510"/>
      <c r="G510"/>
      <c r="H510"/>
      <c r="I510"/>
      <c r="J510"/>
      <c r="K510"/>
      <c r="L510"/>
      <c r="M510"/>
      <c r="N510"/>
      <c r="O510"/>
      <c r="P510"/>
      <c r="Q510"/>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row>
    <row r="511" spans="1:78">
      <c r="A511"/>
      <c r="B511"/>
      <c r="C511"/>
      <c r="D511"/>
      <c r="E511"/>
      <c r="F511"/>
      <c r="G511"/>
      <c r="H511"/>
      <c r="I511"/>
      <c r="J511"/>
      <c r="K511"/>
      <c r="L511"/>
      <c r="M511"/>
      <c r="N511"/>
      <c r="O511"/>
      <c r="P511"/>
      <c r="Q511"/>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row>
    <row r="512" spans="1:78">
      <c r="A512"/>
      <c r="B512"/>
      <c r="C512"/>
      <c r="D512"/>
      <c r="E512"/>
      <c r="F512"/>
      <c r="G512"/>
      <c r="H512"/>
      <c r="I512"/>
      <c r="J512"/>
      <c r="K512"/>
      <c r="L512"/>
      <c r="M512"/>
      <c r="N512"/>
      <c r="O512"/>
      <c r="P512"/>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row>
    <row r="513" spans="1:78">
      <c r="A513"/>
      <c r="B513"/>
      <c r="C513"/>
      <c r="D513"/>
      <c r="E513"/>
      <c r="F513"/>
      <c r="G513"/>
      <c r="H513"/>
      <c r="I513"/>
      <c r="J513"/>
      <c r="K513"/>
      <c r="L513"/>
      <c r="M513"/>
      <c r="N513"/>
      <c r="O513"/>
      <c r="P513"/>
      <c r="Q513"/>
      <c r="R513"/>
      <c r="S513"/>
      <c r="T513"/>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row>
    <row r="514" spans="1:78">
      <c r="A514"/>
      <c r="B514"/>
      <c r="C514"/>
      <c r="D514"/>
      <c r="E514"/>
      <c r="F514"/>
      <c r="G514"/>
      <c r="H514"/>
      <c r="I514"/>
      <c r="J514"/>
      <c r="K514"/>
      <c r="L514"/>
      <c r="M514"/>
      <c r="N514"/>
      <c r="O514"/>
      <c r="P514"/>
      <c r="Q514"/>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row>
    <row r="515" spans="1:78">
      <c r="A515"/>
      <c r="B515"/>
      <c r="C515"/>
      <c r="D515"/>
      <c r="E515"/>
      <c r="F515"/>
      <c r="G515"/>
      <c r="H515"/>
      <c r="I515"/>
      <c r="J515"/>
      <c r="K515"/>
      <c r="L515"/>
      <c r="M515"/>
      <c r="N515"/>
      <c r="O515"/>
      <c r="P515"/>
      <c r="Q515"/>
      <c r="R515"/>
      <c r="S515"/>
      <c r="T515"/>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row>
    <row r="516" spans="1:78">
      <c r="A516"/>
      <c r="B516"/>
      <c r="C516"/>
      <c r="D516"/>
      <c r="E516"/>
      <c r="F516"/>
      <c r="G516"/>
      <c r="H516"/>
      <c r="I516"/>
      <c r="J516"/>
      <c r="K516"/>
      <c r="L516"/>
      <c r="M516"/>
      <c r="N516"/>
      <c r="O516"/>
      <c r="P516"/>
      <c r="Q516"/>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row>
    <row r="517" spans="1:78">
      <c r="A517"/>
      <c r="B517"/>
      <c r="C517"/>
      <c r="D517"/>
      <c r="E517"/>
      <c r="F517"/>
      <c r="G517"/>
      <c r="H517"/>
      <c r="I517"/>
      <c r="J517"/>
      <c r="K517"/>
      <c r="L517"/>
      <c r="M517"/>
      <c r="N517"/>
      <c r="O517"/>
      <c r="P517"/>
      <c r="Q517"/>
      <c r="R517"/>
      <c r="S517"/>
      <c r="T517"/>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row>
    <row r="518" spans="1:78">
      <c r="A518"/>
      <c r="B518"/>
      <c r="C518"/>
      <c r="D518"/>
      <c r="E518"/>
      <c r="F518"/>
      <c r="G518"/>
      <c r="H518"/>
      <c r="I518"/>
      <c r="J518"/>
      <c r="K518"/>
      <c r="L518"/>
      <c r="M518"/>
      <c r="N518"/>
      <c r="O518"/>
      <c r="P518"/>
      <c r="Q518"/>
      <c r="R518"/>
      <c r="S518"/>
      <c r="T518"/>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row>
    <row r="519" spans="1:78">
      <c r="A519"/>
      <c r="B519"/>
      <c r="C519"/>
      <c r="D519"/>
      <c r="E519"/>
      <c r="F519"/>
      <c r="G519"/>
      <c r="H519"/>
      <c r="I519"/>
      <c r="J519"/>
      <c r="K519"/>
      <c r="L519"/>
      <c r="M519"/>
      <c r="N519"/>
      <c r="O519"/>
      <c r="P519"/>
      <c r="Q519"/>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row>
    <row r="520" spans="1:78">
      <c r="A520"/>
      <c r="B520"/>
      <c r="C520"/>
      <c r="D520"/>
      <c r="E520"/>
      <c r="F520"/>
      <c r="G520"/>
      <c r="H520"/>
      <c r="I520"/>
      <c r="J520"/>
      <c r="K520"/>
      <c r="L520"/>
      <c r="M520"/>
      <c r="N520"/>
      <c r="O520"/>
      <c r="P520"/>
      <c r="Q520"/>
      <c r="R520"/>
      <c r="S520"/>
      <c r="T520"/>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row>
    <row r="521" spans="1:78">
      <c r="A521"/>
      <c r="B521"/>
      <c r="C521"/>
      <c r="D521"/>
      <c r="E521"/>
      <c r="F521"/>
      <c r="G521"/>
      <c r="H521"/>
      <c r="I521"/>
      <c r="J521"/>
      <c r="K521"/>
      <c r="L521"/>
      <c r="M521"/>
      <c r="N521"/>
      <c r="O521"/>
      <c r="P521"/>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row>
    <row r="522" spans="1:78">
      <c r="A522"/>
      <c r="B522"/>
      <c r="C522"/>
      <c r="D522"/>
      <c r="E522"/>
      <c r="F522"/>
      <c r="G522"/>
      <c r="H522"/>
      <c r="I522"/>
      <c r="J522"/>
      <c r="K522"/>
      <c r="L522"/>
      <c r="M522"/>
      <c r="N522"/>
      <c r="O522"/>
      <c r="P522"/>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row>
    <row r="523" spans="1:78">
      <c r="A523"/>
      <c r="B523"/>
      <c r="C523"/>
      <c r="D523"/>
      <c r="E523"/>
      <c r="F523"/>
      <c r="G523"/>
      <c r="H523"/>
      <c r="I523"/>
      <c r="J523"/>
      <c r="K523"/>
      <c r="L523"/>
      <c r="M523"/>
      <c r="N523"/>
      <c r="O523"/>
      <c r="P523"/>
      <c r="Q523"/>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row>
    <row r="524" spans="1:78">
      <c r="A524"/>
      <c r="B524"/>
      <c r="C524"/>
      <c r="D524"/>
      <c r="E524"/>
      <c r="F524"/>
      <c r="G524"/>
      <c r="H524"/>
      <c r="I524"/>
      <c r="J524"/>
      <c r="K524"/>
      <c r="L524"/>
      <c r="M524"/>
      <c r="N524"/>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row>
    <row r="525" spans="1:78">
      <c r="A525"/>
      <c r="B525"/>
      <c r="C525"/>
      <c r="D525"/>
      <c r="E525"/>
      <c r="F525"/>
      <c r="G525"/>
      <c r="H525"/>
      <c r="I525"/>
      <c r="J525"/>
      <c r="K525"/>
      <c r="L525"/>
      <c r="M525"/>
      <c r="N525"/>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row>
    <row r="526" spans="1:78">
      <c r="A526"/>
      <c r="B526"/>
      <c r="C526"/>
      <c r="D526"/>
      <c r="E526"/>
      <c r="F526"/>
      <c r="G526"/>
      <c r="H526"/>
      <c r="I526"/>
      <c r="J526"/>
      <c r="K526"/>
      <c r="L526"/>
      <c r="M526"/>
      <c r="N526"/>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row>
    <row r="527" spans="1:78">
      <c r="A527"/>
      <c r="B527"/>
      <c r="C527"/>
      <c r="D527"/>
      <c r="E527"/>
      <c r="F527"/>
      <c r="G527"/>
      <c r="H527"/>
      <c r="I527"/>
      <c r="J527"/>
      <c r="K527"/>
      <c r="L527"/>
      <c r="M527"/>
      <c r="N527"/>
      <c r="O527"/>
      <c r="P527"/>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row>
    <row r="528" spans="1:78">
      <c r="A528"/>
      <c r="B528"/>
      <c r="C528"/>
      <c r="D528"/>
      <c r="E528"/>
      <c r="F528"/>
      <c r="G528"/>
      <c r="H528"/>
      <c r="I528"/>
      <c r="J528"/>
      <c r="K528"/>
      <c r="L528"/>
      <c r="M528"/>
      <c r="N528"/>
      <c r="O528"/>
      <c r="P528"/>
      <c r="Q528"/>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row>
    <row r="529" spans="1:78">
      <c r="A529"/>
      <c r="B529"/>
      <c r="C529"/>
      <c r="D529"/>
      <c r="E529"/>
      <c r="F529"/>
      <c r="G529"/>
      <c r="H529"/>
      <c r="I529"/>
      <c r="J529"/>
      <c r="K529"/>
      <c r="L529"/>
      <c r="M529"/>
      <c r="N529"/>
      <c r="O529"/>
      <c r="P529"/>
      <c r="Q529"/>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row>
    <row r="530" spans="1:78">
      <c r="A530"/>
      <c r="B530"/>
      <c r="C530"/>
      <c r="D530"/>
      <c r="E530"/>
      <c r="F530"/>
      <c r="G530"/>
      <c r="H530"/>
      <c r="I530"/>
      <c r="J530"/>
      <c r="K530"/>
      <c r="L530"/>
      <c r="M530"/>
      <c r="N530"/>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row>
    <row r="531" spans="1:78">
      <c r="A531"/>
      <c r="B531"/>
      <c r="C531"/>
      <c r="D531"/>
      <c r="E531"/>
      <c r="F531"/>
      <c r="G531"/>
      <c r="H531"/>
      <c r="I531"/>
      <c r="J531"/>
      <c r="K531"/>
      <c r="L531"/>
      <c r="M531"/>
      <c r="N531"/>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row>
    <row r="532" spans="1:78">
      <c r="A532"/>
      <c r="B532"/>
      <c r="C532"/>
      <c r="D532"/>
      <c r="E532"/>
      <c r="F532"/>
      <c r="G532"/>
      <c r="H532"/>
      <c r="I532"/>
      <c r="J532"/>
      <c r="K532"/>
      <c r="L532"/>
      <c r="M532"/>
      <c r="N532"/>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row>
    <row r="533" spans="1:78">
      <c r="A533"/>
      <c r="B533"/>
      <c r="C533"/>
      <c r="D533"/>
      <c r="E533"/>
      <c r="F533"/>
      <c r="G533"/>
      <c r="H533"/>
      <c r="I533"/>
      <c r="J533"/>
      <c r="K533"/>
      <c r="L533"/>
      <c r="M533"/>
      <c r="N533"/>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row>
    <row r="534" spans="1:78">
      <c r="A534"/>
      <c r="B534"/>
      <c r="C534"/>
      <c r="D534"/>
      <c r="E534"/>
      <c r="F534"/>
      <c r="G534"/>
      <c r="H534"/>
      <c r="I534"/>
      <c r="J534"/>
      <c r="K534"/>
      <c r="L534"/>
      <c r="M534"/>
      <c r="N534"/>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row>
    <row r="535" spans="1:78">
      <c r="A535"/>
      <c r="B535"/>
      <c r="C535"/>
      <c r="D535"/>
      <c r="E535"/>
      <c r="F535"/>
      <c r="G535"/>
      <c r="H535"/>
      <c r="I535"/>
      <c r="J535"/>
      <c r="K535"/>
      <c r="L535"/>
      <c r="M535"/>
      <c r="N535"/>
      <c r="O535"/>
      <c r="P535"/>
      <c r="Q535"/>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row>
    <row r="536" spans="1:78">
      <c r="A536"/>
      <c r="B536"/>
      <c r="C536"/>
      <c r="D536"/>
      <c r="E536"/>
      <c r="F536"/>
      <c r="G536"/>
      <c r="H536"/>
      <c r="I536"/>
      <c r="J536"/>
      <c r="K536"/>
      <c r="L536"/>
      <c r="M536"/>
      <c r="N536"/>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row>
    <row r="537" spans="1:78">
      <c r="A537"/>
      <c r="B537"/>
      <c r="C537"/>
      <c r="D537"/>
      <c r="E537"/>
      <c r="F537"/>
      <c r="G537"/>
      <c r="H537"/>
      <c r="I537"/>
      <c r="J537"/>
      <c r="K537"/>
      <c r="L537"/>
      <c r="M537"/>
      <c r="N537"/>
      <c r="O537"/>
      <c r="P537"/>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row>
    <row r="538" spans="1:78">
      <c r="A538"/>
      <c r="B538"/>
      <c r="C538"/>
      <c r="D538"/>
      <c r="E538"/>
      <c r="F538"/>
      <c r="G538"/>
      <c r="H538"/>
      <c r="I538"/>
      <c r="J538"/>
      <c r="K538"/>
      <c r="L538"/>
      <c r="M538"/>
      <c r="N538"/>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row>
    <row r="539" spans="1:78">
      <c r="A539"/>
      <c r="B539"/>
      <c r="C539"/>
      <c r="D539"/>
      <c r="E539"/>
      <c r="F539"/>
      <c r="G539"/>
      <c r="H539"/>
      <c r="I539"/>
      <c r="J539"/>
      <c r="K539"/>
      <c r="L539"/>
      <c r="M539"/>
      <c r="N539"/>
      <c r="O539"/>
      <c r="P539"/>
      <c r="Q539"/>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row>
    <row r="540" spans="1:78">
      <c r="A540"/>
      <c r="B540"/>
      <c r="C540"/>
      <c r="D540"/>
      <c r="E540"/>
      <c r="F540"/>
      <c r="G540"/>
      <c r="H540"/>
      <c r="I540"/>
      <c r="J540"/>
      <c r="K540"/>
      <c r="L540"/>
      <c r="M540"/>
      <c r="N540"/>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row>
    <row r="541" spans="1:78">
      <c r="A541"/>
      <c r="B541"/>
      <c r="C541"/>
      <c r="D541"/>
      <c r="E541"/>
      <c r="F541"/>
      <c r="G541"/>
      <c r="H541"/>
      <c r="I541"/>
      <c r="J541"/>
      <c r="K541"/>
      <c r="L541"/>
      <c r="M541"/>
      <c r="N541"/>
      <c r="O541"/>
      <c r="P541"/>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row>
    <row r="542" spans="1:78">
      <c r="A542"/>
      <c r="B542"/>
      <c r="C542"/>
      <c r="D542"/>
      <c r="E542"/>
      <c r="F542"/>
      <c r="G542"/>
      <c r="H542"/>
      <c r="I542"/>
      <c r="J542"/>
      <c r="K542"/>
      <c r="L542"/>
      <c r="M542"/>
      <c r="N542"/>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row>
    <row r="543" spans="1:78">
      <c r="A543"/>
      <c r="B543"/>
      <c r="C543"/>
      <c r="D543"/>
      <c r="E543"/>
      <c r="F543"/>
      <c r="G543"/>
      <c r="H543"/>
      <c r="I543"/>
      <c r="J543"/>
      <c r="K543"/>
      <c r="L543"/>
      <c r="M543"/>
      <c r="N543"/>
      <c r="O543"/>
      <c r="P543"/>
      <c r="Q543"/>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row>
    <row r="544" spans="1:78">
      <c r="A544"/>
      <c r="B544"/>
      <c r="C544"/>
      <c r="D544"/>
      <c r="E544"/>
      <c r="F544"/>
      <c r="G544"/>
      <c r="H544"/>
      <c r="I544"/>
      <c r="J544"/>
      <c r="K544"/>
      <c r="L544"/>
      <c r="M544"/>
      <c r="N544"/>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row>
    <row r="545" spans="1:78">
      <c r="A545"/>
      <c r="B545"/>
      <c r="C545"/>
      <c r="D545"/>
      <c r="E545"/>
      <c r="F545"/>
      <c r="G545"/>
      <c r="H545"/>
      <c r="I545"/>
      <c r="J545"/>
      <c r="K545"/>
      <c r="L545"/>
      <c r="M545"/>
      <c r="N545"/>
      <c r="O545"/>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row>
    <row r="546" spans="1:78">
      <c r="A546"/>
      <c r="B546"/>
      <c r="C546"/>
      <c r="D546"/>
      <c r="E546"/>
      <c r="F546"/>
      <c r="G546"/>
      <c r="H546"/>
      <c r="I546"/>
      <c r="J546"/>
      <c r="K546"/>
      <c r="L546"/>
      <c r="M546"/>
      <c r="N546"/>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row>
    <row r="547" spans="1:78">
      <c r="A547"/>
      <c r="B547"/>
      <c r="C547"/>
      <c r="D547"/>
      <c r="E547"/>
      <c r="F547"/>
      <c r="G547"/>
      <c r="H547"/>
      <c r="I547"/>
      <c r="J547"/>
      <c r="K547"/>
      <c r="L547"/>
      <c r="M547"/>
      <c r="N547"/>
      <c r="O547"/>
      <c r="P547"/>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row>
    <row r="548" spans="1:78">
      <c r="A548"/>
      <c r="B548"/>
      <c r="C548"/>
      <c r="D548"/>
      <c r="E548"/>
      <c r="F548"/>
      <c r="G548"/>
      <c r="H548"/>
      <c r="I548"/>
      <c r="J548"/>
      <c r="K548"/>
      <c r="L548"/>
      <c r="M548"/>
      <c r="N548"/>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row>
    <row r="549" spans="1:78">
      <c r="A549"/>
      <c r="B549"/>
      <c r="C549"/>
      <c r="D549"/>
      <c r="E549"/>
      <c r="F549"/>
      <c r="G549"/>
      <c r="H549"/>
      <c r="I549"/>
      <c r="J549"/>
      <c r="K549"/>
      <c r="L549"/>
      <c r="M549"/>
      <c r="N549"/>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row>
    <row r="550" spans="1:78">
      <c r="A550"/>
      <c r="B550"/>
      <c r="C550"/>
      <c r="D550"/>
      <c r="E550"/>
      <c r="F550"/>
      <c r="G550"/>
      <c r="H550"/>
      <c r="I550"/>
      <c r="J550"/>
      <c r="K550"/>
      <c r="L550"/>
      <c r="M550"/>
      <c r="N550"/>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row>
    <row r="551" spans="1:78">
      <c r="A551"/>
      <c r="B551"/>
      <c r="C551"/>
      <c r="D551"/>
      <c r="E551"/>
      <c r="F551"/>
      <c r="G551"/>
      <c r="H551"/>
      <c r="I551"/>
      <c r="J551"/>
      <c r="K551"/>
      <c r="L551"/>
      <c r="M551"/>
      <c r="N551"/>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row>
    <row r="552" spans="1:78">
      <c r="A552"/>
      <c r="B552"/>
      <c r="C552"/>
      <c r="D552"/>
      <c r="E552"/>
      <c r="F552"/>
      <c r="G552"/>
      <c r="H552"/>
      <c r="I552"/>
      <c r="J552"/>
      <c r="K552"/>
      <c r="L552"/>
      <c r="M552"/>
      <c r="N552"/>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row>
    <row r="553" spans="1:78">
      <c r="A553"/>
      <c r="B553"/>
      <c r="C553"/>
      <c r="D553"/>
      <c r="E553"/>
      <c r="F553"/>
      <c r="G553"/>
      <c r="H553"/>
      <c r="I553"/>
      <c r="J553"/>
      <c r="K553"/>
      <c r="L553"/>
      <c r="M553"/>
      <c r="N553"/>
      <c r="O553"/>
      <c r="P553"/>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row>
    <row r="554" spans="1:78">
      <c r="A554"/>
      <c r="B554"/>
      <c r="C554"/>
      <c r="D554"/>
      <c r="E554"/>
      <c r="F554"/>
      <c r="G554"/>
      <c r="H554"/>
      <c r="I554"/>
      <c r="J554"/>
      <c r="K554"/>
      <c r="L554"/>
      <c r="M554"/>
      <c r="N554"/>
      <c r="O554"/>
      <c r="P554"/>
      <c r="Q554"/>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row>
    <row r="555" spans="1:78">
      <c r="A555"/>
      <c r="B555"/>
      <c r="C555"/>
      <c r="D555"/>
      <c r="E555"/>
      <c r="F555"/>
      <c r="G555"/>
      <c r="H555"/>
      <c r="I555"/>
      <c r="J555"/>
      <c r="K555"/>
      <c r="L555"/>
      <c r="M555"/>
      <c r="N555"/>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row>
    <row r="556" spans="1:78">
      <c r="A556"/>
      <c r="B556"/>
      <c r="C556"/>
      <c r="D556"/>
      <c r="E556"/>
      <c r="F556"/>
      <c r="G556"/>
      <c r="H556"/>
      <c r="I556"/>
      <c r="J556"/>
      <c r="K556"/>
      <c r="L556"/>
      <c r="M556"/>
      <c r="N556"/>
      <c r="O556"/>
      <c r="P556"/>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row>
    <row r="557" spans="1:78">
      <c r="A557"/>
      <c r="B557"/>
      <c r="C557"/>
      <c r="D557"/>
      <c r="E557"/>
      <c r="F557"/>
      <c r="G557"/>
      <c r="H557"/>
      <c r="I557"/>
      <c r="J557"/>
      <c r="K557"/>
      <c r="L557"/>
      <c r="M557"/>
      <c r="N557"/>
      <c r="O557"/>
      <c r="P557"/>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row>
    <row r="558" spans="1:78">
      <c r="A558"/>
      <c r="B558"/>
      <c r="C558"/>
      <c r="D558"/>
      <c r="E558"/>
      <c r="F558"/>
      <c r="G558"/>
      <c r="H558"/>
      <c r="I558"/>
      <c r="J558"/>
      <c r="K558"/>
      <c r="L558"/>
      <c r="M558"/>
      <c r="N558"/>
      <c r="O558"/>
      <c r="P558"/>
      <c r="Q558"/>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row>
    <row r="559" spans="1:78">
      <c r="A559"/>
      <c r="B559"/>
      <c r="C559"/>
      <c r="D559"/>
      <c r="E559"/>
      <c r="F559"/>
      <c r="G559"/>
      <c r="H559"/>
      <c r="I559"/>
      <c r="J559"/>
      <c r="K559"/>
      <c r="L559"/>
      <c r="M559"/>
      <c r="N559"/>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row>
    <row r="560" spans="1:78">
      <c r="A560"/>
      <c r="B560"/>
      <c r="C560"/>
      <c r="D560"/>
      <c r="E560"/>
      <c r="F560"/>
      <c r="G560"/>
      <c r="H560"/>
      <c r="I560"/>
      <c r="J560"/>
      <c r="K560"/>
      <c r="L560"/>
      <c r="M560"/>
      <c r="N560"/>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row>
    <row r="561" spans="1:78">
      <c r="A561"/>
      <c r="B561"/>
      <c r="C561"/>
      <c r="D561"/>
      <c r="E561"/>
      <c r="F561"/>
      <c r="G561"/>
      <c r="H561"/>
      <c r="I561"/>
      <c r="J561"/>
      <c r="K561"/>
      <c r="L561"/>
      <c r="M561"/>
      <c r="N561"/>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row>
    <row r="562" spans="1:78">
      <c r="A562"/>
      <c r="B562"/>
      <c r="C562"/>
      <c r="D562"/>
      <c r="E562"/>
      <c r="F562"/>
      <c r="G562"/>
      <c r="H562"/>
      <c r="I562"/>
      <c r="J562"/>
      <c r="K562"/>
      <c r="L562"/>
      <c r="M562"/>
      <c r="N562"/>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row>
    <row r="563" spans="1:78">
      <c r="A563"/>
      <c r="B563"/>
      <c r="C563"/>
      <c r="D563"/>
      <c r="E563"/>
      <c r="F563"/>
      <c r="G563"/>
      <c r="H563"/>
      <c r="I563"/>
      <c r="J563"/>
      <c r="K563"/>
      <c r="L563"/>
      <c r="M563"/>
      <c r="N563"/>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row>
    <row r="564" spans="1:78">
      <c r="A564"/>
      <c r="B564"/>
      <c r="C564"/>
      <c r="D564"/>
      <c r="E564"/>
      <c r="F564"/>
      <c r="G564"/>
      <c r="H564"/>
      <c r="I564"/>
      <c r="J564"/>
      <c r="K564"/>
      <c r="L564"/>
      <c r="M564"/>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row>
    <row r="565" spans="1:78">
      <c r="A565"/>
      <c r="B565"/>
      <c r="C565"/>
      <c r="D565"/>
      <c r="E565"/>
      <c r="F565"/>
      <c r="G565"/>
      <c r="H565"/>
      <c r="I565"/>
      <c r="J565"/>
      <c r="K565"/>
      <c r="L565"/>
      <c r="M565"/>
      <c r="N565"/>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row>
    <row r="566" spans="1:78">
      <c r="A566"/>
      <c r="B566"/>
      <c r="C566"/>
      <c r="D566"/>
      <c r="E566"/>
      <c r="F566"/>
      <c r="G566"/>
      <c r="H566"/>
      <c r="I566"/>
      <c r="J566"/>
      <c r="K566"/>
      <c r="L566"/>
      <c r="M566"/>
      <c r="N566"/>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row>
    <row r="567" spans="1:78">
      <c r="A567"/>
      <c r="B567"/>
      <c r="C567"/>
      <c r="D567"/>
      <c r="E567"/>
      <c r="F567"/>
      <c r="G567"/>
      <c r="H567"/>
      <c r="I567"/>
      <c r="J567"/>
      <c r="K567"/>
      <c r="L567"/>
      <c r="M567"/>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row>
    <row r="568" spans="1:78">
      <c r="A568"/>
      <c r="B568"/>
      <c r="C568"/>
      <c r="D568"/>
      <c r="E568"/>
      <c r="F568"/>
      <c r="G568"/>
      <c r="H568"/>
      <c r="I568"/>
      <c r="J568"/>
      <c r="K568"/>
      <c r="L568"/>
      <c r="M568"/>
      <c r="N568"/>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row>
    <row r="569" spans="1:78">
      <c r="A569"/>
      <c r="B569"/>
      <c r="C569"/>
      <c r="D569"/>
      <c r="E569"/>
      <c r="F569"/>
      <c r="G569"/>
      <c r="H569"/>
      <c r="I569"/>
      <c r="J569"/>
      <c r="K569"/>
      <c r="L569"/>
      <c r="M569"/>
      <c r="N569"/>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row>
    <row r="570" spans="1:78">
      <c r="A570"/>
      <c r="B570"/>
      <c r="C570"/>
      <c r="D570"/>
      <c r="E570"/>
      <c r="F570"/>
      <c r="G570"/>
      <c r="H570"/>
      <c r="I570"/>
      <c r="J570"/>
      <c r="K570"/>
      <c r="L570"/>
      <c r="M570"/>
      <c r="N570"/>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row>
    <row r="571" spans="1:78">
      <c r="A571"/>
      <c r="B571"/>
      <c r="C571"/>
      <c r="D571"/>
      <c r="E571"/>
      <c r="F571"/>
      <c r="G571"/>
      <c r="H571"/>
      <c r="I571"/>
      <c r="J571"/>
      <c r="K571"/>
      <c r="L571"/>
      <c r="M571"/>
      <c r="N571"/>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row>
    <row r="572" spans="1:78">
      <c r="A572"/>
      <c r="B572"/>
      <c r="C572"/>
      <c r="D572"/>
      <c r="E572"/>
      <c r="F572"/>
      <c r="G572"/>
      <c r="H572"/>
      <c r="I572"/>
      <c r="J572"/>
      <c r="K572"/>
      <c r="L572"/>
      <c r="M572"/>
      <c r="N572"/>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row>
    <row r="573" spans="1:78">
      <c r="A573"/>
      <c r="B573"/>
      <c r="C573"/>
      <c r="D573"/>
      <c r="E573"/>
      <c r="F573"/>
      <c r="G573"/>
      <c r="H573"/>
      <c r="I573"/>
      <c r="J573"/>
      <c r="K573"/>
      <c r="L573"/>
      <c r="M573"/>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row>
    <row r="574" spans="1:78">
      <c r="A574"/>
      <c r="B574"/>
      <c r="C574"/>
      <c r="D574"/>
      <c r="E574"/>
      <c r="F574"/>
      <c r="G574"/>
      <c r="H574"/>
      <c r="I574"/>
      <c r="J574"/>
      <c r="K574"/>
      <c r="L574"/>
      <c r="M574"/>
      <c r="N574"/>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row>
    <row r="575" spans="1:78">
      <c r="A575"/>
      <c r="B575"/>
      <c r="C575"/>
      <c r="D575"/>
      <c r="E575"/>
      <c r="F575"/>
      <c r="G575"/>
      <c r="H575"/>
      <c r="I575"/>
      <c r="J575"/>
      <c r="K575"/>
      <c r="L575"/>
      <c r="M575"/>
      <c r="N575"/>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row>
    <row r="576" spans="1:78">
      <c r="A576"/>
      <c r="B576"/>
      <c r="C576"/>
      <c r="D576"/>
      <c r="E576"/>
      <c r="F576"/>
      <c r="G576"/>
      <c r="H576"/>
      <c r="I576"/>
      <c r="J576"/>
      <c r="K576"/>
      <c r="L576"/>
      <c r="M576"/>
      <c r="N576"/>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row>
    <row r="577" spans="1:78">
      <c r="A577"/>
      <c r="B577"/>
      <c r="C577"/>
      <c r="D577"/>
      <c r="E577"/>
      <c r="F577"/>
      <c r="G577"/>
      <c r="H577"/>
      <c r="I577"/>
      <c r="J577"/>
      <c r="K577"/>
      <c r="L577"/>
      <c r="M577"/>
      <c r="N577"/>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row>
    <row r="578" spans="1:78">
      <c r="A578"/>
      <c r="B578"/>
      <c r="C578"/>
      <c r="D578"/>
      <c r="E578"/>
      <c r="F578"/>
      <c r="G578"/>
      <c r="H578"/>
      <c r="I578"/>
      <c r="J578"/>
      <c r="K578"/>
      <c r="L578"/>
      <c r="M578"/>
      <c r="N578"/>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row>
    <row r="579" spans="1:78">
      <c r="A579"/>
      <c r="B579"/>
      <c r="C579"/>
      <c r="D579"/>
      <c r="E579"/>
      <c r="F579"/>
      <c r="G579"/>
      <c r="H579"/>
      <c r="I579"/>
      <c r="J579"/>
      <c r="K579"/>
      <c r="L579"/>
      <c r="M579"/>
      <c r="N579"/>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row>
    <row r="580" spans="1:78">
      <c r="A580"/>
      <c r="B580"/>
      <c r="C580"/>
      <c r="D580"/>
      <c r="E580"/>
      <c r="F580"/>
      <c r="G580"/>
      <c r="H580"/>
      <c r="I580"/>
      <c r="J580"/>
      <c r="K580"/>
      <c r="L580"/>
      <c r="M580"/>
      <c r="N580"/>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row>
    <row r="581" spans="1:78">
      <c r="A581"/>
      <c r="B581"/>
      <c r="C581"/>
      <c r="D581"/>
      <c r="E581"/>
      <c r="F581"/>
      <c r="G581"/>
      <c r="H581"/>
      <c r="I581"/>
      <c r="J581"/>
      <c r="K581"/>
      <c r="L581"/>
      <c r="M581"/>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row>
    <row r="582" spans="1:78">
      <c r="A582"/>
      <c r="B582"/>
      <c r="C582"/>
      <c r="D582"/>
      <c r="E582"/>
      <c r="F582"/>
      <c r="G582"/>
      <c r="H582"/>
      <c r="I582"/>
      <c r="J582"/>
      <c r="K582"/>
      <c r="L582"/>
      <c r="M582"/>
      <c r="N582"/>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row>
    <row r="583" spans="1:78">
      <c r="A583"/>
      <c r="B583"/>
      <c r="C583"/>
      <c r="D583"/>
      <c r="E583"/>
      <c r="F583"/>
      <c r="G583"/>
      <c r="H583"/>
      <c r="I583"/>
      <c r="J583"/>
      <c r="K583"/>
      <c r="L583"/>
      <c r="M583"/>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row>
    <row r="584" spans="1:78">
      <c r="A584"/>
      <c r="B584"/>
      <c r="C584"/>
      <c r="D584"/>
      <c r="E584"/>
      <c r="F584"/>
      <c r="G584"/>
      <c r="H584"/>
      <c r="I584"/>
      <c r="J584"/>
      <c r="K584"/>
      <c r="L584"/>
      <c r="M584"/>
      <c r="N584"/>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row>
    <row r="585" spans="1:78">
      <c r="A585"/>
      <c r="B585"/>
      <c r="C585"/>
      <c r="D585"/>
      <c r="E585"/>
      <c r="F585"/>
      <c r="G585"/>
      <c r="H585"/>
      <c r="I585"/>
      <c r="J585"/>
      <c r="K585"/>
      <c r="L585"/>
      <c r="M585"/>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row>
    <row r="586" spans="1:78">
      <c r="A586"/>
      <c r="B586"/>
      <c r="C586"/>
      <c r="D586"/>
      <c r="E586"/>
      <c r="F586"/>
      <c r="G586"/>
      <c r="H586"/>
      <c r="I586"/>
      <c r="J586"/>
      <c r="K586"/>
      <c r="L586"/>
      <c r="M586"/>
      <c r="N586"/>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row>
    <row r="587" spans="1:78">
      <c r="A587"/>
      <c r="B587"/>
      <c r="C587"/>
      <c r="D587"/>
      <c r="E587"/>
      <c r="F587"/>
      <c r="G587"/>
      <c r="H587"/>
      <c r="I587"/>
      <c r="J587"/>
      <c r="K587"/>
      <c r="L587"/>
      <c r="M587"/>
      <c r="N587"/>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row>
    <row r="588" spans="1:78">
      <c r="A588"/>
      <c r="B588"/>
      <c r="C588"/>
      <c r="D588"/>
      <c r="E588"/>
      <c r="F588"/>
      <c r="G588"/>
      <c r="H588"/>
      <c r="I588"/>
      <c r="J588"/>
      <c r="K588"/>
      <c r="L588"/>
      <c r="M588"/>
      <c r="N588"/>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row>
    <row r="589" spans="1:78">
      <c r="A589"/>
      <c r="B589"/>
      <c r="C589"/>
      <c r="D589"/>
      <c r="E589"/>
      <c r="F589"/>
      <c r="G589"/>
      <c r="H589"/>
      <c r="I589"/>
      <c r="J589"/>
      <c r="K589"/>
      <c r="L589"/>
      <c r="M589"/>
      <c r="N589"/>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row>
    <row r="590" spans="1:78">
      <c r="A590"/>
      <c r="B590"/>
      <c r="C590"/>
      <c r="D590"/>
      <c r="E590"/>
      <c r="F590"/>
      <c r="G590"/>
      <c r="H590"/>
      <c r="I590"/>
      <c r="J590"/>
      <c r="K590"/>
      <c r="L590"/>
      <c r="M590"/>
      <c r="N590"/>
      <c r="O590"/>
      <c r="P590"/>
      <c r="Q590"/>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row>
    <row r="591" spans="1:78">
      <c r="A591"/>
      <c r="B591"/>
      <c r="C591"/>
      <c r="D591"/>
      <c r="E591"/>
      <c r="F591"/>
      <c r="G591"/>
      <c r="H591"/>
      <c r="I591"/>
      <c r="J591"/>
      <c r="K591"/>
      <c r="L591"/>
      <c r="M591"/>
      <c r="N591"/>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row>
    <row r="592" spans="1:78">
      <c r="A592"/>
      <c r="B592"/>
      <c r="C592"/>
      <c r="D592"/>
      <c r="E592"/>
      <c r="F592"/>
      <c r="G592"/>
      <c r="H592"/>
      <c r="I592"/>
      <c r="J592"/>
      <c r="K592"/>
      <c r="L592"/>
      <c r="M592"/>
      <c r="N592"/>
      <c r="O592"/>
      <c r="P592"/>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row>
    <row r="593" spans="1:78">
      <c r="A593"/>
      <c r="B593"/>
      <c r="C593"/>
      <c r="D593"/>
      <c r="E593"/>
      <c r="F593"/>
      <c r="G593"/>
      <c r="H593"/>
      <c r="I593"/>
      <c r="J593"/>
      <c r="K593"/>
      <c r="L593"/>
      <c r="M593"/>
      <c r="N593"/>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row>
    <row r="594" spans="1:78">
      <c r="A594"/>
      <c r="B594"/>
      <c r="C594"/>
      <c r="D594"/>
      <c r="E594"/>
      <c r="F594"/>
      <c r="G594"/>
      <c r="H594"/>
      <c r="I594"/>
      <c r="J594"/>
      <c r="K594"/>
      <c r="L594"/>
      <c r="M594"/>
      <c r="N594"/>
      <c r="O594"/>
      <c r="P594"/>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row>
    <row r="595" spans="1:78">
      <c r="A595"/>
      <c r="B595"/>
      <c r="C595"/>
      <c r="D595"/>
      <c r="E595"/>
      <c r="F595"/>
      <c r="G595"/>
      <c r="H595"/>
      <c r="I595"/>
      <c r="J595"/>
      <c r="K595"/>
      <c r="L595"/>
      <c r="M595"/>
      <c r="N595"/>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row>
    <row r="596" spans="1:78">
      <c r="A596"/>
      <c r="B596"/>
      <c r="C596"/>
      <c r="D596"/>
      <c r="E596"/>
      <c r="F596"/>
      <c r="G596"/>
      <c r="H596"/>
      <c r="I596"/>
      <c r="J596"/>
      <c r="K596"/>
      <c r="L596"/>
      <c r="M596"/>
      <c r="N596"/>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row>
    <row r="597" spans="1:78">
      <c r="A597"/>
      <c r="B597"/>
      <c r="C597"/>
      <c r="D597"/>
      <c r="E597"/>
      <c r="F597"/>
      <c r="G597"/>
      <c r="H597"/>
      <c r="I597"/>
      <c r="J597"/>
      <c r="K597"/>
      <c r="L597"/>
      <c r="M597"/>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row>
    <row r="598" spans="1:78">
      <c r="A598"/>
      <c r="B598"/>
      <c r="C598"/>
      <c r="D598"/>
      <c r="E598"/>
      <c r="F598"/>
      <c r="G598"/>
      <c r="H598"/>
      <c r="I598"/>
      <c r="J598"/>
      <c r="K598"/>
      <c r="L598"/>
      <c r="M598"/>
      <c r="N598"/>
      <c r="O598"/>
      <c r="P598"/>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row>
    <row r="599" spans="1:78">
      <c r="A599"/>
      <c r="B599"/>
      <c r="C599"/>
      <c r="D599"/>
      <c r="E599"/>
      <c r="F599"/>
      <c r="G599"/>
      <c r="H599"/>
      <c r="I599"/>
      <c r="J599"/>
      <c r="K599"/>
      <c r="L599"/>
      <c r="M599"/>
      <c r="N599"/>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row>
    <row r="600" spans="1:78">
      <c r="A600"/>
      <c r="B600"/>
      <c r="C600"/>
      <c r="D600"/>
      <c r="E600"/>
      <c r="F600"/>
      <c r="G600"/>
      <c r="H600"/>
      <c r="I600"/>
      <c r="J600"/>
      <c r="K600"/>
      <c r="L600"/>
      <c r="M600"/>
      <c r="N600"/>
      <c r="O600"/>
      <c r="P600"/>
      <c r="Q600"/>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row>
    <row r="601" spans="1:78">
      <c r="A601"/>
      <c r="B601"/>
      <c r="C601"/>
      <c r="D601"/>
      <c r="E601"/>
      <c r="F601"/>
      <c r="G601"/>
      <c r="H601"/>
      <c r="I601"/>
      <c r="J601"/>
      <c r="K601"/>
      <c r="L601"/>
      <c r="M601"/>
      <c r="N601"/>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row>
    <row r="602" spans="1:78">
      <c r="A602"/>
      <c r="B602"/>
      <c r="C602"/>
      <c r="D602"/>
      <c r="E602"/>
      <c r="F602"/>
      <c r="G602"/>
      <c r="H602"/>
      <c r="I602"/>
      <c r="J602"/>
      <c r="K602"/>
      <c r="L602"/>
      <c r="M602"/>
      <c r="N602"/>
      <c r="O602"/>
      <c r="P602"/>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row>
    <row r="603" spans="1:78">
      <c r="A603"/>
      <c r="B603"/>
      <c r="C603"/>
      <c r="D603"/>
      <c r="E603"/>
      <c r="F603"/>
      <c r="G603"/>
      <c r="H603"/>
      <c r="I603"/>
      <c r="J603"/>
      <c r="K603"/>
      <c r="L603"/>
      <c r="M603"/>
      <c r="N603"/>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row>
    <row r="604" spans="1:78">
      <c r="A604"/>
      <c r="B604"/>
      <c r="C604"/>
      <c r="D604"/>
      <c r="E604"/>
      <c r="F604"/>
      <c r="G604"/>
      <c r="H604"/>
      <c r="I604"/>
      <c r="J604"/>
      <c r="K604"/>
      <c r="L604"/>
      <c r="M604"/>
      <c r="N604"/>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row>
    <row r="605" spans="1:78">
      <c r="A605"/>
      <c r="B605"/>
      <c r="C605"/>
      <c r="D605"/>
      <c r="E605"/>
      <c r="F605"/>
      <c r="G605"/>
      <c r="H605"/>
      <c r="I605"/>
      <c r="J605"/>
      <c r="K605"/>
      <c r="L605"/>
      <c r="M605"/>
      <c r="N605"/>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row>
    <row r="606" spans="1:78">
      <c r="A606"/>
      <c r="B606"/>
      <c r="C606"/>
      <c r="D606"/>
      <c r="E606"/>
      <c r="F606"/>
      <c r="G606"/>
      <c r="H606"/>
      <c r="I606"/>
      <c r="J606"/>
      <c r="K606"/>
      <c r="L606"/>
      <c r="M606"/>
      <c r="N606"/>
      <c r="O606"/>
      <c r="P606"/>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row>
    <row r="607" spans="1:78">
      <c r="A607"/>
      <c r="B607"/>
      <c r="C607"/>
      <c r="D607"/>
      <c r="E607"/>
      <c r="F607"/>
      <c r="G607"/>
      <c r="H607"/>
      <c r="I607"/>
      <c r="J607"/>
      <c r="K607"/>
      <c r="L607"/>
      <c r="M607"/>
      <c r="N607"/>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row>
    <row r="608" spans="1:78">
      <c r="A608"/>
      <c r="B608"/>
      <c r="C608"/>
      <c r="D608"/>
      <c r="E608"/>
      <c r="F608"/>
      <c r="G608"/>
      <c r="H608"/>
      <c r="I608"/>
      <c r="J608"/>
      <c r="K608"/>
      <c r="L608"/>
      <c r="M608"/>
      <c r="N608"/>
      <c r="O608"/>
      <c r="P608"/>
      <c r="Q608"/>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row>
    <row r="609" spans="1:78">
      <c r="A609"/>
      <c r="B609"/>
      <c r="C609"/>
      <c r="D609"/>
      <c r="E609"/>
      <c r="F609"/>
      <c r="G609"/>
      <c r="H609"/>
      <c r="I609"/>
      <c r="J609"/>
      <c r="K609"/>
      <c r="L609"/>
      <c r="M609"/>
      <c r="N609"/>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row>
    <row r="610" spans="1:78">
      <c r="A610"/>
      <c r="B610"/>
      <c r="C610"/>
      <c r="D610"/>
      <c r="E610"/>
      <c r="F610"/>
      <c r="G610"/>
      <c r="H610"/>
      <c r="I610"/>
      <c r="J610"/>
      <c r="K610"/>
      <c r="L610"/>
      <c r="M610"/>
      <c r="N610"/>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row>
    <row r="611" spans="1:78">
      <c r="A611"/>
      <c r="B611"/>
      <c r="C611"/>
      <c r="D611"/>
      <c r="E611"/>
      <c r="F611"/>
      <c r="G611"/>
      <c r="H611"/>
      <c r="I611"/>
      <c r="J611"/>
      <c r="K611"/>
      <c r="L611"/>
      <c r="M611"/>
      <c r="N611"/>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row>
    <row r="612" spans="1:78">
      <c r="A612"/>
      <c r="B612"/>
      <c r="C612"/>
      <c r="D612"/>
      <c r="E612"/>
      <c r="F612"/>
      <c r="G612"/>
      <c r="H612"/>
      <c r="I612"/>
      <c r="J612"/>
      <c r="K612"/>
      <c r="L612"/>
      <c r="M612"/>
      <c r="N612"/>
      <c r="O612"/>
      <c r="P612"/>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row>
    <row r="613" spans="1:78">
      <c r="A613"/>
      <c r="B613"/>
      <c r="C613"/>
      <c r="D613"/>
      <c r="E613"/>
      <c r="F613"/>
      <c r="G613"/>
      <c r="H613"/>
      <c r="I613"/>
      <c r="J613"/>
      <c r="K613"/>
      <c r="L613"/>
      <c r="M613"/>
      <c r="N613"/>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row>
    <row r="614" spans="1:78">
      <c r="A614"/>
      <c r="B614"/>
      <c r="C614"/>
      <c r="D614"/>
      <c r="E614"/>
      <c r="F614"/>
      <c r="G614"/>
      <c r="H614"/>
      <c r="I614"/>
      <c r="J614"/>
      <c r="K614"/>
      <c r="L614"/>
      <c r="M614"/>
      <c r="N614"/>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row>
    <row r="615" spans="1:78">
      <c r="A615"/>
      <c r="B615"/>
      <c r="C615"/>
      <c r="D615"/>
      <c r="E615"/>
      <c r="F615"/>
      <c r="G615"/>
      <c r="H615"/>
      <c r="I615"/>
      <c r="J615"/>
      <c r="K615"/>
      <c r="L615"/>
      <c r="M615"/>
      <c r="N615"/>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row>
    <row r="616" spans="1:78">
      <c r="A616"/>
      <c r="B616"/>
      <c r="C616"/>
      <c r="D616"/>
      <c r="E616"/>
      <c r="F616"/>
      <c r="G616"/>
      <c r="H616"/>
      <c r="I616"/>
      <c r="J616"/>
      <c r="K616"/>
      <c r="L616"/>
      <c r="M616"/>
      <c r="N616"/>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row>
    <row r="617" spans="1:78">
      <c r="A617"/>
      <c r="B617"/>
      <c r="C617"/>
      <c r="D617"/>
      <c r="E617"/>
      <c r="F617"/>
      <c r="G617"/>
      <c r="H617"/>
      <c r="I617"/>
      <c r="J617"/>
      <c r="K617"/>
      <c r="L617"/>
      <c r="M617"/>
      <c r="N617"/>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row>
    <row r="618" spans="1:78">
      <c r="A618"/>
      <c r="B618"/>
      <c r="C618"/>
      <c r="D618"/>
      <c r="E618"/>
      <c r="F618"/>
      <c r="G618"/>
      <c r="H618"/>
      <c r="I618"/>
      <c r="J618"/>
      <c r="K618"/>
      <c r="L618"/>
      <c r="M618"/>
      <c r="N618"/>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row>
    <row r="619" spans="1:78">
      <c r="A619"/>
      <c r="B619"/>
      <c r="C619"/>
      <c r="D619"/>
      <c r="E619"/>
      <c r="F619"/>
      <c r="G619"/>
      <c r="H619"/>
      <c r="I619"/>
      <c r="J619"/>
      <c r="K619"/>
      <c r="L619"/>
      <c r="M619"/>
      <c r="N619"/>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row>
    <row r="620" spans="1:78">
      <c r="A620"/>
      <c r="B620"/>
      <c r="C620"/>
      <c r="D620"/>
      <c r="E620"/>
      <c r="F620"/>
      <c r="G620"/>
      <c r="H620"/>
      <c r="I620"/>
      <c r="J620"/>
      <c r="K620"/>
      <c r="L620"/>
      <c r="M620"/>
      <c r="N620"/>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row>
    <row r="621" spans="1:78">
      <c r="A621"/>
      <c r="B621"/>
      <c r="C621"/>
      <c r="D621"/>
      <c r="E621"/>
      <c r="F621"/>
      <c r="G621"/>
      <c r="H621"/>
      <c r="I621"/>
      <c r="J621"/>
      <c r="K621"/>
      <c r="L621"/>
      <c r="M621"/>
      <c r="N621"/>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row>
    <row r="622" spans="1:78">
      <c r="A622"/>
      <c r="B622"/>
      <c r="C622"/>
      <c r="D622"/>
      <c r="E622"/>
      <c r="F622"/>
      <c r="G622"/>
      <c r="H622"/>
      <c r="I622"/>
      <c r="J622"/>
      <c r="K622"/>
      <c r="L622"/>
      <c r="M622"/>
      <c r="N622"/>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row>
    <row r="623" spans="1:78">
      <c r="A623"/>
      <c r="B623"/>
      <c r="C623"/>
      <c r="D623"/>
      <c r="E623"/>
      <c r="F623"/>
      <c r="G623"/>
      <c r="H623"/>
      <c r="I623"/>
      <c r="J623"/>
      <c r="K623"/>
      <c r="L623"/>
      <c r="M623"/>
      <c r="N623"/>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row>
    <row r="624" spans="1:78">
      <c r="A624"/>
      <c r="B624"/>
      <c r="C624"/>
      <c r="D624"/>
      <c r="E624"/>
      <c r="F624"/>
      <c r="G624"/>
      <c r="H624"/>
      <c r="I624"/>
      <c r="J624"/>
      <c r="K624"/>
      <c r="L624"/>
      <c r="M624"/>
      <c r="N624"/>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row>
    <row r="625" spans="1:78">
      <c r="A625"/>
      <c r="B625"/>
      <c r="C625"/>
      <c r="D625"/>
      <c r="E625"/>
      <c r="F625"/>
      <c r="G625"/>
      <c r="H625"/>
      <c r="I625"/>
      <c r="J625"/>
      <c r="K625"/>
      <c r="L625"/>
      <c r="M625"/>
      <c r="N625"/>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row>
    <row r="626" spans="1:78">
      <c r="A626"/>
      <c r="B626"/>
      <c r="C626"/>
      <c r="D626"/>
      <c r="E626"/>
      <c r="F626"/>
      <c r="G626"/>
      <c r="H626"/>
      <c r="I626"/>
      <c r="J626"/>
      <c r="K626"/>
      <c r="L626"/>
      <c r="M626"/>
      <c r="N626"/>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row>
    <row r="627" spans="1:78">
      <c r="A627"/>
      <c r="B627"/>
      <c r="C627"/>
      <c r="D627"/>
      <c r="E627"/>
      <c r="F627"/>
      <c r="G627"/>
      <c r="H627"/>
      <c r="I627"/>
      <c r="J627"/>
      <c r="K627"/>
      <c r="L627"/>
      <c r="M627"/>
      <c r="N627"/>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row>
    <row r="628" spans="1:78">
      <c r="A628"/>
      <c r="B628"/>
      <c r="C628"/>
      <c r="D628"/>
      <c r="E628"/>
      <c r="F628"/>
      <c r="G628"/>
      <c r="H628"/>
      <c r="I628"/>
      <c r="J628"/>
      <c r="K628"/>
      <c r="L628"/>
      <c r="M628"/>
      <c r="N628"/>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row>
    <row r="629" spans="1:78">
      <c r="A629"/>
      <c r="B629"/>
      <c r="C629"/>
      <c r="D629"/>
      <c r="E629"/>
      <c r="F629"/>
      <c r="G629"/>
      <c r="H629"/>
      <c r="I629"/>
      <c r="J629"/>
      <c r="K629"/>
      <c r="L629"/>
      <c r="M629"/>
      <c r="N629"/>
      <c r="O629"/>
      <c r="P629"/>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row>
    <row r="630" spans="1:78">
      <c r="A630"/>
      <c r="B630"/>
      <c r="C630"/>
      <c r="D630"/>
      <c r="E630"/>
      <c r="F630"/>
      <c r="G630"/>
      <c r="H630"/>
      <c r="I630"/>
      <c r="J630"/>
      <c r="K630"/>
      <c r="L630"/>
      <c r="M630"/>
      <c r="N630"/>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row>
    <row r="631" spans="1:78">
      <c r="A631"/>
      <c r="B631"/>
      <c r="C631"/>
      <c r="D631"/>
      <c r="E631"/>
      <c r="F631"/>
      <c r="G631"/>
      <c r="H631"/>
      <c r="I631"/>
      <c r="J631"/>
      <c r="K631"/>
      <c r="L631"/>
      <c r="M631"/>
      <c r="N631"/>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row>
    <row r="632" spans="1:78">
      <c r="A632"/>
      <c r="B632"/>
      <c r="C632"/>
      <c r="D632"/>
      <c r="E632"/>
      <c r="F632"/>
      <c r="G632"/>
      <c r="H632"/>
      <c r="I632"/>
      <c r="J632"/>
      <c r="K632"/>
      <c r="L632"/>
      <c r="M632"/>
      <c r="N632"/>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row>
    <row r="633" spans="1:78">
      <c r="A633"/>
      <c r="B633"/>
      <c r="C633"/>
      <c r="D633"/>
      <c r="E633"/>
      <c r="F633"/>
      <c r="G633"/>
      <c r="H633"/>
      <c r="I633"/>
      <c r="J633"/>
      <c r="K633"/>
      <c r="L633"/>
      <c r="M633"/>
      <c r="N633"/>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row>
    <row r="634" spans="1:78">
      <c r="A634"/>
      <c r="B634"/>
      <c r="C634"/>
      <c r="D634"/>
      <c r="E634"/>
      <c r="F634"/>
      <c r="G634"/>
      <c r="H634"/>
      <c r="I634"/>
      <c r="J634"/>
      <c r="K634"/>
      <c r="L634"/>
      <c r="M634"/>
      <c r="N634"/>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row>
    <row r="635" spans="1:78">
      <c r="A635"/>
      <c r="B635"/>
      <c r="C635"/>
      <c r="D635"/>
      <c r="E635"/>
      <c r="F635"/>
      <c r="G635"/>
      <c r="H635"/>
      <c r="I635"/>
      <c r="J635"/>
      <c r="K635"/>
      <c r="L635"/>
      <c r="M635"/>
      <c r="N635"/>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row>
    <row r="636" spans="1:78">
      <c r="A636"/>
      <c r="B636"/>
      <c r="C636"/>
      <c r="D636"/>
      <c r="E636"/>
      <c r="F636"/>
      <c r="G636"/>
      <c r="H636"/>
      <c r="I636"/>
      <c r="J636"/>
      <c r="K636"/>
      <c r="L636"/>
      <c r="M636"/>
      <c r="N636"/>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row>
    <row r="637" spans="1:78">
      <c r="A637"/>
      <c r="B637"/>
      <c r="C637"/>
      <c r="D637"/>
      <c r="E637"/>
      <c r="F637"/>
      <c r="G637"/>
      <c r="H637"/>
      <c r="I637"/>
      <c r="J637"/>
      <c r="K637"/>
      <c r="L637"/>
      <c r="M637"/>
      <c r="N637"/>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row>
    <row r="638" spans="1:78">
      <c r="A638"/>
      <c r="B638"/>
      <c r="C638"/>
      <c r="D638"/>
      <c r="E638"/>
      <c r="F638"/>
      <c r="G638"/>
      <c r="H638"/>
      <c r="I638"/>
      <c r="J638"/>
      <c r="K638"/>
      <c r="L638"/>
      <c r="M638"/>
      <c r="N638"/>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row>
    <row r="639" spans="1:78">
      <c r="A639"/>
      <c r="B639"/>
      <c r="C639"/>
      <c r="D639"/>
      <c r="E639"/>
      <c r="F639"/>
      <c r="G639"/>
      <c r="H639"/>
      <c r="I639"/>
      <c r="J639"/>
      <c r="K639"/>
      <c r="L639"/>
      <c r="M639"/>
      <c r="N639"/>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row>
    <row r="640" spans="1:78">
      <c r="A640"/>
      <c r="B640"/>
      <c r="C640"/>
      <c r="D640"/>
      <c r="E640"/>
      <c r="F640"/>
      <c r="G640"/>
      <c r="H640"/>
      <c r="I640"/>
      <c r="J640"/>
      <c r="K640"/>
      <c r="L640"/>
      <c r="M640"/>
      <c r="N640"/>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row>
    <row r="641" spans="1:78">
      <c r="A641"/>
      <c r="B641"/>
      <c r="C641"/>
      <c r="D641"/>
      <c r="E641"/>
      <c r="F641"/>
      <c r="G641"/>
      <c r="H641"/>
      <c r="I641"/>
      <c r="J641"/>
      <c r="K641"/>
      <c r="L641"/>
      <c r="M641"/>
      <c r="N641"/>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row>
    <row r="642" spans="1:78">
      <c r="A642"/>
      <c r="B642"/>
      <c r="C642"/>
      <c r="D642"/>
      <c r="E642"/>
      <c r="F642"/>
      <c r="G642"/>
      <c r="H642"/>
      <c r="I642"/>
      <c r="J642"/>
      <c r="K642"/>
      <c r="L642"/>
      <c r="M642"/>
      <c r="N642"/>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row>
    <row r="643" spans="1:78">
      <c r="A643"/>
      <c r="B643"/>
      <c r="C643"/>
      <c r="D643"/>
      <c r="E643"/>
      <c r="F643"/>
      <c r="G643"/>
      <c r="H643"/>
      <c r="I643"/>
      <c r="J643"/>
      <c r="K643"/>
      <c r="L643"/>
      <c r="M643"/>
      <c r="N643"/>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row>
    <row r="644" spans="1:78">
      <c r="A644"/>
      <c r="B644"/>
      <c r="C644"/>
      <c r="D644"/>
      <c r="E644"/>
      <c r="F644"/>
      <c r="G644"/>
      <c r="H644"/>
      <c r="I644"/>
      <c r="J644"/>
      <c r="K644"/>
      <c r="L644"/>
      <c r="M644"/>
      <c r="N644"/>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row>
    <row r="645" spans="1:78">
      <c r="A645"/>
      <c r="B645"/>
      <c r="C645"/>
      <c r="D645"/>
      <c r="E645"/>
      <c r="F645"/>
      <c r="G645"/>
      <c r="H645"/>
      <c r="I645"/>
      <c r="J645"/>
      <c r="K645"/>
      <c r="L645"/>
      <c r="M645"/>
      <c r="N645"/>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row>
    <row r="646" spans="1:78">
      <c r="A646"/>
      <c r="B646"/>
      <c r="C646"/>
      <c r="D646"/>
      <c r="E646"/>
      <c r="F646"/>
      <c r="G646"/>
      <c r="H646"/>
      <c r="I646"/>
      <c r="J646"/>
      <c r="K646"/>
      <c r="L646"/>
      <c r="M646"/>
      <c r="N646"/>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row>
    <row r="647" spans="1:78">
      <c r="A647"/>
      <c r="B647"/>
      <c r="C647"/>
      <c r="D647"/>
      <c r="E647"/>
      <c r="F647"/>
      <c r="G647"/>
      <c r="H647"/>
      <c r="I647"/>
      <c r="J647"/>
      <c r="K647"/>
      <c r="L647"/>
      <c r="M647"/>
      <c r="N647"/>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row>
    <row r="648" spans="1:78">
      <c r="A648"/>
      <c r="B648"/>
      <c r="C648"/>
      <c r="D648"/>
      <c r="E648"/>
      <c r="F648"/>
      <c r="G648"/>
      <c r="H648"/>
      <c r="I648"/>
      <c r="J648"/>
      <c r="K648"/>
      <c r="L648"/>
      <c r="M648"/>
      <c r="N648"/>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row>
    <row r="649" spans="1:78">
      <c r="A649"/>
      <c r="B649"/>
      <c r="C649"/>
      <c r="D649"/>
      <c r="E649"/>
      <c r="F649"/>
      <c r="G649"/>
      <c r="H649"/>
      <c r="I649"/>
      <c r="J649"/>
      <c r="K649"/>
      <c r="L649"/>
      <c r="M649"/>
      <c r="N649"/>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row>
    <row r="650" spans="1:78">
      <c r="A650"/>
      <c r="B650"/>
      <c r="C650"/>
      <c r="D650"/>
      <c r="E650"/>
      <c r="F650"/>
      <c r="G650"/>
      <c r="H650"/>
      <c r="I650"/>
      <c r="J650"/>
      <c r="K650"/>
      <c r="L650"/>
      <c r="M650"/>
      <c r="N650"/>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row>
    <row r="651" spans="1:78">
      <c r="A651"/>
      <c r="B651"/>
      <c r="C651"/>
      <c r="D651"/>
      <c r="E651"/>
      <c r="F651"/>
      <c r="G651"/>
      <c r="H651"/>
      <c r="I651"/>
      <c r="J651"/>
      <c r="K651"/>
      <c r="L651"/>
      <c r="M651"/>
      <c r="N651"/>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row>
    <row r="652" spans="1:78">
      <c r="A652"/>
      <c r="B652"/>
      <c r="C652"/>
      <c r="D652"/>
      <c r="E652"/>
      <c r="F652"/>
      <c r="G652"/>
      <c r="H652"/>
      <c r="I652"/>
      <c r="J652"/>
      <c r="K652"/>
      <c r="L652"/>
      <c r="M652"/>
      <c r="N652"/>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row>
    <row r="653" spans="1:78">
      <c r="A653"/>
      <c r="B653"/>
      <c r="C653"/>
      <c r="D653"/>
      <c r="E653"/>
      <c r="F653"/>
      <c r="G653"/>
      <c r="H653"/>
      <c r="I653"/>
      <c r="J653"/>
      <c r="K653"/>
      <c r="L653"/>
      <c r="M653"/>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row>
    <row r="654" spans="1:78">
      <c r="A654"/>
      <c r="B654"/>
      <c r="C654"/>
      <c r="D654"/>
      <c r="E654"/>
      <c r="F654"/>
      <c r="G654"/>
      <c r="H654"/>
      <c r="I654"/>
      <c r="J654"/>
      <c r="K654"/>
      <c r="L654"/>
      <c r="M654"/>
      <c r="N654"/>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row>
    <row r="655" spans="1:78">
      <c r="A655"/>
      <c r="B655"/>
      <c r="C655"/>
      <c r="D655"/>
      <c r="E655"/>
      <c r="F655"/>
      <c r="G655"/>
      <c r="H655"/>
      <c r="I655"/>
      <c r="J655"/>
      <c r="K655"/>
      <c r="L655"/>
      <c r="M655"/>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row>
    <row r="656" spans="1:78">
      <c r="A656"/>
      <c r="B656"/>
      <c r="C656"/>
      <c r="D656"/>
      <c r="E656"/>
      <c r="F656"/>
      <c r="G656"/>
      <c r="H656"/>
      <c r="I656"/>
      <c r="J656"/>
      <c r="K656"/>
      <c r="L656"/>
      <c r="M656"/>
      <c r="N656"/>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row>
    <row r="657" spans="1:78">
      <c r="A657"/>
      <c r="B657"/>
      <c r="C657"/>
      <c r="D657"/>
      <c r="E657"/>
      <c r="F657"/>
      <c r="G657"/>
      <c r="H657"/>
      <c r="I657"/>
      <c r="J657"/>
      <c r="K657"/>
      <c r="L657"/>
      <c r="M657"/>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row>
    <row r="658" spans="1:78">
      <c r="A658"/>
      <c r="B658"/>
      <c r="C658"/>
      <c r="D658"/>
      <c r="E658"/>
      <c r="F658"/>
      <c r="G658"/>
      <c r="H658"/>
      <c r="I658"/>
      <c r="J658"/>
      <c r="K658"/>
      <c r="L658"/>
      <c r="M658"/>
      <c r="N658"/>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row>
    <row r="659" spans="1:78">
      <c r="A659"/>
      <c r="B659"/>
      <c r="C659"/>
      <c r="D659"/>
      <c r="E659"/>
      <c r="F659"/>
      <c r="G659"/>
      <c r="H659"/>
      <c r="I659"/>
      <c r="J659"/>
      <c r="K659"/>
      <c r="L659"/>
      <c r="M659"/>
      <c r="N659"/>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row>
    <row r="660" spans="1:78">
      <c r="A660"/>
      <c r="B660"/>
      <c r="C660"/>
      <c r="D660"/>
      <c r="E660"/>
      <c r="F660"/>
      <c r="G660"/>
      <c r="H660"/>
      <c r="I660"/>
      <c r="J660"/>
      <c r="K660"/>
      <c r="L660"/>
      <c r="M660"/>
      <c r="N660"/>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row>
    <row r="661" spans="1:78">
      <c r="A661"/>
      <c r="B661"/>
      <c r="C661"/>
      <c r="D661"/>
      <c r="E661"/>
      <c r="F661"/>
      <c r="G661"/>
      <c r="H661"/>
      <c r="I661"/>
      <c r="J661"/>
      <c r="K661"/>
      <c r="L661"/>
      <c r="M661"/>
      <c r="N661"/>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row>
    <row r="662" spans="1:78">
      <c r="A662"/>
      <c r="B662"/>
      <c r="C662"/>
      <c r="D662"/>
      <c r="E662"/>
      <c r="F662"/>
      <c r="G662"/>
      <c r="H662"/>
      <c r="I662"/>
      <c r="J662"/>
      <c r="K662"/>
      <c r="L662"/>
      <c r="M662"/>
      <c r="N662"/>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row>
    <row r="663" spans="1:78">
      <c r="A663"/>
      <c r="B663"/>
      <c r="C663"/>
      <c r="D663"/>
      <c r="E663"/>
      <c r="F663"/>
      <c r="G663"/>
      <c r="H663"/>
      <c r="I663"/>
      <c r="J663"/>
      <c r="K663"/>
      <c r="L663"/>
      <c r="M663"/>
      <c r="N663"/>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row>
    <row r="664" spans="1:78">
      <c r="A664"/>
      <c r="B664"/>
      <c r="C664"/>
      <c r="D664"/>
      <c r="E664"/>
      <c r="F664"/>
      <c r="G664"/>
      <c r="H664"/>
      <c r="I664"/>
      <c r="J664"/>
      <c r="K664"/>
      <c r="L664"/>
      <c r="M664"/>
      <c r="N664"/>
      <c r="O664"/>
      <c r="P664"/>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row>
    <row r="665" spans="1:78">
      <c r="A665"/>
      <c r="B665"/>
      <c r="C665"/>
      <c r="D665"/>
      <c r="E665"/>
      <c r="F665"/>
      <c r="G665"/>
      <c r="H665"/>
      <c r="I665"/>
      <c r="J665"/>
      <c r="K665"/>
      <c r="L665"/>
      <c r="M665"/>
      <c r="N665"/>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row>
    <row r="666" spans="1:78">
      <c r="A666"/>
      <c r="B666"/>
      <c r="C666"/>
      <c r="D666"/>
      <c r="E666"/>
      <c r="F666"/>
      <c r="G666"/>
      <c r="H666"/>
      <c r="I666"/>
      <c r="J666"/>
      <c r="K666"/>
      <c r="L666"/>
      <c r="M666"/>
      <c r="N666"/>
      <c r="O666"/>
      <c r="P666"/>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row>
    <row r="667" spans="1:78">
      <c r="A667"/>
      <c r="B667"/>
      <c r="C667"/>
      <c r="D667"/>
      <c r="E667"/>
      <c r="F667"/>
      <c r="G667"/>
      <c r="H667"/>
      <c r="I667"/>
      <c r="J667"/>
      <c r="K667"/>
      <c r="L667"/>
      <c r="M667"/>
      <c r="N667"/>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row>
    <row r="668" spans="1:78">
      <c r="A668"/>
      <c r="B668"/>
      <c r="C668"/>
      <c r="D668"/>
      <c r="E668"/>
      <c r="F668"/>
      <c r="G668"/>
      <c r="H668"/>
      <c r="I668"/>
      <c r="J668"/>
      <c r="K668"/>
      <c r="L668"/>
      <c r="M668"/>
      <c r="N668"/>
      <c r="O668"/>
      <c r="P668"/>
      <c r="Q668"/>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row>
    <row r="669" spans="1:78">
      <c r="A669"/>
      <c r="B669"/>
      <c r="C669"/>
      <c r="D669"/>
      <c r="E669"/>
      <c r="F669"/>
      <c r="G669"/>
      <c r="H669"/>
      <c r="I669"/>
      <c r="J669"/>
      <c r="K669"/>
      <c r="L669"/>
      <c r="M669"/>
      <c r="N669"/>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row>
    <row r="670" spans="1:78">
      <c r="A670"/>
      <c r="B670"/>
      <c r="C670"/>
      <c r="D670"/>
      <c r="E670"/>
      <c r="F670"/>
      <c r="G670"/>
      <c r="H670"/>
      <c r="I670"/>
      <c r="J670"/>
      <c r="K670"/>
      <c r="L670"/>
      <c r="M670"/>
      <c r="N670"/>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row>
    <row r="671" spans="1:78">
      <c r="A671"/>
      <c r="B671"/>
      <c r="C671"/>
      <c r="D671"/>
      <c r="E671"/>
      <c r="F671"/>
      <c r="G671"/>
      <c r="H671"/>
      <c r="I671"/>
      <c r="J671"/>
      <c r="K671"/>
      <c r="L671"/>
      <c r="M671"/>
      <c r="N671"/>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row>
    <row r="672" spans="1:78">
      <c r="A672"/>
      <c r="B672"/>
      <c r="C672"/>
      <c r="D672"/>
      <c r="E672"/>
      <c r="F672"/>
      <c r="G672"/>
      <c r="H672"/>
      <c r="I672"/>
      <c r="J672"/>
      <c r="K672"/>
      <c r="L672"/>
      <c r="M672"/>
      <c r="N672"/>
      <c r="O672"/>
      <c r="P672"/>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row>
    <row r="673" spans="1:78">
      <c r="A673"/>
      <c r="B673"/>
      <c r="C673"/>
      <c r="D673"/>
      <c r="E673"/>
      <c r="F673"/>
      <c r="G673"/>
      <c r="H673"/>
      <c r="I673"/>
      <c r="J673"/>
      <c r="K673"/>
      <c r="L673"/>
      <c r="M673"/>
      <c r="N673"/>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row>
    <row r="674" spans="1:78">
      <c r="A674"/>
      <c r="B674"/>
      <c r="C674"/>
      <c r="D674"/>
      <c r="E674"/>
      <c r="F674"/>
      <c r="G674"/>
      <c r="H674"/>
      <c r="I674"/>
      <c r="J674"/>
      <c r="K674"/>
      <c r="L674"/>
      <c r="M674"/>
      <c r="N674"/>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row>
    <row r="675" spans="1:78">
      <c r="A675"/>
      <c r="B675"/>
      <c r="C675"/>
      <c r="D675"/>
      <c r="E675"/>
      <c r="F675"/>
      <c r="G675"/>
      <c r="H675"/>
      <c r="I675"/>
      <c r="J675"/>
      <c r="K675"/>
      <c r="L675"/>
      <c r="M675"/>
      <c r="N675"/>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row>
    <row r="676" spans="1:78">
      <c r="A676"/>
      <c r="B676"/>
      <c r="C676"/>
      <c r="D676"/>
      <c r="E676"/>
      <c r="F676"/>
      <c r="G676"/>
      <c r="H676"/>
      <c r="I676"/>
      <c r="J676"/>
      <c r="K676"/>
      <c r="L676"/>
      <c r="M676"/>
      <c r="N676"/>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row>
    <row r="677" spans="1:78">
      <c r="A677"/>
      <c r="B677"/>
      <c r="C677"/>
      <c r="D677"/>
      <c r="E677"/>
      <c r="F677"/>
      <c r="G677"/>
      <c r="H677"/>
      <c r="I677"/>
      <c r="J677"/>
      <c r="K677"/>
      <c r="L677"/>
      <c r="M677"/>
      <c r="N677"/>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row>
    <row r="678" spans="1:78">
      <c r="A678"/>
      <c r="B678"/>
      <c r="C678"/>
      <c r="D678"/>
      <c r="E678"/>
      <c r="F678"/>
      <c r="G678"/>
      <c r="H678"/>
      <c r="I678"/>
      <c r="J678"/>
      <c r="K678"/>
      <c r="L678"/>
      <c r="M678"/>
      <c r="N678"/>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row>
    <row r="679" spans="1:78">
      <c r="A679"/>
      <c r="B679"/>
      <c r="C679"/>
      <c r="D679"/>
      <c r="E679"/>
      <c r="F679"/>
      <c r="G679"/>
      <c r="H679"/>
      <c r="I679"/>
      <c r="J679"/>
      <c r="K679"/>
      <c r="L679"/>
      <c r="M679"/>
      <c r="N679"/>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row>
    <row r="680" spans="1:78">
      <c r="A680"/>
      <c r="B680"/>
      <c r="C680"/>
      <c r="D680"/>
      <c r="E680"/>
      <c r="F680"/>
      <c r="G680"/>
      <c r="H680"/>
      <c r="I680"/>
      <c r="J680"/>
      <c r="K680"/>
      <c r="L680"/>
      <c r="M680"/>
      <c r="N680"/>
      <c r="O680"/>
      <c r="P680"/>
      <c r="Q680"/>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row>
    <row r="681" spans="1:78">
      <c r="A681"/>
      <c r="B681"/>
      <c r="C681"/>
      <c r="D681"/>
      <c r="E681"/>
      <c r="F681"/>
      <c r="G681"/>
      <c r="H681"/>
      <c r="I681"/>
      <c r="J681"/>
      <c r="K681"/>
      <c r="L681"/>
      <c r="M681"/>
      <c r="N681"/>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row>
    <row r="682" spans="1:78">
      <c r="A682"/>
      <c r="B682"/>
      <c r="C682"/>
      <c r="D682"/>
      <c r="E682"/>
      <c r="F682"/>
      <c r="G682"/>
      <c r="H682"/>
      <c r="I682"/>
      <c r="J682"/>
      <c r="K682"/>
      <c r="L682"/>
      <c r="M682"/>
      <c r="N682"/>
      <c r="O682"/>
      <c r="P682"/>
      <c r="Q682"/>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row>
    <row r="683" spans="1:78">
      <c r="A683"/>
      <c r="B683"/>
      <c r="C683"/>
      <c r="D683"/>
      <c r="E683"/>
      <c r="F683"/>
      <c r="G683"/>
      <c r="H683"/>
      <c r="I683"/>
      <c r="J683"/>
      <c r="K683"/>
      <c r="L683"/>
      <c r="M683"/>
      <c r="N683"/>
      <c r="O683"/>
      <c r="P683"/>
      <c r="Q683"/>
      <c r="R683"/>
      <c r="S683"/>
      <c r="T683"/>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row>
    <row r="684" spans="1:78">
      <c r="A684"/>
      <c r="B684"/>
      <c r="C684"/>
      <c r="D684"/>
      <c r="E684"/>
      <c r="F684"/>
      <c r="G684"/>
      <c r="H684"/>
      <c r="I684"/>
      <c r="J684"/>
      <c r="K684"/>
      <c r="L684"/>
      <c r="M684"/>
      <c r="N684"/>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row>
    <row r="685" spans="1:78">
      <c r="A685"/>
      <c r="B685"/>
      <c r="C685"/>
      <c r="D685"/>
      <c r="E685"/>
      <c r="F685"/>
      <c r="G685"/>
      <c r="H685"/>
      <c r="I685"/>
      <c r="J685"/>
      <c r="K685"/>
      <c r="L685"/>
      <c r="M685"/>
      <c r="N685"/>
      <c r="O685"/>
      <c r="P685"/>
      <c r="Q685"/>
      <c r="R685"/>
      <c r="S685"/>
      <c r="T685"/>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row>
    <row r="686" spans="1:78">
      <c r="A686"/>
      <c r="B686"/>
      <c r="C686"/>
      <c r="D686"/>
      <c r="E686"/>
      <c r="F686"/>
      <c r="G686"/>
      <c r="H686"/>
      <c r="I686"/>
      <c r="J686"/>
      <c r="K686"/>
      <c r="L686"/>
      <c r="M686"/>
      <c r="N686"/>
      <c r="O686"/>
      <c r="P686"/>
      <c r="Q686"/>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row>
    <row r="687" spans="1:78">
      <c r="A687"/>
      <c r="B687"/>
      <c r="C687"/>
      <c r="D687"/>
      <c r="E687"/>
      <c r="F687"/>
      <c r="G687"/>
      <c r="H687"/>
      <c r="I687"/>
      <c r="J687"/>
      <c r="K687"/>
      <c r="L687"/>
      <c r="M687"/>
      <c r="N687"/>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row>
    <row r="688" spans="1:78">
      <c r="A688"/>
      <c r="B688"/>
      <c r="C688"/>
      <c r="D688"/>
      <c r="E688"/>
      <c r="F688"/>
      <c r="G688"/>
      <c r="H688"/>
      <c r="I688"/>
      <c r="J688"/>
      <c r="K688"/>
      <c r="L688"/>
      <c r="M688"/>
      <c r="N688"/>
      <c r="O688"/>
      <c r="P688"/>
      <c r="Q688"/>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row>
    <row r="689" spans="1:78">
      <c r="A689"/>
      <c r="B689"/>
      <c r="C689"/>
      <c r="D689"/>
      <c r="E689"/>
      <c r="F689"/>
      <c r="G689"/>
      <c r="H689"/>
      <c r="I689"/>
      <c r="J689"/>
      <c r="K689"/>
      <c r="L689"/>
      <c r="M689"/>
      <c r="N689"/>
      <c r="O689"/>
      <c r="P689"/>
      <c r="Q689"/>
      <c r="R689"/>
      <c r="S689"/>
      <c r="T689"/>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row>
    <row r="690" spans="1:78">
      <c r="A690"/>
      <c r="B690"/>
      <c r="C690"/>
      <c r="D690"/>
      <c r="E690"/>
      <c r="F690"/>
      <c r="G690"/>
      <c r="H690"/>
      <c r="I690"/>
      <c r="J690"/>
      <c r="K690"/>
      <c r="L690"/>
      <c r="M690"/>
      <c r="N690"/>
      <c r="O690"/>
      <c r="P690"/>
      <c r="Q690"/>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row>
    <row r="691" spans="1:78">
      <c r="A691"/>
      <c r="B691"/>
      <c r="C691"/>
      <c r="D691"/>
      <c r="E691"/>
      <c r="F691"/>
      <c r="G691"/>
      <c r="H691"/>
      <c r="I691"/>
      <c r="J691"/>
      <c r="K691"/>
      <c r="L691"/>
      <c r="M691"/>
      <c r="N691"/>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row>
    <row r="692" spans="1:78">
      <c r="A692"/>
      <c r="B692"/>
      <c r="C692"/>
      <c r="D692"/>
      <c r="E692"/>
      <c r="F692"/>
      <c r="G692"/>
      <c r="H692"/>
      <c r="I692"/>
      <c r="J692"/>
      <c r="K692"/>
      <c r="L692"/>
      <c r="M692"/>
      <c r="N692"/>
      <c r="O692"/>
      <c r="P692"/>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row>
    <row r="693" spans="1:78">
      <c r="A693"/>
      <c r="B693"/>
      <c r="C693"/>
      <c r="D693"/>
      <c r="E693"/>
      <c r="F693"/>
      <c r="G693"/>
      <c r="H693"/>
      <c r="I693"/>
      <c r="J693"/>
      <c r="K693"/>
      <c r="L693"/>
      <c r="M693"/>
      <c r="N693"/>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row>
    <row r="694" spans="1:78">
      <c r="A694"/>
      <c r="B694"/>
      <c r="C694"/>
      <c r="D694"/>
      <c r="E694"/>
      <c r="F694"/>
      <c r="G694"/>
      <c r="H694"/>
      <c r="I694"/>
      <c r="J694"/>
      <c r="K694"/>
      <c r="L694"/>
      <c r="M694"/>
      <c r="N694"/>
      <c r="O694"/>
      <c r="P694"/>
      <c r="Q694"/>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row>
    <row r="695" spans="1:78">
      <c r="A695"/>
      <c r="B695"/>
      <c r="C695"/>
      <c r="D695"/>
      <c r="E695"/>
      <c r="F695"/>
      <c r="G695"/>
      <c r="H695"/>
      <c r="I695"/>
      <c r="J695"/>
      <c r="K695"/>
      <c r="L695"/>
      <c r="M695"/>
      <c r="N695"/>
      <c r="O695"/>
      <c r="P695"/>
      <c r="Q695"/>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row>
    <row r="696" spans="1:78">
      <c r="A696"/>
      <c r="B696"/>
      <c r="C696"/>
      <c r="D696"/>
      <c r="E696"/>
      <c r="F696"/>
      <c r="G696"/>
      <c r="H696"/>
      <c r="I696"/>
      <c r="J696"/>
      <c r="K696"/>
      <c r="L696"/>
      <c r="M696"/>
      <c r="N696"/>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row>
    <row r="697" spans="1:78">
      <c r="A697"/>
      <c r="B697"/>
      <c r="C697"/>
      <c r="D697"/>
      <c r="E697"/>
      <c r="F697"/>
      <c r="G697"/>
      <c r="H697"/>
      <c r="I697"/>
      <c r="J697"/>
      <c r="K697"/>
      <c r="L697"/>
      <c r="M697"/>
      <c r="N697"/>
      <c r="O697"/>
      <c r="P697"/>
      <c r="Q697"/>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row>
    <row r="698" spans="1:78">
      <c r="A698"/>
      <c r="B698"/>
      <c r="C698"/>
      <c r="D698"/>
      <c r="E698"/>
      <c r="F698"/>
      <c r="G698"/>
      <c r="H698"/>
      <c r="I698"/>
      <c r="J698"/>
      <c r="K698"/>
      <c r="L698"/>
      <c r="M698"/>
      <c r="N698"/>
      <c r="O698"/>
      <c r="P698"/>
      <c r="Q698"/>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c r="BR698"/>
      <c r="BS698"/>
      <c r="BT698"/>
      <c r="BU698"/>
      <c r="BV698"/>
      <c r="BW698"/>
      <c r="BX698"/>
      <c r="BY698"/>
      <c r="BZ698"/>
    </row>
    <row r="699" spans="1:78">
      <c r="A699"/>
      <c r="B699"/>
      <c r="C699"/>
      <c r="D699"/>
      <c r="E699"/>
      <c r="F699"/>
      <c r="G699"/>
      <c r="H699"/>
      <c r="I699"/>
      <c r="J699"/>
      <c r="K699"/>
      <c r="L699"/>
      <c r="M699"/>
      <c r="N699"/>
      <c r="O699"/>
      <c r="P699"/>
      <c r="Q699"/>
      <c r="R699"/>
      <c r="S699"/>
      <c r="T699"/>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row>
    <row r="700" spans="1:78">
      <c r="A700"/>
      <c r="B700"/>
      <c r="C700"/>
      <c r="D700"/>
      <c r="E700"/>
      <c r="F700"/>
      <c r="G700"/>
      <c r="H700"/>
      <c r="I700"/>
      <c r="J700"/>
      <c r="K700"/>
      <c r="L700"/>
      <c r="M700"/>
      <c r="N700"/>
      <c r="O700"/>
      <c r="P700"/>
      <c r="Q700"/>
      <c r="R700"/>
      <c r="S700"/>
      <c r="T700"/>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row>
    <row r="701" spans="1:78">
      <c r="A701"/>
      <c r="B701"/>
      <c r="C701"/>
      <c r="D701"/>
      <c r="E701"/>
      <c r="F701"/>
      <c r="G701"/>
      <c r="H701"/>
      <c r="I701"/>
      <c r="J701"/>
      <c r="K701"/>
      <c r="L701"/>
      <c r="M701"/>
      <c r="N701"/>
      <c r="O701"/>
      <c r="P701"/>
      <c r="Q701"/>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row>
    <row r="702" spans="1:78">
      <c r="A702"/>
      <c r="B702"/>
      <c r="C702"/>
      <c r="D702"/>
      <c r="E702"/>
      <c r="F702"/>
      <c r="G702"/>
      <c r="H702"/>
      <c r="I702"/>
      <c r="J702"/>
      <c r="K702"/>
      <c r="L702"/>
      <c r="M702"/>
      <c r="N702"/>
      <c r="O702"/>
      <c r="P702"/>
      <c r="Q702"/>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row>
    <row r="703" spans="1:78">
      <c r="A703"/>
      <c r="B703"/>
      <c r="C703"/>
      <c r="D703"/>
      <c r="E703"/>
      <c r="F703"/>
      <c r="G703"/>
      <c r="H703"/>
      <c r="I703"/>
      <c r="J703"/>
      <c r="K703"/>
      <c r="L703"/>
      <c r="M703"/>
      <c r="N703"/>
      <c r="O703"/>
      <c r="P703"/>
      <c r="Q703"/>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row>
    <row r="704" spans="1:78">
      <c r="A704"/>
      <c r="B704"/>
      <c r="C704"/>
      <c r="D704"/>
      <c r="E704"/>
      <c r="F704"/>
      <c r="G704"/>
      <c r="H704"/>
      <c r="I704"/>
      <c r="J704"/>
      <c r="K704"/>
      <c r="L704"/>
      <c r="M704"/>
      <c r="N704"/>
      <c r="O704"/>
      <c r="P704"/>
      <c r="Q704"/>
      <c r="R704"/>
      <c r="S704"/>
      <c r="T704"/>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row>
    <row r="705" spans="1:78">
      <c r="A705"/>
      <c r="B705"/>
      <c r="C705"/>
      <c r="D705"/>
      <c r="E705"/>
      <c r="F705"/>
      <c r="G705"/>
      <c r="H705"/>
      <c r="I705"/>
      <c r="J705"/>
      <c r="K705"/>
      <c r="L705"/>
      <c r="M705"/>
      <c r="N705"/>
      <c r="O705"/>
      <c r="P705"/>
      <c r="Q705"/>
      <c r="R705"/>
      <c r="S705"/>
      <c r="T705"/>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row>
    <row r="706" spans="1:78">
      <c r="A706"/>
      <c r="B706"/>
      <c r="C706"/>
      <c r="D706"/>
      <c r="E706"/>
      <c r="F706"/>
      <c r="G706"/>
      <c r="H706"/>
      <c r="I706"/>
      <c r="J706"/>
      <c r="K706"/>
      <c r="L706"/>
      <c r="M706"/>
      <c r="N706"/>
      <c r="O706"/>
      <c r="P706"/>
      <c r="Q706"/>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row>
    <row r="707" spans="1:78">
      <c r="A707"/>
      <c r="B707"/>
      <c r="C707"/>
      <c r="D707"/>
      <c r="E707"/>
      <c r="F707"/>
      <c r="G707"/>
      <c r="H707"/>
      <c r="I707"/>
      <c r="J707"/>
      <c r="K707"/>
      <c r="L707"/>
      <c r="M707"/>
      <c r="N707"/>
      <c r="O707"/>
      <c r="P707"/>
      <c r="Q707"/>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row>
    <row r="708" spans="1:78">
      <c r="A708"/>
      <c r="B708"/>
      <c r="C708"/>
      <c r="D708"/>
      <c r="E708"/>
      <c r="F708"/>
      <c r="G708"/>
      <c r="H708"/>
      <c r="I708"/>
      <c r="J708"/>
      <c r="K708"/>
      <c r="L708"/>
      <c r="M708"/>
      <c r="N708"/>
      <c r="O708"/>
      <c r="P708"/>
      <c r="Q708"/>
      <c r="R708"/>
      <c r="S708"/>
      <c r="T708"/>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row>
    <row r="709" spans="1:78">
      <c r="A709"/>
      <c r="B709"/>
      <c r="C709"/>
      <c r="D709"/>
      <c r="E709"/>
      <c r="F709"/>
      <c r="G709"/>
      <c r="H709"/>
      <c r="I709"/>
      <c r="J709"/>
      <c r="K709"/>
      <c r="L709"/>
      <c r="M709"/>
      <c r="N709"/>
      <c r="O709"/>
      <c r="P709"/>
      <c r="Q709"/>
      <c r="R709"/>
      <c r="S709"/>
      <c r="T709"/>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row>
    <row r="710" spans="1:78">
      <c r="A710"/>
      <c r="B710"/>
      <c r="C710"/>
      <c r="D710"/>
      <c r="E710"/>
      <c r="F710"/>
      <c r="G710"/>
      <c r="H710"/>
      <c r="I710"/>
      <c r="J710"/>
      <c r="K710"/>
      <c r="L710"/>
      <c r="M710"/>
      <c r="N710"/>
      <c r="O710"/>
      <c r="P710"/>
      <c r="Q710"/>
      <c r="R710"/>
      <c r="S710"/>
      <c r="T710"/>
      <c r="U710"/>
      <c r="V710"/>
      <c r="W710"/>
      <c r="X710"/>
      <c r="Y710"/>
      <c r="Z710"/>
      <c r="AA710"/>
      <c r="AB710"/>
      <c r="AC710"/>
      <c r="AD710"/>
      <c r="AE710"/>
      <c r="AF710"/>
      <c r="AG710"/>
      <c r="AH710"/>
      <c r="AI710"/>
      <c r="AJ710"/>
      <c r="AK710"/>
      <c r="AL710"/>
      <c r="AM710"/>
      <c r="AN710"/>
      <c r="AO710"/>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row>
    <row r="711" spans="1:78">
      <c r="A711"/>
      <c r="B711"/>
      <c r="C711"/>
      <c r="D711"/>
      <c r="E711"/>
      <c r="F711"/>
      <c r="G711"/>
      <c r="H711"/>
      <c r="I711"/>
      <c r="J711"/>
      <c r="K711"/>
      <c r="L711"/>
      <c r="M711"/>
      <c r="N711"/>
      <c r="O711"/>
      <c r="P711"/>
      <c r="Q711"/>
      <c r="R711"/>
      <c r="S711"/>
      <c r="T711"/>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row>
    <row r="712" spans="1:78">
      <c r="A712"/>
      <c r="B712"/>
      <c r="C712"/>
      <c r="D712"/>
      <c r="E712"/>
      <c r="F712"/>
      <c r="G712"/>
      <c r="H712"/>
      <c r="I712"/>
      <c r="J712"/>
      <c r="K712"/>
      <c r="L712"/>
      <c r="M712"/>
      <c r="N712"/>
      <c r="O712"/>
      <c r="P712"/>
      <c r="Q712"/>
      <c r="R712"/>
      <c r="S712"/>
      <c r="T712"/>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row>
    <row r="713" spans="1:78">
      <c r="A713"/>
      <c r="B713"/>
      <c r="C713"/>
      <c r="D713"/>
      <c r="E713"/>
      <c r="F713"/>
      <c r="G713"/>
      <c r="H713"/>
      <c r="I713"/>
      <c r="J713"/>
      <c r="K713"/>
      <c r="L713"/>
      <c r="M713"/>
      <c r="N713"/>
      <c r="O713"/>
      <c r="P713"/>
      <c r="Q713"/>
      <c r="R713"/>
      <c r="S713"/>
      <c r="T713"/>
      <c r="U713"/>
      <c r="V713"/>
      <c r="W713"/>
      <c r="X713"/>
      <c r="Y713"/>
      <c r="Z713"/>
      <c r="AA713"/>
      <c r="AB713"/>
      <c r="AC713"/>
      <c r="AD713"/>
      <c r="AE713"/>
      <c r="AF713"/>
      <c r="AG713"/>
      <c r="AH713"/>
      <c r="AI713"/>
      <c r="AJ713"/>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row>
    <row r="714" spans="1:78">
      <c r="A714"/>
      <c r="B714"/>
      <c r="C714"/>
      <c r="D714"/>
      <c r="E714"/>
      <c r="F714"/>
      <c r="G714"/>
      <c r="H714"/>
      <c r="I714"/>
      <c r="J714"/>
      <c r="K714"/>
      <c r="L714"/>
      <c r="M714"/>
      <c r="N714"/>
      <c r="O714"/>
      <c r="P714"/>
      <c r="Q714"/>
      <c r="R714"/>
      <c r="S714"/>
      <c r="T714"/>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c r="BR714"/>
      <c r="BS714"/>
      <c r="BT714"/>
      <c r="BU714"/>
      <c r="BV714"/>
      <c r="BW714"/>
      <c r="BX714"/>
      <c r="BY714"/>
      <c r="BZ714"/>
    </row>
    <row r="715" spans="1:78">
      <c r="A715"/>
      <c r="B715"/>
      <c r="C715"/>
      <c r="D715"/>
      <c r="E715"/>
      <c r="F715"/>
      <c r="G715"/>
      <c r="H715"/>
      <c r="I715"/>
      <c r="J715"/>
      <c r="K715"/>
      <c r="L715"/>
      <c r="M715"/>
      <c r="N715"/>
      <c r="O715"/>
      <c r="P715"/>
      <c r="Q715"/>
      <c r="R715"/>
      <c r="S715"/>
      <c r="T715"/>
      <c r="U715"/>
      <c r="V715"/>
      <c r="W715"/>
      <c r="X715"/>
      <c r="Y715"/>
      <c r="Z715"/>
      <c r="AA715"/>
      <c r="AB715"/>
      <c r="AC715"/>
      <c r="AD715"/>
      <c r="AE715"/>
      <c r="AF715"/>
      <c r="AG715"/>
      <c r="AH715"/>
      <c r="AI715"/>
      <c r="AJ715"/>
      <c r="AK715"/>
      <c r="AL715"/>
      <c r="AM715"/>
      <c r="AN715"/>
      <c r="AO715"/>
      <c r="AP715"/>
      <c r="AQ715"/>
      <c r="AR715"/>
      <c r="AS715"/>
      <c r="AT715"/>
      <c r="AU715"/>
      <c r="AV715"/>
      <c r="AW715"/>
      <c r="AX715"/>
      <c r="AY715"/>
      <c r="AZ715"/>
      <c r="BA715"/>
      <c r="BB715"/>
      <c r="BC715"/>
      <c r="BD715"/>
      <c r="BE715"/>
      <c r="BF715"/>
      <c r="BG715"/>
      <c r="BH715"/>
      <c r="BI715"/>
      <c r="BJ715"/>
      <c r="BK715"/>
      <c r="BL715"/>
      <c r="BM715"/>
      <c r="BN715"/>
      <c r="BO715"/>
      <c r="BP715"/>
      <c r="BQ715"/>
      <c r="BR715"/>
      <c r="BS715"/>
      <c r="BT715"/>
      <c r="BU715"/>
      <c r="BV715"/>
      <c r="BW715"/>
      <c r="BX715"/>
      <c r="BY715"/>
      <c r="BZ715"/>
    </row>
    <row r="716" spans="1:78">
      <c r="A716"/>
      <c r="B716"/>
      <c r="C716"/>
      <c r="D716"/>
      <c r="E716"/>
      <c r="F716"/>
      <c r="G716"/>
      <c r="H716"/>
      <c r="I716"/>
      <c r="J716"/>
      <c r="K716"/>
      <c r="L716"/>
      <c r="M716"/>
      <c r="N716"/>
      <c r="O716"/>
      <c r="P716"/>
      <c r="Q716"/>
      <c r="R716"/>
      <c r="S716"/>
      <c r="T716"/>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row>
    <row r="717" spans="1:78">
      <c r="A717"/>
      <c r="B717"/>
      <c r="C717"/>
      <c r="D717"/>
      <c r="E717"/>
      <c r="F717"/>
      <c r="G717"/>
      <c r="H717"/>
      <c r="I717"/>
      <c r="J717"/>
      <c r="K717"/>
      <c r="L717"/>
      <c r="M717"/>
      <c r="N717"/>
      <c r="O717"/>
      <c r="P717"/>
      <c r="Q717"/>
      <c r="R717"/>
      <c r="S717"/>
      <c r="T717"/>
      <c r="U717"/>
      <c r="V717"/>
      <c r="W717"/>
      <c r="X717"/>
      <c r="Y717"/>
      <c r="Z717"/>
      <c r="AA717"/>
      <c r="AB717"/>
      <c r="AC717"/>
      <c r="AD717"/>
      <c r="AE717"/>
      <c r="AF717"/>
      <c r="AG717"/>
      <c r="AH717"/>
      <c r="AI717"/>
      <c r="AJ717"/>
      <c r="AK717"/>
      <c r="AL717"/>
      <c r="AM717"/>
      <c r="AN717"/>
      <c r="AO717"/>
      <c r="AP717"/>
      <c r="AQ717"/>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row>
    <row r="718" spans="1:78">
      <c r="A718"/>
      <c r="B718"/>
      <c r="C718"/>
      <c r="D718"/>
      <c r="E718"/>
      <c r="F718"/>
      <c r="G718"/>
      <c r="H718"/>
      <c r="I718"/>
      <c r="J718"/>
      <c r="K718"/>
      <c r="L718"/>
      <c r="M718"/>
      <c r="N718"/>
      <c r="O718"/>
      <c r="P718"/>
      <c r="Q718"/>
      <c r="R718"/>
      <c r="S718"/>
      <c r="T718"/>
      <c r="U718"/>
      <c r="V718"/>
      <c r="W718"/>
      <c r="X718"/>
      <c r="Y718"/>
      <c r="Z718"/>
      <c r="AA718"/>
      <c r="AB718"/>
      <c r="AC718"/>
      <c r="AD718"/>
      <c r="AE718"/>
      <c r="AF718"/>
      <c r="AG718"/>
      <c r="AH718"/>
      <c r="AI718"/>
      <c r="AJ718"/>
      <c r="AK718"/>
      <c r="AL718"/>
      <c r="AM718"/>
      <c r="AN718"/>
      <c r="AO718"/>
      <c r="AP718"/>
      <c r="AQ718"/>
      <c r="AR718"/>
      <c r="AS718"/>
      <c r="AT718"/>
      <c r="AU718"/>
      <c r="AV718"/>
      <c r="AW718"/>
      <c r="AX718"/>
      <c r="AY718"/>
      <c r="AZ718"/>
      <c r="BA718"/>
      <c r="BB718"/>
      <c r="BC718"/>
      <c r="BD718"/>
      <c r="BE718"/>
      <c r="BF718"/>
      <c r="BG718"/>
      <c r="BH718"/>
      <c r="BI718"/>
      <c r="BJ718"/>
      <c r="BK718"/>
      <c r="BL718"/>
      <c r="BM718"/>
      <c r="BN718"/>
      <c r="BO718"/>
      <c r="BP718"/>
      <c r="BQ718"/>
      <c r="BR718"/>
      <c r="BS718"/>
      <c r="BT718"/>
      <c r="BU718"/>
      <c r="BV718"/>
      <c r="BW718"/>
      <c r="BX718"/>
      <c r="BY718"/>
      <c r="BZ718"/>
    </row>
    <row r="719" spans="1:78">
      <c r="A719"/>
      <c r="B719"/>
      <c r="C719"/>
      <c r="D719"/>
      <c r="E719"/>
      <c r="F719"/>
      <c r="G719"/>
      <c r="H719"/>
      <c r="I719"/>
      <c r="J719"/>
      <c r="K719"/>
      <c r="L719"/>
      <c r="M719"/>
      <c r="N719"/>
      <c r="O719"/>
      <c r="P719"/>
      <c r="Q719"/>
      <c r="R719"/>
      <c r="S719"/>
      <c r="T719"/>
      <c r="U719"/>
      <c r="V719"/>
      <c r="W719"/>
      <c r="X719"/>
      <c r="Y719"/>
      <c r="Z719"/>
      <c r="AA719"/>
      <c r="AB719"/>
      <c r="AC719"/>
      <c r="AD719"/>
      <c r="AE719"/>
      <c r="AF719"/>
      <c r="AG719"/>
      <c r="AH719"/>
      <c r="AI719"/>
      <c r="AJ719"/>
      <c r="AK719"/>
      <c r="AL719"/>
      <c r="AM719"/>
      <c r="AN719"/>
      <c r="AO719"/>
      <c r="AP719"/>
      <c r="AQ719"/>
      <c r="AR719"/>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row>
    <row r="720" spans="1:78">
      <c r="A720"/>
      <c r="B720"/>
      <c r="C720"/>
      <c r="D720"/>
      <c r="E720"/>
      <c r="F720"/>
      <c r="G720"/>
      <c r="H720"/>
      <c r="I720"/>
      <c r="J720"/>
      <c r="K720"/>
      <c r="L720"/>
      <c r="M720"/>
      <c r="N720"/>
      <c r="O720"/>
      <c r="P720"/>
      <c r="Q720"/>
      <c r="R720"/>
      <c r="S720"/>
      <c r="T720"/>
      <c r="U720"/>
      <c r="V720"/>
      <c r="W720"/>
      <c r="X720"/>
      <c r="Y720"/>
      <c r="Z720"/>
      <c r="AA720"/>
      <c r="AB720"/>
      <c r="AC720"/>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row>
    <row r="721" spans="1:78">
      <c r="A721"/>
      <c r="B721"/>
      <c r="C721"/>
      <c r="D721"/>
      <c r="E721"/>
      <c r="F721"/>
      <c r="G721"/>
      <c r="H721"/>
      <c r="I721"/>
      <c r="J721"/>
      <c r="K721"/>
      <c r="L721"/>
      <c r="M721"/>
      <c r="N721"/>
      <c r="O721"/>
      <c r="P721"/>
      <c r="Q721"/>
      <c r="R721"/>
      <c r="S721"/>
      <c r="T721"/>
      <c r="U721"/>
      <c r="V721"/>
      <c r="W721"/>
      <c r="X721"/>
      <c r="Y721"/>
      <c r="Z721"/>
      <c r="AA721"/>
      <c r="AB721"/>
      <c r="AC721"/>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row>
    <row r="722" spans="1:78">
      <c r="A722"/>
      <c r="B722"/>
      <c r="C722"/>
      <c r="D722"/>
      <c r="E722"/>
      <c r="F722"/>
      <c r="G722"/>
      <c r="H722"/>
      <c r="I722"/>
      <c r="J722"/>
      <c r="K722"/>
      <c r="L722"/>
      <c r="M722"/>
      <c r="N722"/>
      <c r="O722"/>
      <c r="P722"/>
      <c r="Q722"/>
      <c r="R722"/>
      <c r="S722"/>
      <c r="T722"/>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row>
    <row r="723" spans="1:78">
      <c r="A723"/>
      <c r="B723"/>
      <c r="C723"/>
      <c r="D723"/>
      <c r="E723"/>
      <c r="F723"/>
      <c r="G723"/>
      <c r="H723"/>
      <c r="I723"/>
      <c r="J723"/>
      <c r="K723"/>
      <c r="L723"/>
      <c r="M723"/>
      <c r="N723"/>
      <c r="O723"/>
      <c r="P723"/>
      <c r="Q723"/>
      <c r="R723"/>
      <c r="S723"/>
      <c r="T723"/>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c r="BN723"/>
      <c r="BO723"/>
      <c r="BP723"/>
      <c r="BQ723"/>
      <c r="BR723"/>
      <c r="BS723"/>
      <c r="BT723"/>
      <c r="BU723"/>
      <c r="BV723"/>
      <c r="BW723"/>
      <c r="BX723"/>
      <c r="BY723"/>
      <c r="BZ723"/>
    </row>
    <row r="724" spans="1:78">
      <c r="A724"/>
      <c r="B724"/>
      <c r="C724"/>
      <c r="D724"/>
      <c r="E724"/>
      <c r="F724"/>
      <c r="G724"/>
      <c r="H724"/>
      <c r="I724"/>
      <c r="J724"/>
      <c r="K724"/>
      <c r="L724"/>
      <c r="M724"/>
      <c r="N724"/>
      <c r="O724"/>
      <c r="P724"/>
      <c r="Q724"/>
      <c r="R724"/>
      <c r="S724"/>
      <c r="T724"/>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row>
    <row r="725" spans="1:78">
      <c r="A725"/>
      <c r="B725"/>
      <c r="C725"/>
      <c r="D725"/>
      <c r="E725"/>
      <c r="F725"/>
      <c r="G725"/>
      <c r="H725"/>
      <c r="I725"/>
      <c r="J725"/>
      <c r="K725"/>
      <c r="L725"/>
      <c r="M725"/>
      <c r="N725"/>
      <c r="O725"/>
      <c r="P725"/>
      <c r="Q725"/>
      <c r="R725"/>
      <c r="S725"/>
      <c r="T725"/>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c r="BR725"/>
      <c r="BS725"/>
      <c r="BT725"/>
      <c r="BU725"/>
      <c r="BV725"/>
      <c r="BW725"/>
      <c r="BX725"/>
      <c r="BY725"/>
      <c r="BZ725"/>
    </row>
    <row r="726" spans="1:78">
      <c r="A726"/>
      <c r="B726"/>
      <c r="C726"/>
      <c r="D726"/>
      <c r="E726"/>
      <c r="F726"/>
      <c r="G726"/>
      <c r="H726"/>
      <c r="I726"/>
      <c r="J726"/>
      <c r="K726"/>
      <c r="L726"/>
      <c r="M726"/>
      <c r="N726"/>
      <c r="O726"/>
      <c r="P726"/>
      <c r="Q726"/>
      <c r="R726"/>
      <c r="S726"/>
      <c r="T726"/>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c r="BR726"/>
      <c r="BS726"/>
      <c r="BT726"/>
      <c r="BU726"/>
      <c r="BV726"/>
      <c r="BW726"/>
      <c r="BX726"/>
      <c r="BY726"/>
      <c r="BZ726"/>
    </row>
    <row r="727" spans="1:78">
      <c r="A727"/>
      <c r="B727"/>
      <c r="C727"/>
      <c r="D727"/>
      <c r="E727"/>
      <c r="F727"/>
      <c r="G727"/>
      <c r="H727"/>
      <c r="I727"/>
      <c r="J727"/>
      <c r="K727"/>
      <c r="L727"/>
      <c r="M727"/>
      <c r="N727"/>
      <c r="O727"/>
      <c r="P727"/>
      <c r="Q727"/>
      <c r="R727"/>
      <c r="S727"/>
      <c r="T727"/>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c r="BR727"/>
      <c r="BS727"/>
      <c r="BT727"/>
      <c r="BU727"/>
      <c r="BV727"/>
      <c r="BW727"/>
      <c r="BX727"/>
      <c r="BY727"/>
      <c r="BZ727"/>
    </row>
    <row r="728" spans="1:78">
      <c r="A728"/>
      <c r="B728"/>
      <c r="C728"/>
      <c r="D728"/>
      <c r="E728"/>
      <c r="F728"/>
      <c r="G728"/>
      <c r="H728"/>
      <c r="I728"/>
      <c r="J728"/>
      <c r="K728"/>
      <c r="L728"/>
      <c r="M728"/>
      <c r="N728"/>
      <c r="O728"/>
      <c r="P728"/>
      <c r="Q728"/>
      <c r="R728"/>
      <c r="S728"/>
      <c r="T728"/>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row>
    <row r="729" spans="1:78">
      <c r="A729"/>
      <c r="B729"/>
      <c r="C729"/>
      <c r="D729"/>
      <c r="E729"/>
      <c r="F729"/>
      <c r="G729"/>
      <c r="H729"/>
      <c r="I729"/>
      <c r="J729"/>
      <c r="K729"/>
      <c r="L729"/>
      <c r="M729"/>
      <c r="N729"/>
      <c r="O729"/>
      <c r="P729"/>
      <c r="Q729"/>
      <c r="R729"/>
      <c r="S729"/>
      <c r="T729"/>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c r="BR729"/>
      <c r="BS729"/>
      <c r="BT729"/>
      <c r="BU729"/>
      <c r="BV729"/>
      <c r="BW729"/>
      <c r="BX729"/>
      <c r="BY729"/>
      <c r="BZ729"/>
    </row>
    <row r="730" spans="1:78">
      <c r="A730"/>
      <c r="B730"/>
      <c r="C730"/>
      <c r="D730"/>
      <c r="E730"/>
      <c r="F730"/>
      <c r="G730"/>
      <c r="H730"/>
      <c r="I730"/>
      <c r="J730"/>
      <c r="K730"/>
      <c r="L730"/>
      <c r="M730"/>
      <c r="N730"/>
      <c r="O730"/>
      <c r="P730"/>
      <c r="Q730"/>
      <c r="R730"/>
      <c r="S730"/>
      <c r="T730"/>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c r="BL730"/>
      <c r="BM730"/>
      <c r="BN730"/>
      <c r="BO730"/>
      <c r="BP730"/>
      <c r="BQ730"/>
      <c r="BR730"/>
      <c r="BS730"/>
      <c r="BT730"/>
      <c r="BU730"/>
      <c r="BV730"/>
      <c r="BW730"/>
      <c r="BX730"/>
      <c r="BY730"/>
      <c r="BZ730"/>
    </row>
    <row r="731" spans="1:78">
      <c r="A731"/>
      <c r="B731"/>
      <c r="C731"/>
      <c r="D731"/>
      <c r="E731"/>
      <c r="F731"/>
      <c r="G731"/>
      <c r="H731"/>
      <c r="I731"/>
      <c r="J731"/>
      <c r="K731"/>
      <c r="L731"/>
      <c r="M731"/>
      <c r="N731"/>
      <c r="O731"/>
      <c r="P731"/>
      <c r="Q731"/>
      <c r="R731"/>
      <c r="S731"/>
      <c r="T731"/>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row>
    <row r="732" spans="1:78">
      <c r="A732"/>
      <c r="B732"/>
      <c r="C732"/>
      <c r="D732"/>
      <c r="E732"/>
      <c r="F732"/>
      <c r="G732"/>
      <c r="H732"/>
      <c r="I732"/>
      <c r="J732"/>
      <c r="K732"/>
      <c r="L732"/>
      <c r="M732"/>
      <c r="N732"/>
      <c r="O732"/>
      <c r="P732"/>
      <c r="Q732"/>
      <c r="R732"/>
      <c r="S732"/>
      <c r="T732"/>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c r="BR732"/>
      <c r="BS732"/>
      <c r="BT732"/>
      <c r="BU732"/>
      <c r="BV732"/>
      <c r="BW732"/>
      <c r="BX732"/>
      <c r="BY732"/>
      <c r="BZ732"/>
    </row>
    <row r="733" spans="1:78">
      <c r="A733"/>
      <c r="B733"/>
      <c r="C733"/>
      <c r="D733"/>
      <c r="E733"/>
      <c r="F733"/>
      <c r="G733"/>
      <c r="H733"/>
      <c r="I733"/>
      <c r="J733"/>
      <c r="K733"/>
      <c r="L733"/>
      <c r="M733"/>
      <c r="N733"/>
      <c r="O733"/>
      <c r="P733"/>
      <c r="Q733"/>
      <c r="R733"/>
      <c r="S733"/>
      <c r="T733"/>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row>
    <row r="734" spans="1:78">
      <c r="A734"/>
      <c r="B734"/>
      <c r="C734"/>
      <c r="D734"/>
      <c r="E734"/>
      <c r="F734"/>
      <c r="G734"/>
      <c r="H734"/>
      <c r="I734"/>
      <c r="J734"/>
      <c r="K734"/>
      <c r="L734"/>
      <c r="M734"/>
      <c r="N734"/>
      <c r="O734"/>
      <c r="P734"/>
      <c r="Q734"/>
      <c r="R734"/>
      <c r="S734"/>
      <c r="T734"/>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row>
    <row r="735" spans="1:78">
      <c r="A735"/>
      <c r="B735"/>
      <c r="C735"/>
      <c r="D735"/>
      <c r="E735"/>
      <c r="F735"/>
      <c r="G735"/>
      <c r="H735"/>
      <c r="I735"/>
      <c r="J735"/>
      <c r="K735"/>
      <c r="L735"/>
      <c r="M735"/>
      <c r="N735"/>
      <c r="O735"/>
      <c r="P735"/>
      <c r="Q735"/>
      <c r="R735"/>
      <c r="S735"/>
      <c r="T735"/>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row>
    <row r="736" spans="1:78">
      <c r="A736"/>
      <c r="B736"/>
      <c r="C736"/>
      <c r="D736"/>
      <c r="E736"/>
      <c r="F736"/>
      <c r="G736"/>
      <c r="H736"/>
      <c r="I736"/>
      <c r="J736"/>
      <c r="K736"/>
      <c r="L736"/>
      <c r="M736"/>
      <c r="N736"/>
      <c r="O736"/>
      <c r="P736"/>
      <c r="Q736"/>
      <c r="R736"/>
      <c r="S736"/>
      <c r="T736"/>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row>
    <row r="737" spans="1:78">
      <c r="A737"/>
      <c r="B737"/>
      <c r="C737"/>
      <c r="D737"/>
      <c r="E737"/>
      <c r="F737"/>
      <c r="G737"/>
      <c r="H737"/>
      <c r="I737"/>
      <c r="J737"/>
      <c r="K737"/>
      <c r="L737"/>
      <c r="M737"/>
      <c r="N737"/>
      <c r="O737"/>
      <c r="P737"/>
      <c r="Q737"/>
      <c r="R737"/>
      <c r="S737"/>
      <c r="T737"/>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row>
    <row r="738" spans="1:78">
      <c r="A738"/>
      <c r="B738"/>
      <c r="C738"/>
      <c r="D738"/>
      <c r="E738"/>
      <c r="F738"/>
      <c r="G738"/>
      <c r="H738"/>
      <c r="I738"/>
      <c r="J738"/>
      <c r="K738"/>
      <c r="L738"/>
      <c r="M738"/>
      <c r="N738"/>
      <c r="O738"/>
      <c r="P738"/>
      <c r="Q738"/>
      <c r="R738"/>
      <c r="S738"/>
      <c r="T738"/>
      <c r="U738"/>
      <c r="V738"/>
      <c r="W738"/>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c r="BR738"/>
      <c r="BS738"/>
      <c r="BT738"/>
      <c r="BU738"/>
      <c r="BV738"/>
      <c r="BW738"/>
      <c r="BX738"/>
      <c r="BY738"/>
      <c r="BZ738"/>
    </row>
    <row r="739" spans="1:78">
      <c r="A739"/>
      <c r="B739"/>
      <c r="C739"/>
      <c r="D739"/>
      <c r="E739"/>
      <c r="F739"/>
      <c r="G739"/>
      <c r="H739"/>
      <c r="I739"/>
      <c r="J739"/>
      <c r="K739"/>
      <c r="L739"/>
      <c r="M739"/>
      <c r="N739"/>
      <c r="O739"/>
      <c r="P739"/>
      <c r="Q739"/>
      <c r="R739"/>
      <c r="S739"/>
      <c r="T739"/>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row>
    <row r="740" spans="1:78">
      <c r="A740"/>
      <c r="B740"/>
      <c r="C740"/>
      <c r="D740"/>
      <c r="E740"/>
      <c r="F740"/>
      <c r="G740"/>
      <c r="H740"/>
      <c r="I740"/>
      <c r="J740"/>
      <c r="K740"/>
      <c r="L740"/>
      <c r="M740"/>
      <c r="N740"/>
      <c r="O740"/>
      <c r="P740"/>
      <c r="Q740"/>
      <c r="R740"/>
      <c r="S740"/>
      <c r="T740"/>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row>
    <row r="741" spans="1:78">
      <c r="A741"/>
      <c r="B741"/>
      <c r="C741"/>
      <c r="D741"/>
      <c r="E741"/>
      <c r="F741"/>
      <c r="G741"/>
      <c r="H741"/>
      <c r="I741"/>
      <c r="J741"/>
      <c r="K741"/>
      <c r="L741"/>
      <c r="M741"/>
      <c r="N741"/>
      <c r="O741"/>
      <c r="P741"/>
      <c r="Q741"/>
      <c r="R741"/>
      <c r="S741"/>
      <c r="T741"/>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row>
    <row r="742" spans="1:78">
      <c r="A742"/>
      <c r="B742"/>
      <c r="C742"/>
      <c r="D742"/>
      <c r="E742"/>
      <c r="F742"/>
      <c r="G742"/>
      <c r="H742"/>
      <c r="I742"/>
      <c r="J742"/>
      <c r="K742"/>
      <c r="L742"/>
      <c r="M742"/>
      <c r="N742"/>
      <c r="O742"/>
      <c r="P742"/>
      <c r="Q742"/>
      <c r="R742"/>
      <c r="S742"/>
      <c r="T742"/>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row>
    <row r="743" spans="1:78">
      <c r="A743"/>
      <c r="B743"/>
      <c r="C743"/>
      <c r="D743"/>
      <c r="E743"/>
      <c r="F743"/>
      <c r="G743"/>
      <c r="H743"/>
      <c r="I743"/>
      <c r="J743"/>
      <c r="K743"/>
      <c r="L743"/>
      <c r="M743"/>
      <c r="N743"/>
      <c r="O743"/>
      <c r="P743"/>
      <c r="Q743"/>
      <c r="R743"/>
      <c r="S743"/>
      <c r="T743"/>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row>
    <row r="744" spans="1:78">
      <c r="A744"/>
      <c r="B744"/>
      <c r="C744"/>
      <c r="D744"/>
      <c r="E744"/>
      <c r="F744"/>
      <c r="G744"/>
      <c r="H744"/>
      <c r="I744"/>
      <c r="J744"/>
      <c r="K744"/>
      <c r="L744"/>
      <c r="M744"/>
      <c r="N744"/>
      <c r="O744"/>
      <c r="P744"/>
      <c r="Q744"/>
      <c r="R744"/>
      <c r="S744"/>
      <c r="T744"/>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row>
    <row r="745" spans="1:78">
      <c r="A745"/>
      <c r="B745"/>
      <c r="C745"/>
      <c r="D745"/>
      <c r="E745"/>
      <c r="F745"/>
      <c r="G745"/>
      <c r="H745"/>
      <c r="I745"/>
      <c r="J745"/>
      <c r="K745"/>
      <c r="L745"/>
      <c r="M745"/>
      <c r="N745"/>
      <c r="O745"/>
      <c r="P745"/>
      <c r="Q745"/>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row>
    <row r="746" spans="1:78">
      <c r="A746"/>
      <c r="B746"/>
      <c r="C746"/>
      <c r="D746"/>
      <c r="E746"/>
      <c r="F746"/>
      <c r="G746"/>
      <c r="H746"/>
      <c r="I746"/>
      <c r="J746"/>
      <c r="K746"/>
      <c r="L746"/>
      <c r="M746"/>
      <c r="N746"/>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row>
    <row r="747" spans="1:78">
      <c r="A747"/>
      <c r="B747"/>
      <c r="C747"/>
      <c r="D747"/>
      <c r="E747"/>
      <c r="F747"/>
      <c r="G747"/>
      <c r="H747"/>
      <c r="I747"/>
      <c r="J747"/>
      <c r="K747"/>
      <c r="L747"/>
      <c r="M747"/>
      <c r="N747"/>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row>
    <row r="748" spans="1:78">
      <c r="A748"/>
      <c r="B748"/>
      <c r="C748"/>
      <c r="D748"/>
      <c r="E748"/>
      <c r="F748"/>
      <c r="G748"/>
      <c r="H748"/>
      <c r="I748"/>
      <c r="J748"/>
      <c r="K748"/>
      <c r="L748"/>
      <c r="M748"/>
      <c r="N748"/>
      <c r="O748"/>
      <c r="P748"/>
      <c r="Q748"/>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row>
    <row r="749" spans="1:78">
      <c r="A749"/>
      <c r="B749"/>
      <c r="C749"/>
      <c r="D749"/>
      <c r="E749"/>
      <c r="F749"/>
      <c r="G749"/>
      <c r="H749"/>
      <c r="I749"/>
      <c r="J749"/>
      <c r="K749"/>
      <c r="L749"/>
      <c r="M749"/>
      <c r="N749"/>
      <c r="O749"/>
      <c r="P749"/>
      <c r="Q749"/>
      <c r="R749"/>
      <c r="S749"/>
      <c r="T749"/>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row>
    <row r="750" spans="1:78">
      <c r="A750"/>
      <c r="B750"/>
      <c r="C750"/>
      <c r="D750"/>
      <c r="E750"/>
      <c r="F750"/>
      <c r="G750"/>
      <c r="H750"/>
      <c r="I750"/>
      <c r="J750"/>
      <c r="K750"/>
      <c r="L750"/>
      <c r="M750"/>
      <c r="N750"/>
      <c r="O750"/>
      <c r="P750"/>
      <c r="Q750"/>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row>
    <row r="751" spans="1:78">
      <c r="A751"/>
      <c r="B751"/>
      <c r="C751"/>
      <c r="D751"/>
      <c r="E751"/>
      <c r="F751"/>
      <c r="G751"/>
      <c r="H751"/>
      <c r="I751"/>
      <c r="J751"/>
      <c r="K751"/>
      <c r="L751"/>
      <c r="M751"/>
      <c r="N751"/>
      <c r="O751"/>
      <c r="P751"/>
      <c r="Q751"/>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row>
    <row r="752" spans="1:78">
      <c r="A752"/>
      <c r="B752"/>
      <c r="C752"/>
      <c r="D752"/>
      <c r="E752"/>
      <c r="F752"/>
      <c r="G752"/>
      <c r="H752"/>
      <c r="I752"/>
      <c r="J752"/>
      <c r="K752"/>
      <c r="L752"/>
      <c r="M752"/>
      <c r="N752"/>
      <c r="O752"/>
      <c r="P752"/>
      <c r="Q752"/>
      <c r="R752"/>
      <c r="S752"/>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row>
    <row r="753" spans="1:78">
      <c r="A753"/>
      <c r="B753"/>
      <c r="C753"/>
      <c r="D753"/>
      <c r="E753"/>
      <c r="F753"/>
      <c r="G753"/>
      <c r="H753"/>
      <c r="I753"/>
      <c r="J753"/>
      <c r="K753"/>
      <c r="L753"/>
      <c r="M753"/>
      <c r="N753"/>
      <c r="O753"/>
      <c r="P753"/>
      <c r="Q753"/>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row>
    <row r="754" spans="1:78">
      <c r="A754"/>
      <c r="B754"/>
      <c r="C754"/>
      <c r="D754"/>
      <c r="E754"/>
      <c r="F754"/>
      <c r="G754"/>
      <c r="H754"/>
      <c r="I754"/>
      <c r="J754"/>
      <c r="K754"/>
      <c r="L754"/>
      <c r="M754"/>
      <c r="N754"/>
      <c r="O754"/>
      <c r="P754"/>
      <c r="Q754"/>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row>
    <row r="755" spans="1:78">
      <c r="A755"/>
      <c r="B755"/>
      <c r="C755"/>
      <c r="D755"/>
      <c r="E755"/>
      <c r="F755"/>
      <c r="G755"/>
      <c r="H755"/>
      <c r="I755"/>
      <c r="J755"/>
      <c r="K755"/>
      <c r="L755"/>
      <c r="M755"/>
      <c r="N755"/>
      <c r="O755"/>
      <c r="P755"/>
      <c r="Q755"/>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row>
    <row r="756" spans="1:78">
      <c r="A756"/>
      <c r="B756"/>
      <c r="C756"/>
      <c r="D756"/>
      <c r="E756"/>
      <c r="F756"/>
      <c r="G756"/>
      <c r="H756"/>
      <c r="I756"/>
      <c r="J756"/>
      <c r="K756"/>
      <c r="L756"/>
      <c r="M756"/>
      <c r="N756"/>
      <c r="O756"/>
      <c r="P756"/>
      <c r="Q756"/>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row>
    <row r="757" spans="1:78">
      <c r="A757"/>
      <c r="B757"/>
      <c r="C757"/>
      <c r="D757"/>
      <c r="E757"/>
      <c r="F757"/>
      <c r="G757"/>
      <c r="H757"/>
      <c r="I757"/>
      <c r="J757"/>
      <c r="K757"/>
      <c r="L757"/>
      <c r="M757"/>
      <c r="N757"/>
      <c r="O757"/>
      <c r="P757"/>
      <c r="Q757"/>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row>
    <row r="758" spans="1:78">
      <c r="A758"/>
      <c r="B758"/>
      <c r="C758"/>
      <c r="D758"/>
      <c r="E758"/>
      <c r="F758"/>
      <c r="G758"/>
      <c r="H758"/>
      <c r="I758"/>
      <c r="J758"/>
      <c r="K758"/>
      <c r="L758"/>
      <c r="M758"/>
      <c r="N758"/>
      <c r="O758"/>
      <c r="P758"/>
      <c r="Q758"/>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row>
    <row r="759" spans="1:78">
      <c r="A759"/>
      <c r="B759"/>
      <c r="C759"/>
      <c r="D759"/>
      <c r="E759"/>
      <c r="F759"/>
      <c r="G759"/>
      <c r="H759"/>
      <c r="I759"/>
      <c r="J759"/>
      <c r="K759"/>
      <c r="L759"/>
      <c r="M759"/>
      <c r="N759"/>
      <c r="O759"/>
      <c r="P759"/>
      <c r="Q759"/>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row>
    <row r="760" spans="1:78">
      <c r="A760"/>
      <c r="B760"/>
      <c r="C760"/>
      <c r="D760"/>
      <c r="E760"/>
      <c r="F760"/>
      <c r="G760"/>
      <c r="H760"/>
      <c r="I760"/>
      <c r="J760"/>
      <c r="K760"/>
      <c r="L760"/>
      <c r="M760"/>
      <c r="N760"/>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row>
    <row r="761" spans="1:78">
      <c r="A761"/>
      <c r="B761"/>
      <c r="C761"/>
      <c r="D761"/>
      <c r="E761"/>
      <c r="F761"/>
      <c r="G761"/>
      <c r="H761"/>
      <c r="I761"/>
      <c r="J761"/>
      <c r="K761"/>
      <c r="L761"/>
      <c r="M761"/>
      <c r="N761"/>
      <c r="O761"/>
      <c r="P761"/>
      <c r="Q761"/>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row>
    <row r="762" spans="1:78">
      <c r="A762"/>
      <c r="B762"/>
      <c r="C762"/>
      <c r="D762"/>
      <c r="E762"/>
      <c r="F762"/>
      <c r="G762"/>
      <c r="H762"/>
      <c r="I762"/>
      <c r="J762"/>
      <c r="K762"/>
      <c r="L762"/>
      <c r="M762"/>
      <c r="N762"/>
      <c r="O762"/>
      <c r="P762"/>
      <c r="Q762"/>
      <c r="R762"/>
      <c r="S762"/>
      <c r="T762"/>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row>
    <row r="763" spans="1:78">
      <c r="A763"/>
      <c r="B763"/>
      <c r="C763"/>
      <c r="D763"/>
      <c r="E763"/>
      <c r="F763"/>
      <c r="G763"/>
      <c r="H763"/>
      <c r="I763"/>
      <c r="J763"/>
      <c r="K763"/>
      <c r="L763"/>
      <c r="M763"/>
      <c r="N763"/>
      <c r="O763"/>
      <c r="P763"/>
      <c r="Q763"/>
      <c r="R763"/>
      <c r="S763"/>
      <c r="T763"/>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row>
    <row r="764" spans="1:78">
      <c r="A764"/>
      <c r="B764"/>
      <c r="C764"/>
      <c r="D764"/>
      <c r="E764"/>
      <c r="F764"/>
      <c r="G764"/>
      <c r="H764"/>
      <c r="I764"/>
      <c r="J764"/>
      <c r="K764"/>
      <c r="L764"/>
      <c r="M764"/>
      <c r="N764"/>
      <c r="O764"/>
      <c r="P764"/>
      <c r="Q764"/>
      <c r="R764"/>
      <c r="S764"/>
      <c r="T764"/>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row>
    <row r="765" spans="1:78">
      <c r="A765"/>
      <c r="B765"/>
      <c r="C765"/>
      <c r="D765"/>
      <c r="E765"/>
      <c r="F765"/>
      <c r="G765"/>
      <c r="H765"/>
      <c r="I765"/>
      <c r="J765"/>
      <c r="K765"/>
      <c r="L765"/>
      <c r="M765"/>
      <c r="N765"/>
      <c r="O765"/>
      <c r="P765"/>
      <c r="Q765"/>
      <c r="R765"/>
      <c r="S765"/>
      <c r="T765"/>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row>
    <row r="766" spans="1:78">
      <c r="A766"/>
      <c r="B766"/>
      <c r="C766"/>
      <c r="D766"/>
      <c r="E766"/>
      <c r="F766"/>
      <c r="G766"/>
      <c r="H766"/>
      <c r="I766"/>
      <c r="J766"/>
      <c r="K766"/>
      <c r="L766"/>
      <c r="M766"/>
      <c r="N766"/>
      <c r="O766"/>
      <c r="P766"/>
      <c r="Q766"/>
      <c r="R766"/>
      <c r="S766"/>
      <c r="T766"/>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row>
    <row r="767" spans="1:78">
      <c r="A767"/>
      <c r="B767"/>
      <c r="C767"/>
      <c r="D767"/>
      <c r="E767"/>
      <c r="F767"/>
      <c r="G767"/>
      <c r="H767"/>
      <c r="I767"/>
      <c r="J767"/>
      <c r="K767"/>
      <c r="L767"/>
      <c r="M767"/>
      <c r="N767"/>
      <c r="O767"/>
      <c r="P767"/>
      <c r="Q767"/>
      <c r="R767"/>
      <c r="S767"/>
      <c r="T767"/>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row>
    <row r="768" spans="1:78">
      <c r="A768"/>
      <c r="B768"/>
      <c r="C768"/>
      <c r="D768"/>
      <c r="E768"/>
      <c r="F768"/>
      <c r="G768"/>
      <c r="H768"/>
      <c r="I768"/>
      <c r="J768"/>
      <c r="K768"/>
      <c r="L768"/>
      <c r="M768"/>
      <c r="N768"/>
      <c r="O768"/>
      <c r="P768"/>
      <c r="Q768"/>
      <c r="R768"/>
      <c r="S768"/>
      <c r="T768"/>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row>
    <row r="769" spans="1:78">
      <c r="A769"/>
      <c r="B769"/>
      <c r="C769"/>
      <c r="D769"/>
      <c r="E769"/>
      <c r="F769"/>
      <c r="G769"/>
      <c r="H769"/>
      <c r="I769"/>
      <c r="J769"/>
      <c r="K769"/>
      <c r="L769"/>
      <c r="M769"/>
      <c r="N769"/>
      <c r="O769"/>
      <c r="P769"/>
      <c r="Q769"/>
      <c r="R769"/>
      <c r="S769"/>
      <c r="T769"/>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row>
    <row r="770" spans="1:78">
      <c r="A770"/>
      <c r="B770"/>
      <c r="C770"/>
      <c r="D770"/>
      <c r="E770"/>
      <c r="F770"/>
      <c r="G770"/>
      <c r="H770"/>
      <c r="I770"/>
      <c r="J770"/>
      <c r="K770"/>
      <c r="L770"/>
      <c r="M770"/>
      <c r="N770"/>
      <c r="O770"/>
      <c r="P770"/>
      <c r="Q770"/>
      <c r="R770"/>
      <c r="S770"/>
      <c r="T770"/>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row>
    <row r="771" spans="1:78">
      <c r="A771"/>
      <c r="B771"/>
      <c r="C771"/>
      <c r="D771"/>
      <c r="E771"/>
      <c r="F771"/>
      <c r="G771"/>
      <c r="H771"/>
      <c r="I771"/>
      <c r="J771"/>
      <c r="K771"/>
      <c r="L771"/>
      <c r="M771"/>
      <c r="N771"/>
      <c r="O771"/>
      <c r="P771"/>
      <c r="Q771"/>
      <c r="R771"/>
      <c r="S771"/>
      <c r="T771"/>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row>
    <row r="772" spans="1:78">
      <c r="A772"/>
      <c r="B772"/>
      <c r="C772"/>
      <c r="D772"/>
      <c r="E772"/>
      <c r="F772"/>
      <c r="G772"/>
      <c r="H772"/>
      <c r="I772"/>
      <c r="J772"/>
      <c r="K772"/>
      <c r="L772"/>
      <c r="M772"/>
      <c r="N772"/>
      <c r="O772"/>
      <c r="P772"/>
      <c r="Q772"/>
      <c r="R772"/>
      <c r="S772"/>
      <c r="T772"/>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row>
    <row r="773" spans="1:78">
      <c r="A773"/>
      <c r="B773"/>
      <c r="C773"/>
      <c r="D773"/>
      <c r="E773"/>
      <c r="F773"/>
      <c r="G773"/>
      <c r="H773"/>
      <c r="I773"/>
      <c r="J773"/>
      <c r="K773"/>
      <c r="L773"/>
      <c r="M773"/>
      <c r="N773"/>
      <c r="O773"/>
      <c r="P773"/>
      <c r="Q773"/>
      <c r="R773"/>
      <c r="S773"/>
      <c r="T773"/>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row>
    <row r="774" spans="1:78">
      <c r="A774"/>
      <c r="B774"/>
      <c r="C774"/>
      <c r="D774"/>
      <c r="E774"/>
      <c r="F774"/>
      <c r="G774"/>
      <c r="H774"/>
      <c r="I774"/>
      <c r="J774"/>
      <c r="K774"/>
      <c r="L774"/>
      <c r="M774"/>
      <c r="N774"/>
      <c r="O774"/>
      <c r="P774"/>
      <c r="Q774"/>
      <c r="R774"/>
      <c r="S774"/>
      <c r="T774"/>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row>
    <row r="775" spans="1:78">
      <c r="A775"/>
      <c r="B775"/>
      <c r="C775"/>
      <c r="D775"/>
      <c r="E775"/>
      <c r="F775"/>
      <c r="G775"/>
      <c r="H775"/>
      <c r="I775"/>
      <c r="J775"/>
      <c r="K775"/>
      <c r="L775"/>
      <c r="M775"/>
      <c r="N775"/>
      <c r="O775"/>
      <c r="P775"/>
      <c r="Q775"/>
      <c r="R775"/>
      <c r="S775"/>
      <c r="T775"/>
      <c r="U775"/>
      <c r="V775"/>
      <c r="W775"/>
      <c r="X775"/>
      <c r="Y775"/>
      <c r="Z775"/>
      <c r="AA775"/>
      <c r="AB775"/>
      <c r="AC775"/>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row>
    <row r="776" spans="1:78">
      <c r="A776"/>
      <c r="B776"/>
      <c r="C776"/>
      <c r="D776"/>
      <c r="E776"/>
      <c r="F776"/>
      <c r="G776"/>
      <c r="H776"/>
      <c r="I776"/>
      <c r="J776"/>
      <c r="K776"/>
      <c r="L776"/>
      <c r="M776"/>
      <c r="N776"/>
      <c r="O776"/>
      <c r="P776"/>
      <c r="Q776"/>
      <c r="R776"/>
      <c r="S776"/>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row>
    <row r="777" spans="1:78">
      <c r="A777"/>
      <c r="B777"/>
      <c r="C777"/>
      <c r="D777"/>
      <c r="E777"/>
      <c r="F777"/>
      <c r="G777"/>
      <c r="H777"/>
      <c r="I777"/>
      <c r="J777"/>
      <c r="K777"/>
      <c r="L777"/>
      <c r="M777"/>
      <c r="N777"/>
      <c r="O777"/>
      <c r="P777"/>
      <c r="Q777"/>
      <c r="R777"/>
      <c r="S777"/>
      <c r="T777"/>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row>
    <row r="778" spans="1:78">
      <c r="A778"/>
      <c r="B778"/>
      <c r="C778"/>
      <c r="D778"/>
      <c r="E778"/>
      <c r="F778"/>
      <c r="G778"/>
      <c r="H778"/>
      <c r="I778"/>
      <c r="J778"/>
      <c r="K778"/>
      <c r="L778"/>
      <c r="M778"/>
      <c r="N778"/>
      <c r="O778"/>
      <c r="P778"/>
      <c r="Q778"/>
      <c r="R778"/>
      <c r="S778"/>
      <c r="T778"/>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row>
    <row r="779" spans="1:78">
      <c r="A779"/>
      <c r="B779"/>
      <c r="C779"/>
      <c r="D779"/>
      <c r="E779"/>
      <c r="F779"/>
      <c r="G779"/>
      <c r="H779"/>
      <c r="I779"/>
      <c r="J779"/>
      <c r="K779"/>
      <c r="L779"/>
      <c r="M779"/>
      <c r="N779"/>
      <c r="O779"/>
      <c r="P779"/>
      <c r="Q779"/>
      <c r="R779"/>
      <c r="S779"/>
      <c r="T779"/>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row>
    <row r="780" spans="1:78">
      <c r="A780"/>
      <c r="B780"/>
      <c r="C780"/>
      <c r="D780"/>
      <c r="E780"/>
      <c r="F780"/>
      <c r="G780"/>
      <c r="H780"/>
      <c r="I780"/>
      <c r="J780"/>
      <c r="K780"/>
      <c r="L780"/>
      <c r="M780"/>
      <c r="N780"/>
      <c r="O780"/>
      <c r="P780"/>
      <c r="Q780"/>
      <c r="R780"/>
      <c r="S780"/>
      <c r="T780"/>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row>
    <row r="781" spans="1:78">
      <c r="A781"/>
      <c r="B781"/>
      <c r="C781"/>
      <c r="D781"/>
      <c r="E781"/>
      <c r="F781"/>
      <c r="G781"/>
      <c r="H781"/>
      <c r="I781"/>
      <c r="J781"/>
      <c r="K781"/>
      <c r="L781"/>
      <c r="M781"/>
      <c r="N781"/>
      <c r="O781"/>
      <c r="P781"/>
      <c r="Q781"/>
      <c r="R781"/>
      <c r="S781"/>
      <c r="T781"/>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row>
    <row r="782" spans="1:78">
      <c r="A782"/>
      <c r="B782"/>
      <c r="C782"/>
      <c r="D782"/>
      <c r="E782"/>
      <c r="F782"/>
      <c r="G782"/>
      <c r="H782"/>
      <c r="I782"/>
      <c r="J782"/>
      <c r="K782"/>
      <c r="L782"/>
      <c r="M782"/>
      <c r="N782"/>
      <c r="O782"/>
      <c r="P782"/>
      <c r="Q782"/>
      <c r="R782"/>
      <c r="S782"/>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row>
    <row r="783" spans="1:78">
      <c r="A783"/>
      <c r="B783"/>
      <c r="C783"/>
      <c r="D783"/>
      <c r="E783"/>
      <c r="F783"/>
      <c r="G783"/>
      <c r="H783"/>
      <c r="I783"/>
      <c r="J783"/>
      <c r="K783"/>
      <c r="L783"/>
      <c r="M783"/>
      <c r="N783"/>
      <c r="O783"/>
      <c r="P783"/>
      <c r="Q783"/>
      <c r="R783"/>
      <c r="S783"/>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row>
    <row r="784" spans="1:78">
      <c r="A784"/>
      <c r="B784"/>
      <c r="C784"/>
      <c r="D784"/>
      <c r="E784"/>
      <c r="F784"/>
      <c r="G784"/>
      <c r="H784"/>
      <c r="I784"/>
      <c r="J784"/>
      <c r="K784"/>
      <c r="L784"/>
      <c r="M784"/>
      <c r="N784"/>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row>
    <row r="785" spans="1:78">
      <c r="A785"/>
      <c r="B785"/>
      <c r="C785"/>
      <c r="D785"/>
      <c r="E785"/>
      <c r="F785"/>
      <c r="G785"/>
      <c r="H785"/>
      <c r="I785"/>
      <c r="J785"/>
      <c r="K785"/>
      <c r="L785"/>
      <c r="M785"/>
      <c r="N785"/>
      <c r="O785"/>
      <c r="P785"/>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row>
    <row r="786" spans="1:78">
      <c r="A786"/>
      <c r="B786"/>
      <c r="C786"/>
      <c r="D786"/>
      <c r="E786"/>
      <c r="F786"/>
      <c r="G786"/>
      <c r="H786"/>
      <c r="I786"/>
      <c r="J786"/>
      <c r="K786"/>
      <c r="L786"/>
      <c r="M786"/>
      <c r="N786"/>
      <c r="O786"/>
      <c r="P786"/>
      <c r="Q786"/>
      <c r="R786"/>
      <c r="S786"/>
      <c r="T786"/>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row>
    <row r="787" spans="1:78">
      <c r="A787"/>
      <c r="B787"/>
      <c r="C787"/>
      <c r="D787"/>
      <c r="E787"/>
      <c r="F787"/>
      <c r="G787"/>
      <c r="H787"/>
      <c r="I787"/>
      <c r="J787"/>
      <c r="K787"/>
      <c r="L787"/>
      <c r="M787"/>
      <c r="N787"/>
      <c r="O787"/>
      <c r="P787"/>
      <c r="Q787"/>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row>
    <row r="788" spans="1:78">
      <c r="A788"/>
      <c r="B788"/>
      <c r="C788"/>
      <c r="D788"/>
      <c r="E788"/>
      <c r="F788"/>
      <c r="G788"/>
      <c r="H788"/>
      <c r="I788"/>
      <c r="J788"/>
      <c r="K788"/>
      <c r="L788"/>
      <c r="M788"/>
      <c r="N788"/>
      <c r="O788"/>
      <c r="P788"/>
      <c r="Q788"/>
      <c r="R788"/>
      <c r="S788"/>
      <c r="T788"/>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row>
    <row r="789" spans="1:78">
      <c r="A789"/>
      <c r="B789"/>
      <c r="C789"/>
      <c r="D789"/>
      <c r="E789"/>
      <c r="F789"/>
      <c r="G789"/>
      <c r="H789"/>
      <c r="I789"/>
      <c r="J789"/>
      <c r="K789"/>
      <c r="L789"/>
      <c r="M789"/>
      <c r="N789"/>
      <c r="O789"/>
      <c r="P789"/>
      <c r="Q789"/>
      <c r="R789"/>
      <c r="S789"/>
      <c r="T789"/>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row>
    <row r="790" spans="1:78">
      <c r="A790"/>
      <c r="B790"/>
      <c r="C790"/>
      <c r="D790"/>
      <c r="E790"/>
      <c r="F790"/>
      <c r="G790"/>
      <c r="H790"/>
      <c r="I790"/>
      <c r="J790"/>
      <c r="K790"/>
      <c r="L790"/>
      <c r="M790"/>
      <c r="N790"/>
      <c r="O790"/>
      <c r="P790"/>
      <c r="Q790"/>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row>
    <row r="791" spans="1:78">
      <c r="A791"/>
      <c r="B791"/>
      <c r="C791"/>
      <c r="D791"/>
      <c r="E791"/>
      <c r="F791"/>
      <c r="G791"/>
      <c r="H791"/>
      <c r="I791"/>
      <c r="J791"/>
      <c r="K791"/>
      <c r="L791"/>
      <c r="M791"/>
      <c r="N791"/>
      <c r="O791"/>
      <c r="P791"/>
      <c r="Q791"/>
      <c r="R791"/>
      <c r="S791"/>
      <c r="T791"/>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row>
    <row r="792" spans="1:78">
      <c r="A792"/>
      <c r="B792"/>
      <c r="C792"/>
      <c r="D792"/>
      <c r="E792"/>
      <c r="F792"/>
      <c r="G792"/>
      <c r="H792"/>
      <c r="I792"/>
      <c r="J792"/>
      <c r="K792"/>
      <c r="L792"/>
      <c r="M792"/>
      <c r="N792"/>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row>
    <row r="793" spans="1:78">
      <c r="A793"/>
      <c r="B793"/>
      <c r="C793"/>
      <c r="D793"/>
      <c r="E793"/>
      <c r="F793"/>
      <c r="G793"/>
      <c r="H793"/>
      <c r="I793"/>
      <c r="J793"/>
      <c r="K793"/>
      <c r="L793"/>
      <c r="M793"/>
      <c r="N793"/>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row>
    <row r="794" spans="1:78">
      <c r="A794"/>
      <c r="B794"/>
      <c r="C794"/>
      <c r="D794"/>
      <c r="E794"/>
      <c r="F794"/>
      <c r="G794"/>
      <c r="H794"/>
      <c r="I794"/>
      <c r="J794"/>
      <c r="K794"/>
      <c r="L794"/>
      <c r="M794"/>
      <c r="N794"/>
      <c r="O794"/>
      <c r="P794"/>
      <c r="Q794"/>
      <c r="R794"/>
      <c r="S794"/>
      <c r="T794"/>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row>
    <row r="795" spans="1:78">
      <c r="A795"/>
      <c r="B795"/>
      <c r="C795"/>
      <c r="D795"/>
      <c r="E795"/>
      <c r="F795"/>
      <c r="G795"/>
      <c r="H795"/>
      <c r="I795"/>
      <c r="J795"/>
      <c r="K795"/>
      <c r="L795"/>
      <c r="M795"/>
      <c r="N795"/>
      <c r="O795"/>
      <c r="P795"/>
      <c r="Q795"/>
      <c r="R795"/>
      <c r="S795"/>
      <c r="T795"/>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row>
    <row r="796" spans="1:78">
      <c r="A796"/>
      <c r="B796"/>
      <c r="C796"/>
      <c r="D796"/>
      <c r="E796"/>
      <c r="F796"/>
      <c r="G796"/>
      <c r="H796"/>
      <c r="I796"/>
      <c r="J796"/>
      <c r="K796"/>
      <c r="L796"/>
      <c r="M796"/>
      <c r="N796"/>
      <c r="O796"/>
      <c r="P796"/>
      <c r="Q796"/>
      <c r="R796"/>
      <c r="S796"/>
      <c r="T796"/>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row>
    <row r="797" spans="1:78">
      <c r="A797"/>
      <c r="B797"/>
      <c r="C797"/>
      <c r="D797"/>
      <c r="E797"/>
      <c r="F797"/>
      <c r="G797"/>
      <c r="H797"/>
      <c r="I797"/>
      <c r="J797"/>
      <c r="K797"/>
      <c r="L797"/>
      <c r="M797"/>
      <c r="N797"/>
      <c r="O797"/>
      <c r="P797"/>
      <c r="Q797"/>
      <c r="R797"/>
      <c r="S797"/>
      <c r="T797"/>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row>
    <row r="798" spans="1:78">
      <c r="A798"/>
      <c r="B798"/>
      <c r="C798"/>
      <c r="D798"/>
      <c r="E798"/>
      <c r="F798"/>
      <c r="G798"/>
      <c r="H798"/>
      <c r="I798"/>
      <c r="J798"/>
      <c r="K798"/>
      <c r="L798"/>
      <c r="M798"/>
      <c r="N798"/>
      <c r="O798"/>
      <c r="P798"/>
      <c r="Q798"/>
      <c r="R798"/>
      <c r="S798"/>
      <c r="T798"/>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row>
    <row r="799" spans="1:78">
      <c r="A799"/>
      <c r="B799"/>
      <c r="C799"/>
      <c r="D799"/>
      <c r="E799"/>
      <c r="F799"/>
      <c r="G799"/>
      <c r="H799"/>
      <c r="I799"/>
      <c r="J799"/>
      <c r="K799"/>
      <c r="L799"/>
      <c r="M799"/>
      <c r="N799"/>
      <c r="O799"/>
      <c r="P799"/>
      <c r="Q799"/>
      <c r="R799"/>
      <c r="S799"/>
      <c r="T799"/>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row>
    <row r="800" spans="1:78">
      <c r="A800"/>
      <c r="B800"/>
      <c r="C800"/>
      <c r="D800"/>
      <c r="E800"/>
      <c r="F800"/>
      <c r="G800"/>
      <c r="H800"/>
      <c r="I800"/>
      <c r="J800"/>
      <c r="K800"/>
      <c r="L800"/>
      <c r="M800"/>
      <c r="N800"/>
      <c r="O800"/>
      <c r="P800"/>
      <c r="Q800"/>
      <c r="R800"/>
      <c r="S800"/>
      <c r="T800"/>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row>
    <row r="801" spans="1:78">
      <c r="A801"/>
      <c r="B801"/>
      <c r="C801"/>
      <c r="D801"/>
      <c r="E801"/>
      <c r="F801"/>
      <c r="G801"/>
      <c r="H801"/>
      <c r="I801"/>
      <c r="J801"/>
      <c r="K801"/>
      <c r="L801"/>
      <c r="M801"/>
      <c r="N801"/>
      <c r="O801"/>
      <c r="P801"/>
      <c r="Q801"/>
      <c r="R801"/>
      <c r="S801"/>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row>
    <row r="802" spans="1:78">
      <c r="A802"/>
      <c r="B802"/>
      <c r="C802"/>
      <c r="D802"/>
      <c r="E802"/>
      <c r="F802"/>
      <c r="G802"/>
      <c r="H802"/>
      <c r="I802"/>
      <c r="J802"/>
      <c r="K802"/>
      <c r="L802"/>
      <c r="M802"/>
      <c r="N802"/>
      <c r="O802"/>
      <c r="P802"/>
      <c r="Q802"/>
      <c r="R802"/>
      <c r="S802"/>
      <c r="T802"/>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row>
    <row r="803" spans="1:78">
      <c r="A803"/>
      <c r="B803"/>
      <c r="C803"/>
      <c r="D803"/>
      <c r="E803"/>
      <c r="F803"/>
      <c r="G803"/>
      <c r="H803"/>
      <c r="I803"/>
      <c r="J803"/>
      <c r="K803"/>
      <c r="L803"/>
      <c r="M803"/>
      <c r="N803"/>
      <c r="O803"/>
      <c r="P803"/>
      <c r="Q803"/>
      <c r="R803"/>
      <c r="S803"/>
      <c r="T803"/>
      <c r="U803"/>
      <c r="V803"/>
      <c r="W803"/>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row>
    <row r="804" spans="1:78">
      <c r="A804"/>
      <c r="B804"/>
      <c r="C804"/>
      <c r="D804"/>
      <c r="E804"/>
      <c r="F804"/>
      <c r="G804"/>
      <c r="H804"/>
      <c r="I804"/>
      <c r="J804"/>
      <c r="K804"/>
      <c r="L804"/>
      <c r="M804"/>
      <c r="N804"/>
      <c r="O804"/>
      <c r="P804"/>
      <c r="Q804"/>
      <c r="R804"/>
      <c r="S804"/>
      <c r="T804"/>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row>
    <row r="805" spans="1:78">
      <c r="A805"/>
      <c r="B805"/>
      <c r="C805"/>
      <c r="D805"/>
      <c r="E805"/>
      <c r="F805"/>
      <c r="G805"/>
      <c r="H805"/>
      <c r="I805"/>
      <c r="J805"/>
      <c r="K805"/>
      <c r="L805"/>
      <c r="M805"/>
      <c r="N805"/>
      <c r="O805"/>
      <c r="P805"/>
      <c r="Q805"/>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row>
    <row r="806" spans="1:78">
      <c r="A806"/>
      <c r="B806"/>
      <c r="C806"/>
      <c r="D806"/>
      <c r="E806"/>
      <c r="F806"/>
      <c r="G806"/>
      <c r="H806"/>
      <c r="I806"/>
      <c r="J806"/>
      <c r="K806"/>
      <c r="L806"/>
      <c r="M806"/>
      <c r="N806"/>
      <c r="O806"/>
      <c r="P806"/>
      <c r="Q806"/>
      <c r="R806"/>
      <c r="S806"/>
      <c r="T806"/>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row>
    <row r="807" spans="1:78">
      <c r="A807"/>
      <c r="B807"/>
      <c r="C807"/>
      <c r="D807"/>
      <c r="E807"/>
      <c r="F807"/>
      <c r="G807"/>
      <c r="H807"/>
      <c r="I807"/>
      <c r="J807"/>
      <c r="K807"/>
      <c r="L807"/>
      <c r="M807"/>
      <c r="N807"/>
      <c r="O807"/>
      <c r="P807"/>
      <c r="Q807"/>
      <c r="R807"/>
      <c r="S807"/>
      <c r="T807"/>
      <c r="U807"/>
      <c r="V807"/>
      <c r="W807"/>
      <c r="X807"/>
      <c r="Y807"/>
      <c r="Z807"/>
      <c r="AA807"/>
      <c r="AB807"/>
      <c r="AC807"/>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row>
    <row r="808" spans="1:78">
      <c r="A808"/>
      <c r="B808"/>
      <c r="C808"/>
      <c r="D808"/>
      <c r="E808"/>
      <c r="F808"/>
      <c r="G808"/>
      <c r="H808"/>
      <c r="I808"/>
      <c r="J808"/>
      <c r="K808"/>
      <c r="L808"/>
      <c r="M808"/>
      <c r="N808"/>
      <c r="O808"/>
      <c r="P808"/>
      <c r="Q808"/>
      <c r="R808"/>
      <c r="S808"/>
      <c r="T808"/>
      <c r="U808"/>
      <c r="V808"/>
      <c r="W808"/>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row>
    <row r="809" spans="1:78">
      <c r="A809"/>
      <c r="B809"/>
      <c r="C809"/>
      <c r="D809"/>
      <c r="E809"/>
      <c r="F809"/>
      <c r="G809"/>
      <c r="H809"/>
      <c r="I809"/>
      <c r="J809"/>
      <c r="K809"/>
      <c r="L809"/>
      <c r="M809"/>
      <c r="N809"/>
      <c r="O809"/>
      <c r="P809"/>
      <c r="Q809"/>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row>
    <row r="810" spans="1:78">
      <c r="A810"/>
      <c r="B810"/>
      <c r="C810"/>
      <c r="D810"/>
      <c r="E810"/>
      <c r="F810"/>
      <c r="G810"/>
      <c r="H810"/>
      <c r="I810"/>
      <c r="J810"/>
      <c r="K810"/>
      <c r="L810"/>
      <c r="M810"/>
      <c r="N810"/>
      <c r="O810"/>
      <c r="P810"/>
      <c r="Q810"/>
      <c r="R810"/>
      <c r="S810"/>
      <c r="T810"/>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row>
    <row r="811" spans="1:78">
      <c r="A811"/>
      <c r="B811"/>
      <c r="C811"/>
      <c r="D811"/>
      <c r="E811"/>
      <c r="F811"/>
      <c r="G811"/>
      <c r="H811"/>
      <c r="I811"/>
      <c r="J811"/>
      <c r="K811"/>
      <c r="L811"/>
      <c r="M811"/>
      <c r="N811"/>
      <c r="O811"/>
      <c r="P811"/>
      <c r="Q811"/>
      <c r="R811"/>
      <c r="S811"/>
      <c r="T811"/>
      <c r="U811"/>
      <c r="V811"/>
      <c r="W811"/>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row>
    <row r="812" spans="1:78">
      <c r="A812"/>
      <c r="B812"/>
      <c r="C812"/>
      <c r="D812"/>
      <c r="E812"/>
      <c r="F812"/>
      <c r="G812"/>
      <c r="H812"/>
      <c r="I812"/>
      <c r="J812"/>
      <c r="K812"/>
      <c r="L812"/>
      <c r="M812"/>
      <c r="N812"/>
      <c r="O812"/>
      <c r="P812"/>
      <c r="Q812"/>
      <c r="R812"/>
      <c r="S812"/>
      <c r="T812"/>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row>
    <row r="813" spans="1:78">
      <c r="A813"/>
      <c r="B813"/>
      <c r="C813"/>
      <c r="D813"/>
      <c r="E813"/>
      <c r="F813"/>
      <c r="G813"/>
      <c r="H813"/>
      <c r="I813"/>
      <c r="J813"/>
      <c r="K813"/>
      <c r="L813"/>
      <c r="M813"/>
      <c r="N813"/>
      <c r="O813"/>
      <c r="P813"/>
      <c r="Q813"/>
      <c r="R813"/>
      <c r="S813"/>
      <c r="T813"/>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row>
    <row r="814" spans="1:78">
      <c r="A814"/>
      <c r="B814"/>
      <c r="C814"/>
      <c r="D814"/>
      <c r="E814"/>
      <c r="F814"/>
      <c r="G814"/>
      <c r="H814"/>
      <c r="I814"/>
      <c r="J814"/>
      <c r="K814"/>
      <c r="L814"/>
      <c r="M814"/>
      <c r="N814"/>
      <c r="O814"/>
      <c r="P814"/>
      <c r="Q814"/>
      <c r="R814"/>
      <c r="S814"/>
      <c r="T814"/>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row>
    <row r="815" spans="1:78">
      <c r="A815"/>
      <c r="B815"/>
      <c r="C815"/>
      <c r="D815"/>
      <c r="E815"/>
      <c r="F815"/>
      <c r="G815"/>
      <c r="H815"/>
      <c r="I815"/>
      <c r="J815"/>
      <c r="K815"/>
      <c r="L815"/>
      <c r="M815"/>
      <c r="N815"/>
      <c r="O815"/>
      <c r="P815"/>
      <c r="Q815"/>
      <c r="R815"/>
      <c r="S815"/>
      <c r="T815"/>
      <c r="U815"/>
      <c r="V815"/>
      <c r="W815"/>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row>
    <row r="816" spans="1:78">
      <c r="A816"/>
      <c r="B816"/>
      <c r="C816"/>
      <c r="D816"/>
      <c r="E816"/>
      <c r="F816"/>
      <c r="G816"/>
      <c r="H816"/>
      <c r="I816"/>
      <c r="J816"/>
      <c r="K816"/>
      <c r="L816"/>
      <c r="M816"/>
      <c r="N816"/>
      <c r="O816"/>
      <c r="P816"/>
      <c r="Q816"/>
      <c r="R816"/>
      <c r="S816"/>
      <c r="T816"/>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row>
    <row r="817" spans="1:78">
      <c r="A817"/>
      <c r="B817"/>
      <c r="C817"/>
      <c r="D817"/>
      <c r="E817"/>
      <c r="F817"/>
      <c r="G817"/>
      <c r="H817"/>
      <c r="I817"/>
      <c r="J817"/>
      <c r="K817"/>
      <c r="L817"/>
      <c r="M817"/>
      <c r="N817"/>
      <c r="O817"/>
      <c r="P817"/>
      <c r="Q817"/>
      <c r="R817"/>
      <c r="S817"/>
      <c r="T817"/>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row>
    <row r="818" spans="1:78">
      <c r="A818"/>
      <c r="B818"/>
      <c r="C818"/>
      <c r="D818"/>
      <c r="E818"/>
      <c r="F818"/>
      <c r="G818"/>
      <c r="H818"/>
      <c r="I818"/>
      <c r="J818"/>
      <c r="K818"/>
      <c r="L818"/>
      <c r="M818"/>
      <c r="N818"/>
      <c r="O818"/>
      <c r="P818"/>
      <c r="Q818"/>
      <c r="R818"/>
      <c r="S818"/>
      <c r="T818"/>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row>
    <row r="819" spans="1:78">
      <c r="A819"/>
      <c r="B819"/>
      <c r="C819"/>
      <c r="D819"/>
      <c r="E819"/>
      <c r="F819"/>
      <c r="G819"/>
      <c r="H819"/>
      <c r="I819"/>
      <c r="J819"/>
      <c r="K819"/>
      <c r="L819"/>
      <c r="M819"/>
      <c r="N819"/>
      <c r="O819"/>
      <c r="P819"/>
      <c r="Q819"/>
      <c r="R819"/>
      <c r="S819"/>
      <c r="T819"/>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row>
    <row r="820" spans="1:78">
      <c r="A820"/>
      <c r="B820"/>
      <c r="C820"/>
      <c r="D820"/>
      <c r="E820"/>
      <c r="F820"/>
      <c r="G820"/>
      <c r="H820"/>
      <c r="I820"/>
      <c r="J820"/>
      <c r="K820"/>
      <c r="L820"/>
      <c r="M820"/>
      <c r="N820"/>
      <c r="O820"/>
      <c r="P820"/>
      <c r="Q820"/>
      <c r="R820"/>
      <c r="S820"/>
      <c r="T820"/>
      <c r="U820"/>
      <c r="V820"/>
      <c r="W820"/>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row>
    <row r="821" spans="1:78">
      <c r="A821"/>
      <c r="B821"/>
      <c r="C821"/>
      <c r="D821"/>
      <c r="E821"/>
      <c r="F821"/>
      <c r="G821"/>
      <c r="H821"/>
      <c r="I821"/>
      <c r="J821"/>
      <c r="K821"/>
      <c r="L821"/>
      <c r="M821"/>
      <c r="N821"/>
      <c r="O821"/>
      <c r="P821"/>
      <c r="Q821"/>
      <c r="R821"/>
      <c r="S821"/>
      <c r="T821"/>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row>
    <row r="822" spans="1:78">
      <c r="A822"/>
      <c r="B822"/>
      <c r="C822"/>
      <c r="D822"/>
      <c r="E822"/>
      <c r="F822"/>
      <c r="G822"/>
      <c r="H822"/>
      <c r="I822"/>
      <c r="J822"/>
      <c r="K822"/>
      <c r="L822"/>
      <c r="M822"/>
      <c r="N822"/>
      <c r="O822"/>
      <c r="P822"/>
      <c r="Q822"/>
      <c r="R822"/>
      <c r="S822"/>
      <c r="T822"/>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row>
    <row r="823" spans="1:78">
      <c r="A823"/>
      <c r="B823"/>
      <c r="C823"/>
      <c r="D823"/>
      <c r="E823"/>
      <c r="F823"/>
      <c r="G823"/>
      <c r="H823"/>
      <c r="I823"/>
      <c r="J823"/>
      <c r="K823"/>
      <c r="L823"/>
      <c r="M823"/>
      <c r="N823"/>
      <c r="O823"/>
      <c r="P823"/>
      <c r="Q823"/>
      <c r="R823"/>
      <c r="S823"/>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row>
    <row r="824" spans="1:78">
      <c r="A824"/>
      <c r="B824"/>
      <c r="C824"/>
      <c r="D824"/>
      <c r="E824"/>
      <c r="F824"/>
      <c r="G824"/>
      <c r="H824"/>
      <c r="I824"/>
      <c r="J824"/>
      <c r="K824"/>
      <c r="L824"/>
      <c r="M824"/>
      <c r="N824"/>
      <c r="O824"/>
      <c r="P824"/>
      <c r="Q824"/>
      <c r="R824"/>
      <c r="S824"/>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row>
    <row r="825" spans="1:78">
      <c r="A825"/>
      <c r="B825"/>
      <c r="C825"/>
      <c r="D825"/>
      <c r="E825"/>
      <c r="F825"/>
      <c r="G825"/>
      <c r="H825"/>
      <c r="I825"/>
      <c r="J825"/>
      <c r="K825"/>
      <c r="L825"/>
      <c r="M825"/>
      <c r="N825"/>
      <c r="O825"/>
      <c r="P825"/>
      <c r="Q825"/>
      <c r="R825"/>
      <c r="S825"/>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row>
    <row r="826" spans="1:78">
      <c r="A826"/>
      <c r="B826"/>
      <c r="C826"/>
      <c r="D826"/>
      <c r="E826"/>
      <c r="F826"/>
      <c r="G826"/>
      <c r="H826"/>
      <c r="I826"/>
      <c r="J826"/>
      <c r="K826"/>
      <c r="L826"/>
      <c r="M826"/>
      <c r="N826"/>
      <c r="O826"/>
      <c r="P826"/>
      <c r="Q826"/>
      <c r="R826"/>
      <c r="S826"/>
      <c r="T826"/>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row>
    <row r="827" spans="1:78">
      <c r="A827"/>
      <c r="B827"/>
      <c r="C827"/>
      <c r="D827"/>
      <c r="E827"/>
      <c r="F827"/>
      <c r="G827"/>
      <c r="H827"/>
      <c r="I827"/>
      <c r="J827"/>
      <c r="K827"/>
      <c r="L827"/>
      <c r="M827"/>
      <c r="N827"/>
      <c r="O827"/>
      <c r="P827"/>
      <c r="Q827"/>
      <c r="R827"/>
      <c r="S827"/>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row>
    <row r="828" spans="1:78">
      <c r="A828"/>
      <c r="B828"/>
      <c r="C828"/>
      <c r="D828"/>
      <c r="E828"/>
      <c r="F828"/>
      <c r="G828"/>
      <c r="H828"/>
      <c r="I828"/>
      <c r="J828"/>
      <c r="K828"/>
      <c r="L828"/>
      <c r="M828"/>
      <c r="N828"/>
      <c r="O828"/>
      <c r="P828"/>
      <c r="Q828"/>
      <c r="R828"/>
      <c r="S828"/>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row>
    <row r="829" spans="1:78">
      <c r="A829"/>
      <c r="B829"/>
      <c r="C829"/>
      <c r="D829"/>
      <c r="E829"/>
      <c r="F829"/>
      <c r="G829"/>
      <c r="H829"/>
      <c r="I829"/>
      <c r="J829"/>
      <c r="K829"/>
      <c r="L829"/>
      <c r="M829"/>
      <c r="N829"/>
      <c r="O829"/>
      <c r="P829"/>
      <c r="Q829"/>
      <c r="R829"/>
      <c r="S829"/>
      <c r="T829"/>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row>
    <row r="830" spans="1:78">
      <c r="A830"/>
      <c r="B830"/>
      <c r="C830"/>
      <c r="D830"/>
      <c r="E830"/>
      <c r="F830"/>
      <c r="G830"/>
      <c r="H830"/>
      <c r="I830"/>
      <c r="J830"/>
      <c r="K830"/>
      <c r="L830"/>
      <c r="M830"/>
      <c r="N830"/>
      <c r="O830"/>
      <c r="P830"/>
      <c r="Q830"/>
      <c r="R830"/>
      <c r="S830"/>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row>
    <row r="831" spans="1:78">
      <c r="A831"/>
      <c r="B831"/>
      <c r="C831"/>
      <c r="D831"/>
      <c r="E831"/>
      <c r="F831"/>
      <c r="G831"/>
      <c r="H831"/>
      <c r="I831"/>
      <c r="J831"/>
      <c r="K831"/>
      <c r="L831"/>
      <c r="M831"/>
      <c r="N831"/>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row>
    <row r="832" spans="1:78">
      <c r="A832"/>
      <c r="B832"/>
      <c r="C832"/>
      <c r="D832"/>
      <c r="E832"/>
      <c r="F832"/>
      <c r="G832"/>
      <c r="H832"/>
      <c r="I832"/>
      <c r="J832"/>
      <c r="K832"/>
      <c r="L832"/>
      <c r="M832"/>
      <c r="N832"/>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row>
    <row r="833" spans="1:78">
      <c r="A833"/>
      <c r="B833"/>
      <c r="C833"/>
      <c r="D833"/>
      <c r="E833"/>
      <c r="F833"/>
      <c r="G833"/>
      <c r="H833"/>
      <c r="I833"/>
      <c r="J833"/>
      <c r="K833"/>
      <c r="L833"/>
      <c r="M833"/>
      <c r="N833"/>
      <c r="O833"/>
      <c r="P833"/>
      <c r="Q833"/>
      <c r="R833"/>
      <c r="S833"/>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row>
    <row r="834" spans="1:78">
      <c r="A834"/>
      <c r="B834"/>
      <c r="C834"/>
      <c r="D834"/>
      <c r="E834"/>
      <c r="F834"/>
      <c r="G834"/>
      <c r="H834"/>
      <c r="I834"/>
      <c r="J834"/>
      <c r="K834"/>
      <c r="L834"/>
      <c r="M834"/>
      <c r="N834"/>
      <c r="O834"/>
      <c r="P834"/>
      <c r="Q834"/>
      <c r="R834"/>
      <c r="S834"/>
      <c r="T834"/>
      <c r="U834"/>
      <c r="V834"/>
      <c r="W834"/>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row>
    <row r="835" spans="1:78">
      <c r="A835"/>
      <c r="B835"/>
      <c r="C835"/>
      <c r="D835"/>
      <c r="E835"/>
      <c r="F835"/>
      <c r="G835"/>
      <c r="H835"/>
      <c r="I835"/>
      <c r="J835"/>
      <c r="K835"/>
      <c r="L835"/>
      <c r="M835"/>
      <c r="N835"/>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row>
    <row r="836" spans="1:78">
      <c r="A836"/>
      <c r="B836"/>
      <c r="C836"/>
      <c r="D836"/>
      <c r="E836"/>
      <c r="F836"/>
      <c r="G836"/>
      <c r="H836"/>
      <c r="I836"/>
      <c r="J836"/>
      <c r="K836"/>
      <c r="L836"/>
      <c r="M836"/>
      <c r="N836"/>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row>
    <row r="837" spans="1:78">
      <c r="A837"/>
      <c r="B837"/>
      <c r="C837"/>
      <c r="D837"/>
      <c r="E837"/>
      <c r="F837"/>
      <c r="G837"/>
      <c r="H837"/>
      <c r="I837"/>
      <c r="J837"/>
      <c r="K837"/>
      <c r="L837"/>
      <c r="M837"/>
      <c r="N837"/>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row>
    <row r="838" spans="1:78">
      <c r="A838"/>
      <c r="B838"/>
      <c r="C838"/>
      <c r="D838"/>
      <c r="E838"/>
      <c r="F838"/>
      <c r="G838"/>
      <c r="H838"/>
      <c r="I838"/>
      <c r="J838"/>
      <c r="K838"/>
      <c r="L838"/>
      <c r="M838"/>
      <c r="N838"/>
      <c r="O838"/>
      <c r="P838"/>
      <c r="Q838"/>
      <c r="R838"/>
      <c r="S838"/>
      <c r="T838"/>
      <c r="U838"/>
      <c r="V838"/>
      <c r="W838"/>
      <c r="X838"/>
      <c r="Y838"/>
      <c r="Z838"/>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row>
    <row r="839" spans="1:78">
      <c r="A839"/>
      <c r="B839"/>
      <c r="C839"/>
      <c r="D839"/>
      <c r="E839"/>
      <c r="F839"/>
      <c r="G839"/>
      <c r="H839"/>
      <c r="I839"/>
      <c r="J839"/>
      <c r="K839"/>
      <c r="L839"/>
      <c r="M839"/>
      <c r="N839"/>
      <c r="O839"/>
      <c r="P839"/>
      <c r="Q839"/>
      <c r="R839"/>
      <c r="S839"/>
      <c r="T839"/>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row>
    <row r="840" spans="1:78">
      <c r="A840"/>
      <c r="B840"/>
      <c r="C840"/>
      <c r="D840"/>
      <c r="E840"/>
      <c r="F840"/>
      <c r="G840"/>
      <c r="H840"/>
      <c r="I840"/>
      <c r="J840"/>
      <c r="K840"/>
      <c r="L840"/>
      <c r="M840"/>
      <c r="N840"/>
      <c r="O840"/>
      <c r="P840"/>
      <c r="Q840"/>
      <c r="R840"/>
      <c r="S840"/>
      <c r="T840"/>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row>
    <row r="841" spans="1:78">
      <c r="A841"/>
      <c r="B841"/>
      <c r="C841"/>
      <c r="D841"/>
      <c r="E841"/>
      <c r="F841"/>
      <c r="G841"/>
      <c r="H841"/>
      <c r="I841"/>
      <c r="J841"/>
      <c r="K841"/>
      <c r="L841"/>
      <c r="M841"/>
      <c r="N841"/>
      <c r="O841"/>
      <c r="P841"/>
      <c r="Q841"/>
      <c r="R841"/>
      <c r="S841"/>
      <c r="T841"/>
      <c r="U841"/>
      <c r="V841"/>
      <c r="W841"/>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row>
    <row r="842" spans="1:78">
      <c r="A842"/>
      <c r="B842"/>
      <c r="C842"/>
      <c r="D842"/>
      <c r="E842"/>
      <c r="F842"/>
      <c r="G842"/>
      <c r="H842"/>
      <c r="I842"/>
      <c r="J842"/>
      <c r="K842"/>
      <c r="L842"/>
      <c r="M842"/>
      <c r="N842"/>
      <c r="O842"/>
      <c r="P842"/>
      <c r="Q842"/>
      <c r="R842"/>
      <c r="S842"/>
      <c r="T842"/>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row>
    <row r="843" spans="1:78">
      <c r="A843"/>
      <c r="B843"/>
      <c r="C843"/>
      <c r="D843"/>
      <c r="E843"/>
      <c r="F843"/>
      <c r="G843"/>
      <c r="H843"/>
      <c r="I843"/>
      <c r="J843"/>
      <c r="K843"/>
      <c r="L843"/>
      <c r="M843"/>
      <c r="N843"/>
      <c r="O843"/>
      <c r="P843"/>
      <c r="Q843"/>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row>
    <row r="844" spans="1:78">
      <c r="A844"/>
      <c r="B844"/>
      <c r="C844"/>
      <c r="D844"/>
      <c r="E844"/>
      <c r="F844"/>
      <c r="G844"/>
      <c r="H844"/>
      <c r="I844"/>
      <c r="J844"/>
      <c r="K844"/>
      <c r="L844"/>
      <c r="M844"/>
      <c r="N844"/>
      <c r="O844"/>
      <c r="P844"/>
      <c r="Q844"/>
      <c r="R844"/>
      <c r="S844"/>
      <c r="T844"/>
      <c r="U844"/>
      <c r="V844"/>
      <c r="W844"/>
      <c r="X844"/>
      <c r="Y844"/>
      <c r="Z844"/>
      <c r="AA844"/>
      <c r="AB844"/>
      <c r="AC844"/>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row>
    <row r="845" spans="1:78">
      <c r="A845"/>
      <c r="B845"/>
      <c r="C845"/>
      <c r="D845"/>
      <c r="E845"/>
      <c r="F845"/>
      <c r="G845"/>
      <c r="H845"/>
      <c r="I845"/>
      <c r="J845"/>
      <c r="K845"/>
      <c r="L845"/>
      <c r="M845"/>
      <c r="N845"/>
      <c r="O845"/>
      <c r="P845"/>
      <c r="Q845"/>
      <c r="R845"/>
      <c r="S845"/>
      <c r="T845"/>
      <c r="U845"/>
      <c r="V845"/>
      <c r="W845"/>
      <c r="X845"/>
      <c r="Y845"/>
      <c r="Z845"/>
      <c r="AA845"/>
      <c r="AB845"/>
      <c r="AC845"/>
      <c r="AD845"/>
      <c r="AE845"/>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row>
    <row r="846" spans="1:78">
      <c r="A846"/>
      <c r="B846"/>
      <c r="C846"/>
      <c r="D846"/>
      <c r="E846"/>
      <c r="F846"/>
      <c r="G846"/>
      <c r="H846"/>
      <c r="I846"/>
      <c r="J846"/>
      <c r="K846"/>
      <c r="L846"/>
      <c r="M846"/>
      <c r="N846"/>
      <c r="O846"/>
      <c r="P846"/>
      <c r="Q846"/>
      <c r="R846"/>
      <c r="S846"/>
      <c r="T846"/>
      <c r="U846"/>
      <c r="V846"/>
      <c r="W846"/>
      <c r="X846"/>
      <c r="Y846"/>
      <c r="Z846"/>
      <c r="AA846"/>
      <c r="AB846"/>
      <c r="AC846"/>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row>
    <row r="847" spans="1:78">
      <c r="A847"/>
      <c r="B847"/>
      <c r="C847"/>
      <c r="D847"/>
      <c r="E847"/>
      <c r="F847"/>
      <c r="G847"/>
      <c r="H847"/>
      <c r="I847"/>
      <c r="J847"/>
      <c r="K847"/>
      <c r="L847"/>
      <c r="M847"/>
      <c r="N847"/>
      <c r="O847"/>
      <c r="P847"/>
      <c r="Q847"/>
      <c r="R847"/>
      <c r="S847"/>
      <c r="T847"/>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row>
    <row r="848" spans="1:78">
      <c r="A848"/>
      <c r="B848"/>
      <c r="C848"/>
      <c r="D848"/>
      <c r="E848"/>
      <c r="F848"/>
      <c r="G848"/>
      <c r="H848"/>
      <c r="I848"/>
      <c r="J848"/>
      <c r="K848"/>
      <c r="L848"/>
      <c r="M848"/>
      <c r="N848"/>
      <c r="O848"/>
      <c r="P848"/>
      <c r="Q848"/>
      <c r="R848"/>
      <c r="S848"/>
      <c r="T848"/>
      <c r="U848"/>
      <c r="V848"/>
      <c r="W848"/>
      <c r="X848"/>
      <c r="Y848"/>
      <c r="Z848"/>
      <c r="AA848"/>
      <c r="AB848"/>
      <c r="AC848"/>
      <c r="AD848"/>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row>
    <row r="849" spans="1:78">
      <c r="A849"/>
      <c r="B849"/>
      <c r="C849"/>
      <c r="D849"/>
      <c r="E849"/>
      <c r="F849"/>
      <c r="G849"/>
      <c r="H849"/>
      <c r="I849"/>
      <c r="J849"/>
      <c r="K849"/>
      <c r="L849"/>
      <c r="M849"/>
      <c r="N849"/>
      <c r="O849"/>
      <c r="P849"/>
      <c r="Q849"/>
      <c r="R849"/>
      <c r="S849"/>
      <c r="T849"/>
      <c r="U849"/>
      <c r="V849"/>
      <c r="W849"/>
      <c r="X849"/>
      <c r="Y849"/>
      <c r="Z849"/>
      <c r="AA849"/>
      <c r="AB849"/>
      <c r="AC849"/>
      <c r="AD849"/>
      <c r="AE849"/>
      <c r="AF849"/>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row>
    <row r="850" spans="1:78">
      <c r="A850"/>
      <c r="B850"/>
      <c r="C850"/>
      <c r="D850"/>
      <c r="E850"/>
      <c r="F850"/>
      <c r="G850"/>
      <c r="H850"/>
      <c r="I850"/>
      <c r="J850"/>
      <c r="K850"/>
      <c r="L850"/>
      <c r="M850"/>
      <c r="N850"/>
      <c r="O850"/>
      <c r="P850"/>
      <c r="Q850"/>
      <c r="R850"/>
      <c r="S850"/>
      <c r="T850"/>
      <c r="U850"/>
      <c r="V850"/>
      <c r="W850"/>
      <c r="X850"/>
      <c r="Y850"/>
      <c r="Z850"/>
      <c r="AA850"/>
      <c r="AB850"/>
      <c r="AC850"/>
      <c r="AD850"/>
      <c r="AE850"/>
      <c r="AF850"/>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row>
    <row r="851" spans="1:78">
      <c r="A851"/>
      <c r="B851"/>
      <c r="C851"/>
      <c r="D851"/>
      <c r="E851"/>
      <c r="F851"/>
      <c r="G851"/>
      <c r="H851"/>
      <c r="I851"/>
      <c r="J851"/>
      <c r="K851"/>
      <c r="L851"/>
      <c r="M851"/>
      <c r="N851"/>
      <c r="O851"/>
      <c r="P851"/>
      <c r="Q851"/>
      <c r="R851"/>
      <c r="S851"/>
      <c r="T851"/>
      <c r="U851"/>
      <c r="V851"/>
      <c r="W851"/>
      <c r="X851"/>
      <c r="Y851"/>
      <c r="Z851"/>
      <c r="AA851"/>
      <c r="AB851"/>
      <c r="AC851"/>
      <c r="AD851"/>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row>
    <row r="852" spans="1:78">
      <c r="A852"/>
      <c r="B852"/>
      <c r="C852"/>
      <c r="D852"/>
      <c r="E852"/>
      <c r="F852"/>
      <c r="G852"/>
      <c r="H852"/>
      <c r="I852"/>
      <c r="J852"/>
      <c r="K852"/>
      <c r="L852"/>
      <c r="M852"/>
      <c r="N852"/>
      <c r="O852"/>
      <c r="P852"/>
      <c r="Q852"/>
      <c r="R852"/>
      <c r="S852"/>
      <c r="T852"/>
      <c r="U852"/>
      <c r="V852"/>
      <c r="W852"/>
      <c r="X852"/>
      <c r="Y852"/>
      <c r="Z852"/>
      <c r="AA852"/>
      <c r="AB852"/>
      <c r="AC852"/>
      <c r="AD852"/>
      <c r="AE852"/>
      <c r="AF852"/>
      <c r="AG852"/>
      <c r="AH852"/>
      <c r="AI852"/>
      <c r="AJ852"/>
      <c r="AK852"/>
      <c r="AL852"/>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row>
    <row r="853" spans="1:78">
      <c r="A853"/>
      <c r="B853"/>
      <c r="C853"/>
      <c r="D853"/>
      <c r="E853"/>
      <c r="F853"/>
      <c r="G853"/>
      <c r="H853"/>
      <c r="I853"/>
      <c r="J853"/>
      <c r="K853"/>
      <c r="L853"/>
      <c r="M853"/>
      <c r="N853"/>
      <c r="O853"/>
      <c r="P853"/>
      <c r="Q853"/>
      <c r="R853"/>
      <c r="S853"/>
      <c r="T853"/>
      <c r="U853"/>
      <c r="V853"/>
      <c r="W853"/>
      <c r="X853"/>
      <c r="Y853"/>
      <c r="Z853"/>
      <c r="AA853"/>
      <c r="AB853"/>
      <c r="AC853"/>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row>
    <row r="854" spans="1:78">
      <c r="A854"/>
      <c r="B854"/>
      <c r="C854"/>
      <c r="D854"/>
      <c r="E854"/>
      <c r="F854"/>
      <c r="G854"/>
      <c r="H854"/>
      <c r="I854"/>
      <c r="J854"/>
      <c r="K854"/>
      <c r="L854"/>
      <c r="M854"/>
      <c r="N854"/>
      <c r="O854"/>
      <c r="P854"/>
      <c r="Q854"/>
      <c r="R854"/>
      <c r="S854"/>
      <c r="T854"/>
      <c r="U854"/>
      <c r="V854"/>
      <c r="W854"/>
      <c r="X854"/>
      <c r="Y854"/>
      <c r="Z854"/>
      <c r="AA854"/>
      <c r="AB854"/>
      <c r="AC854"/>
      <c r="AD854"/>
      <c r="AE854"/>
      <c r="AF854"/>
      <c r="AG854"/>
      <c r="AH854"/>
      <c r="AI854"/>
      <c r="AJ854"/>
      <c r="AK854"/>
      <c r="AL854"/>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row>
    <row r="855" spans="1:78">
      <c r="A855"/>
      <c r="B855"/>
      <c r="C855"/>
      <c r="D855"/>
      <c r="E855"/>
      <c r="F855"/>
      <c r="G855"/>
      <c r="H855"/>
      <c r="I855"/>
      <c r="J855"/>
      <c r="K855"/>
      <c r="L855"/>
      <c r="M855"/>
      <c r="N855"/>
      <c r="O855"/>
      <c r="P855"/>
      <c r="Q855"/>
      <c r="R855"/>
      <c r="S855"/>
      <c r="T855"/>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row>
    <row r="856" spans="1:78">
      <c r="A856"/>
      <c r="B856"/>
      <c r="C856"/>
      <c r="D856"/>
      <c r="E856"/>
      <c r="F856"/>
      <c r="G856"/>
      <c r="H856"/>
      <c r="I856"/>
      <c r="J856"/>
      <c r="K856"/>
      <c r="L856"/>
      <c r="M856"/>
      <c r="N856"/>
      <c r="O856"/>
      <c r="P856"/>
      <c r="Q856"/>
      <c r="R856"/>
      <c r="S856"/>
      <c r="T856"/>
      <c r="U856"/>
      <c r="V856"/>
      <c r="W856"/>
      <c r="X856"/>
      <c r="Y856"/>
      <c r="Z856"/>
      <c r="AA856"/>
      <c r="AB856"/>
      <c r="AC856"/>
      <c r="AD856"/>
      <c r="AE856"/>
      <c r="AF856"/>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row>
    <row r="857" spans="1:78">
      <c r="A857"/>
      <c r="B857"/>
      <c r="C857"/>
      <c r="D857"/>
      <c r="E857"/>
      <c r="F857"/>
      <c r="G857"/>
      <c r="H857"/>
      <c r="I857"/>
      <c r="J857"/>
      <c r="K857"/>
      <c r="L857"/>
      <c r="M857"/>
      <c r="N857"/>
      <c r="O857"/>
      <c r="P857"/>
      <c r="Q857"/>
      <c r="R857"/>
      <c r="S857"/>
      <c r="T857"/>
      <c r="U857"/>
      <c r="V857"/>
      <c r="W857"/>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row>
    <row r="858" spans="1:78">
      <c r="A858"/>
      <c r="B858"/>
      <c r="C858"/>
      <c r="D858"/>
      <c r="E858"/>
      <c r="F858"/>
      <c r="G858"/>
      <c r="H858"/>
      <c r="I858"/>
      <c r="J858"/>
      <c r="K858"/>
      <c r="L858"/>
      <c r="M858"/>
      <c r="N858"/>
      <c r="O858"/>
      <c r="P858"/>
      <c r="Q858"/>
      <c r="R858"/>
      <c r="S858"/>
      <c r="T858"/>
      <c r="U858"/>
      <c r="V858"/>
      <c r="W858"/>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row>
    <row r="859" spans="1:78">
      <c r="A859"/>
      <c r="B859"/>
      <c r="C859"/>
      <c r="D859"/>
      <c r="E859"/>
      <c r="F859"/>
      <c r="G859"/>
      <c r="H859"/>
      <c r="I859"/>
      <c r="J859"/>
      <c r="K859"/>
      <c r="L859"/>
      <c r="M859"/>
      <c r="N859"/>
      <c r="O859"/>
      <c r="P859"/>
      <c r="Q859"/>
      <c r="R859"/>
      <c r="S859"/>
      <c r="T859"/>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row>
    <row r="860" spans="1:78">
      <c r="A860"/>
      <c r="B860"/>
      <c r="C860"/>
      <c r="D860"/>
      <c r="E860"/>
      <c r="F860"/>
      <c r="G860"/>
      <c r="H860"/>
      <c r="I860"/>
      <c r="J860"/>
      <c r="K860"/>
      <c r="L860"/>
      <c r="M860"/>
      <c r="N860"/>
      <c r="O860"/>
      <c r="P860"/>
      <c r="Q860"/>
      <c r="R860"/>
      <c r="S860"/>
      <c r="T860"/>
      <c r="U860"/>
      <c r="V860"/>
      <c r="W860"/>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row>
    <row r="861" spans="1:78">
      <c r="A861"/>
      <c r="B861"/>
      <c r="C861"/>
      <c r="D861"/>
      <c r="E861"/>
      <c r="F861"/>
      <c r="G861"/>
      <c r="H861"/>
      <c r="I861"/>
      <c r="J861"/>
      <c r="K861"/>
      <c r="L861"/>
      <c r="M861"/>
      <c r="N861"/>
      <c r="O861"/>
      <c r="P861"/>
      <c r="Q861"/>
      <c r="R861"/>
      <c r="S861"/>
      <c r="T861"/>
      <c r="U861"/>
      <c r="V861"/>
      <c r="W861"/>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row>
    <row r="862" spans="1:78">
      <c r="A862"/>
      <c r="B862"/>
      <c r="C862"/>
      <c r="D862"/>
      <c r="E862"/>
      <c r="F862"/>
      <c r="G862"/>
      <c r="H862"/>
      <c r="I862"/>
      <c r="J862"/>
      <c r="K862"/>
      <c r="L862"/>
      <c r="M862"/>
      <c r="N862"/>
      <c r="O862"/>
      <c r="P862"/>
      <c r="Q862"/>
      <c r="R862"/>
      <c r="S862"/>
      <c r="T862"/>
      <c r="U862"/>
      <c r="V862"/>
      <c r="W862"/>
      <c r="X862"/>
      <c r="Y862"/>
      <c r="Z862"/>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row>
    <row r="863" spans="1:78">
      <c r="A863"/>
      <c r="B863"/>
      <c r="C863"/>
      <c r="D863"/>
      <c r="E863"/>
      <c r="F863"/>
      <c r="G863"/>
      <c r="H863"/>
      <c r="I863"/>
      <c r="J863"/>
      <c r="K863"/>
      <c r="L863"/>
      <c r="M863"/>
      <c r="N863"/>
      <c r="O863"/>
      <c r="P863"/>
      <c r="Q863"/>
      <c r="R863"/>
      <c r="S863"/>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row>
    <row r="864" spans="1:78">
      <c r="A864"/>
      <c r="B864"/>
      <c r="C864"/>
      <c r="D864"/>
      <c r="E864"/>
      <c r="F864"/>
      <c r="G864"/>
      <c r="H864"/>
      <c r="I864"/>
      <c r="J864"/>
      <c r="K864"/>
      <c r="L864"/>
      <c r="M864"/>
      <c r="N864"/>
      <c r="O864"/>
      <c r="P864"/>
      <c r="Q864"/>
      <c r="R864"/>
      <c r="S864"/>
      <c r="T864"/>
      <c r="U864"/>
      <c r="V864"/>
      <c r="W864"/>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row>
    <row r="865" spans="1:78">
      <c r="A865"/>
      <c r="B865"/>
      <c r="C865"/>
      <c r="D865"/>
      <c r="E865"/>
      <c r="F865"/>
      <c r="G865"/>
      <c r="H865"/>
      <c r="I865"/>
      <c r="J865"/>
      <c r="K865"/>
      <c r="L865"/>
      <c r="M865"/>
      <c r="N865"/>
      <c r="O865"/>
      <c r="P865"/>
      <c r="Q865"/>
      <c r="R865"/>
      <c r="S865"/>
      <c r="T865"/>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row>
    <row r="866" spans="1:78">
      <c r="A866"/>
      <c r="B866"/>
      <c r="C866"/>
      <c r="D866"/>
      <c r="E866"/>
      <c r="F866"/>
      <c r="G866"/>
      <c r="H866"/>
      <c r="I866"/>
      <c r="J866"/>
      <c r="K866"/>
      <c r="L866"/>
      <c r="M866"/>
      <c r="N866"/>
      <c r="O866"/>
      <c r="P866"/>
      <c r="Q866"/>
      <c r="R866"/>
      <c r="S866"/>
      <c r="T866"/>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row>
    <row r="867" spans="1:78">
      <c r="A867"/>
      <c r="B867"/>
      <c r="C867"/>
      <c r="D867"/>
      <c r="E867"/>
      <c r="F867"/>
      <c r="G867"/>
      <c r="H867"/>
      <c r="I867"/>
      <c r="J867"/>
      <c r="K867"/>
      <c r="L867"/>
      <c r="M867"/>
      <c r="N867"/>
      <c r="O867"/>
      <c r="P867"/>
      <c r="Q867"/>
      <c r="R867"/>
      <c r="S867"/>
      <c r="T867"/>
      <c r="U867"/>
      <c r="V867"/>
      <c r="W867"/>
      <c r="X867"/>
      <c r="Y867"/>
      <c r="Z867"/>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row>
    <row r="868" spans="1:78">
      <c r="A868"/>
      <c r="B868"/>
      <c r="C868"/>
      <c r="D868"/>
      <c r="E868"/>
      <c r="F868"/>
      <c r="G868"/>
      <c r="H868"/>
      <c r="I868"/>
      <c r="J868"/>
      <c r="K868"/>
      <c r="L868"/>
      <c r="M868"/>
      <c r="N868"/>
      <c r="O868"/>
      <c r="P868"/>
      <c r="Q868"/>
      <c r="R868"/>
      <c r="S868"/>
      <c r="T868"/>
      <c r="U868"/>
      <c r="V868"/>
      <c r="W868"/>
      <c r="X868"/>
      <c r="Y868"/>
      <c r="Z868"/>
      <c r="AA868"/>
      <c r="AB868"/>
      <c r="AC868"/>
      <c r="AD868"/>
      <c r="AE868"/>
      <c r="AF868"/>
      <c r="AG868"/>
      <c r="AH868"/>
      <c r="AI868"/>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row>
    <row r="869" spans="1:78">
      <c r="A869"/>
      <c r="B869"/>
      <c r="C869"/>
      <c r="D869"/>
      <c r="E869"/>
      <c r="F869"/>
      <c r="G869"/>
      <c r="H869"/>
      <c r="I869"/>
      <c r="J869"/>
      <c r="K869"/>
      <c r="L869"/>
      <c r="M869"/>
      <c r="N869"/>
      <c r="O869"/>
      <c r="P869"/>
      <c r="Q869"/>
      <c r="R869"/>
      <c r="S869"/>
      <c r="T869"/>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row>
    <row r="870" spans="1:78">
      <c r="A870"/>
      <c r="B870"/>
      <c r="C870"/>
      <c r="D870"/>
      <c r="E870"/>
      <c r="F870"/>
      <c r="G870"/>
      <c r="H870"/>
      <c r="I870"/>
      <c r="J870"/>
      <c r="K870"/>
      <c r="L870"/>
      <c r="M870"/>
      <c r="N870"/>
      <c r="O870"/>
      <c r="P870"/>
      <c r="Q870"/>
      <c r="R870"/>
      <c r="S870"/>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row>
    <row r="871" spans="1:78">
      <c r="A871"/>
      <c r="B871"/>
      <c r="C871"/>
      <c r="D871"/>
      <c r="E871"/>
      <c r="F871"/>
      <c r="G871"/>
      <c r="H871"/>
      <c r="I871"/>
      <c r="J871"/>
      <c r="K871"/>
      <c r="L871"/>
      <c r="M871"/>
      <c r="N871"/>
      <c r="O871"/>
      <c r="P871"/>
      <c r="Q871"/>
      <c r="R871"/>
      <c r="S871"/>
      <c r="T871"/>
      <c r="U871"/>
      <c r="V871"/>
      <c r="W871"/>
      <c r="X871"/>
      <c r="Y871"/>
      <c r="Z871"/>
      <c r="AA871"/>
      <c r="AB871"/>
      <c r="AC871"/>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row>
    <row r="872" spans="1:78">
      <c r="A872"/>
      <c r="B872"/>
      <c r="C872"/>
      <c r="D872"/>
      <c r="E872"/>
      <c r="F872"/>
      <c r="G872"/>
      <c r="H872"/>
      <c r="I872"/>
      <c r="J872"/>
      <c r="K872"/>
      <c r="L872"/>
      <c r="M872"/>
      <c r="N872"/>
      <c r="O872"/>
      <c r="P872"/>
      <c r="Q872"/>
      <c r="R872"/>
      <c r="S872"/>
      <c r="T872"/>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row>
    <row r="873" spans="1:78">
      <c r="A873"/>
      <c r="B873"/>
      <c r="C873"/>
      <c r="D873"/>
      <c r="E873"/>
      <c r="F873"/>
      <c r="G873"/>
      <c r="H873"/>
      <c r="I873"/>
      <c r="J873"/>
      <c r="K873"/>
      <c r="L873"/>
      <c r="M873"/>
      <c r="N873"/>
      <c r="O873"/>
      <c r="P873"/>
      <c r="Q873"/>
      <c r="R873"/>
      <c r="S873"/>
      <c r="T873"/>
      <c r="U873"/>
      <c r="V873"/>
      <c r="W873"/>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row>
    <row r="874" spans="1:78">
      <c r="A874"/>
      <c r="B874"/>
      <c r="C874"/>
      <c r="D874"/>
      <c r="E874"/>
      <c r="F874"/>
      <c r="G874"/>
      <c r="H874"/>
      <c r="I874"/>
      <c r="J874"/>
      <c r="K874"/>
      <c r="L874"/>
      <c r="M874"/>
      <c r="N874"/>
      <c r="O874"/>
      <c r="P874"/>
      <c r="Q874"/>
      <c r="R874"/>
      <c r="S874"/>
      <c r="T874"/>
      <c r="U874"/>
      <c r="V874"/>
      <c r="W874"/>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row>
    <row r="875" spans="1:78">
      <c r="A875"/>
      <c r="B875"/>
      <c r="C875"/>
      <c r="D875"/>
      <c r="E875"/>
      <c r="F875"/>
      <c r="G875"/>
      <c r="H875"/>
      <c r="I875"/>
      <c r="J875"/>
      <c r="K875"/>
      <c r="L875"/>
      <c r="M875"/>
      <c r="N875"/>
      <c r="O875"/>
      <c r="P875"/>
      <c r="Q875"/>
      <c r="R875"/>
      <c r="S875"/>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row>
    <row r="876" spans="1:78">
      <c r="A876"/>
      <c r="B876"/>
      <c r="C876"/>
      <c r="D876"/>
      <c r="E876"/>
      <c r="F876"/>
      <c r="G876"/>
      <c r="H876"/>
      <c r="I876"/>
      <c r="J876"/>
      <c r="K876"/>
      <c r="L876"/>
      <c r="M876"/>
      <c r="N876"/>
      <c r="O876"/>
      <c r="P876"/>
      <c r="Q876"/>
      <c r="R876"/>
      <c r="S876"/>
      <c r="T876"/>
      <c r="U876"/>
      <c r="V876"/>
      <c r="W876"/>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row>
    <row r="877" spans="1:78">
      <c r="A877"/>
      <c r="B877"/>
      <c r="C877"/>
      <c r="D877"/>
      <c r="E877"/>
      <c r="F877"/>
      <c r="G877"/>
      <c r="H877"/>
      <c r="I877"/>
      <c r="J877"/>
      <c r="K877"/>
      <c r="L877"/>
      <c r="M877"/>
      <c r="N877"/>
      <c r="O877"/>
      <c r="P877"/>
      <c r="Q877"/>
      <c r="R877"/>
      <c r="S877"/>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row>
    <row r="878" spans="1:78">
      <c r="A878"/>
      <c r="B878"/>
      <c r="C878"/>
      <c r="D878"/>
      <c r="E878"/>
      <c r="F878"/>
      <c r="G878"/>
      <c r="H878"/>
      <c r="I878"/>
      <c r="J878"/>
      <c r="K878"/>
      <c r="L878"/>
      <c r="M878"/>
      <c r="N878"/>
      <c r="O878"/>
      <c r="P878"/>
      <c r="Q878"/>
      <c r="R878"/>
      <c r="S878"/>
      <c r="T878"/>
      <c r="U878"/>
      <c r="V878"/>
      <c r="W878"/>
      <c r="X878"/>
      <c r="Y878"/>
      <c r="Z878"/>
      <c r="AA878"/>
      <c r="AB878"/>
      <c r="AC878"/>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row>
    <row r="879" spans="1:78">
      <c r="A879"/>
      <c r="B879"/>
      <c r="C879"/>
      <c r="D879"/>
      <c r="E879"/>
      <c r="F879"/>
      <c r="G879"/>
      <c r="H879"/>
      <c r="I879"/>
      <c r="J879"/>
      <c r="K879"/>
      <c r="L879"/>
      <c r="M879"/>
      <c r="N879"/>
      <c r="O879"/>
      <c r="P879"/>
      <c r="Q879"/>
      <c r="R879"/>
      <c r="S879"/>
      <c r="T879"/>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row>
    <row r="880" spans="1:78">
      <c r="A880"/>
      <c r="B880"/>
      <c r="C880"/>
      <c r="D880"/>
      <c r="E880"/>
      <c r="F880"/>
      <c r="G880"/>
      <c r="H880"/>
      <c r="I880"/>
      <c r="J880"/>
      <c r="K880"/>
      <c r="L880"/>
      <c r="M880"/>
      <c r="N880"/>
      <c r="O880"/>
      <c r="P880"/>
      <c r="Q880"/>
      <c r="R880"/>
      <c r="S880"/>
      <c r="T880"/>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row>
    <row r="881" spans="1:78">
      <c r="A881"/>
      <c r="B881"/>
      <c r="C881"/>
      <c r="D881"/>
      <c r="E881"/>
      <c r="F881"/>
      <c r="G881"/>
      <c r="H881"/>
      <c r="I881"/>
      <c r="J881"/>
      <c r="K881"/>
      <c r="L881"/>
      <c r="M881"/>
      <c r="N881"/>
      <c r="O881"/>
      <c r="P881"/>
      <c r="Q881"/>
      <c r="R881"/>
      <c r="S881"/>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row>
    <row r="882" spans="1:78">
      <c r="A882"/>
      <c r="B882"/>
      <c r="C882"/>
      <c r="D882"/>
      <c r="E882"/>
      <c r="F882"/>
      <c r="G882"/>
      <c r="H882"/>
      <c r="I882"/>
      <c r="J882"/>
      <c r="K882"/>
      <c r="L882"/>
      <c r="M882"/>
      <c r="N882"/>
      <c r="O882"/>
      <c r="P882"/>
      <c r="Q882"/>
      <c r="R882"/>
      <c r="S882"/>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row>
    <row r="883" spans="1:78">
      <c r="A883"/>
      <c r="B883"/>
      <c r="C883"/>
      <c r="D883"/>
      <c r="E883"/>
      <c r="F883"/>
      <c r="G883"/>
      <c r="H883"/>
      <c r="I883"/>
      <c r="J883"/>
      <c r="K883"/>
      <c r="L883"/>
      <c r="M883"/>
      <c r="N883"/>
      <c r="O883"/>
      <c r="P883"/>
      <c r="Q883"/>
      <c r="R883"/>
      <c r="S883"/>
      <c r="T883"/>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row>
    <row r="884" spans="1:78">
      <c r="A884"/>
      <c r="B884"/>
      <c r="C884"/>
      <c r="D884"/>
      <c r="E884"/>
      <c r="F884"/>
      <c r="G884"/>
      <c r="H884"/>
      <c r="I884"/>
      <c r="J884"/>
      <c r="K884"/>
      <c r="L884"/>
      <c r="M884"/>
      <c r="N884"/>
      <c r="O884"/>
      <c r="P884"/>
      <c r="Q884"/>
      <c r="R884"/>
      <c r="S884"/>
      <c r="T884"/>
      <c r="U884"/>
      <c r="V884"/>
      <c r="W884"/>
      <c r="X884"/>
      <c r="Y884"/>
      <c r="Z884"/>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row>
    <row r="885" spans="1:78">
      <c r="A885"/>
      <c r="B885"/>
      <c r="C885"/>
      <c r="D885"/>
      <c r="E885"/>
      <c r="F885"/>
      <c r="G885"/>
      <c r="H885"/>
      <c r="I885"/>
      <c r="J885"/>
      <c r="K885"/>
      <c r="L885"/>
      <c r="M885"/>
      <c r="N885"/>
      <c r="O885"/>
      <c r="P885"/>
      <c r="Q885"/>
      <c r="R885"/>
      <c r="S885"/>
      <c r="T885"/>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row>
    <row r="886" spans="1:78">
      <c r="A886"/>
      <c r="B886"/>
      <c r="C886"/>
      <c r="D886"/>
      <c r="E886"/>
      <c r="F886"/>
      <c r="G886"/>
      <c r="H886"/>
      <c r="I886"/>
      <c r="J886"/>
      <c r="K886"/>
      <c r="L886"/>
      <c r="M886"/>
      <c r="N886"/>
      <c r="O886"/>
      <c r="P886"/>
      <c r="Q886"/>
      <c r="R886"/>
      <c r="S886"/>
      <c r="T886"/>
      <c r="U886"/>
      <c r="V886"/>
      <c r="W886"/>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row>
    <row r="887" spans="1:78">
      <c r="A887"/>
      <c r="B887"/>
      <c r="C887"/>
      <c r="D887"/>
      <c r="E887"/>
      <c r="F887"/>
      <c r="G887"/>
      <c r="H887"/>
      <c r="I887"/>
      <c r="J887"/>
      <c r="K887"/>
      <c r="L887"/>
      <c r="M887"/>
      <c r="N887"/>
      <c r="O887"/>
      <c r="P887"/>
      <c r="Q887"/>
      <c r="R887"/>
      <c r="S887"/>
      <c r="T887"/>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row>
    <row r="888" spans="1:78">
      <c r="A888"/>
      <c r="B888"/>
      <c r="C888"/>
      <c r="D888"/>
      <c r="E888"/>
      <c r="F888"/>
      <c r="G888"/>
      <c r="H888"/>
      <c r="I888"/>
      <c r="J888"/>
      <c r="K888"/>
      <c r="L888"/>
      <c r="M888"/>
      <c r="N888"/>
      <c r="O888"/>
      <c r="P888"/>
      <c r="Q888"/>
      <c r="R888"/>
      <c r="S888"/>
      <c r="T888"/>
      <c r="U888"/>
      <c r="V888"/>
      <c r="W888"/>
      <c r="X888"/>
      <c r="Y888"/>
      <c r="Z888"/>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row>
    <row r="889" spans="1:78">
      <c r="A889"/>
      <c r="B889"/>
      <c r="C889"/>
      <c r="D889"/>
      <c r="E889"/>
      <c r="F889"/>
      <c r="G889"/>
      <c r="H889"/>
      <c r="I889"/>
      <c r="J889"/>
      <c r="K889"/>
      <c r="L889"/>
      <c r="M889"/>
      <c r="N889"/>
      <c r="O889"/>
      <c r="P889"/>
      <c r="Q889"/>
      <c r="R889"/>
      <c r="S889"/>
      <c r="T889"/>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row>
    <row r="890" spans="1:78">
      <c r="A890"/>
      <c r="B890"/>
      <c r="C890"/>
      <c r="D890"/>
      <c r="E890"/>
      <c r="F890"/>
      <c r="G890"/>
      <c r="H890"/>
      <c r="I890"/>
      <c r="J890"/>
      <c r="K890"/>
      <c r="L890"/>
      <c r="M890"/>
      <c r="N890"/>
      <c r="O890"/>
      <c r="P890"/>
      <c r="Q890"/>
      <c r="R890"/>
      <c r="S890"/>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row>
    <row r="891" spans="1:78">
      <c r="A891"/>
      <c r="B891"/>
      <c r="C891"/>
      <c r="D891"/>
      <c r="E891"/>
      <c r="F891"/>
      <c r="G891"/>
      <c r="H891"/>
      <c r="I891"/>
      <c r="J891"/>
      <c r="K891"/>
      <c r="L891"/>
      <c r="M891"/>
      <c r="N891"/>
      <c r="O891"/>
      <c r="P891"/>
      <c r="Q891"/>
      <c r="R891"/>
      <c r="S891"/>
      <c r="T891"/>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row>
    <row r="892" spans="1:78">
      <c r="A892"/>
      <c r="B892"/>
      <c r="C892"/>
      <c r="D892"/>
      <c r="E892"/>
      <c r="F892"/>
      <c r="G892"/>
      <c r="H892"/>
      <c r="I892"/>
      <c r="J892"/>
      <c r="K892"/>
      <c r="L892"/>
      <c r="M892"/>
      <c r="N892"/>
      <c r="O892"/>
      <c r="P892"/>
      <c r="Q892"/>
      <c r="R892"/>
      <c r="S892"/>
      <c r="T892"/>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row>
    <row r="893" spans="1:78">
      <c r="A893"/>
      <c r="B893"/>
      <c r="C893"/>
      <c r="D893"/>
      <c r="E893"/>
      <c r="F893"/>
      <c r="G893"/>
      <c r="H893"/>
      <c r="I893"/>
      <c r="J893"/>
      <c r="K893"/>
      <c r="L893"/>
      <c r="M893"/>
      <c r="N893"/>
      <c r="O893"/>
      <c r="P893"/>
      <c r="Q893"/>
      <c r="R893"/>
      <c r="S893"/>
      <c r="T893"/>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row>
    <row r="894" spans="1:78">
      <c r="A894"/>
      <c r="B894"/>
      <c r="C894"/>
      <c r="D894"/>
      <c r="E894"/>
      <c r="F894"/>
      <c r="G894"/>
      <c r="H894"/>
      <c r="I894"/>
      <c r="J894"/>
      <c r="K894"/>
      <c r="L894"/>
      <c r="M894"/>
      <c r="N894"/>
      <c r="O894"/>
      <c r="P894"/>
      <c r="Q894"/>
      <c r="R894"/>
      <c r="S894"/>
      <c r="T894"/>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c r="BR894"/>
      <c r="BS894"/>
      <c r="BT894"/>
      <c r="BU894"/>
      <c r="BV894"/>
      <c r="BW894"/>
      <c r="BX894"/>
      <c r="BY894"/>
      <c r="BZ894"/>
    </row>
    <row r="895" spans="1:78">
      <c r="A895"/>
      <c r="B895"/>
      <c r="C895"/>
      <c r="D895"/>
      <c r="E895"/>
      <c r="F895"/>
      <c r="G895"/>
      <c r="H895"/>
      <c r="I895"/>
      <c r="J895"/>
      <c r="K895"/>
      <c r="L895"/>
      <c r="M895"/>
      <c r="N895"/>
      <c r="O895"/>
      <c r="P895"/>
      <c r="Q895"/>
      <c r="R895"/>
      <c r="S895"/>
      <c r="T895"/>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row>
    <row r="896" spans="1:78">
      <c r="A896"/>
      <c r="B896"/>
      <c r="C896"/>
      <c r="D896"/>
      <c r="E896"/>
      <c r="F896"/>
      <c r="G896"/>
      <c r="H896"/>
      <c r="I896"/>
      <c r="J896"/>
      <c r="K896"/>
      <c r="L896"/>
      <c r="M896"/>
      <c r="N896"/>
      <c r="O896"/>
      <c r="P896"/>
      <c r="Q896"/>
      <c r="R896"/>
      <c r="S896"/>
      <c r="T896"/>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row>
    <row r="897" spans="1:78">
      <c r="A897"/>
      <c r="B897"/>
      <c r="C897"/>
      <c r="D897"/>
      <c r="E897"/>
      <c r="F897"/>
      <c r="G897"/>
      <c r="H897"/>
      <c r="I897"/>
      <c r="J897"/>
      <c r="K897"/>
      <c r="L897"/>
      <c r="M897"/>
      <c r="N897"/>
      <c r="O897"/>
      <c r="P897"/>
      <c r="Q897"/>
      <c r="R897"/>
      <c r="S897"/>
      <c r="T897"/>
      <c r="U897"/>
      <c r="V897"/>
      <c r="W897"/>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row>
    <row r="898" spans="1:78">
      <c r="A898"/>
      <c r="B898"/>
      <c r="C898"/>
      <c r="D898"/>
      <c r="E898"/>
      <c r="F898"/>
      <c r="G898"/>
      <c r="H898"/>
      <c r="I898"/>
      <c r="J898"/>
      <c r="K898"/>
      <c r="L898"/>
      <c r="M898"/>
      <c r="N898"/>
      <c r="O898"/>
      <c r="P898"/>
      <c r="Q898"/>
      <c r="R898"/>
      <c r="S898"/>
      <c r="T898"/>
      <c r="U898"/>
      <c r="V898"/>
      <c r="W898"/>
      <c r="X898"/>
      <c r="Y898"/>
      <c r="Z898"/>
      <c r="AA898"/>
      <c r="AB898"/>
      <c r="AC898"/>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c r="BS898"/>
      <c r="BT898"/>
      <c r="BU898"/>
      <c r="BV898"/>
      <c r="BW898"/>
      <c r="BX898"/>
      <c r="BY898"/>
      <c r="BZ898"/>
    </row>
    <row r="899" spans="1:78">
      <c r="A899"/>
      <c r="B899"/>
      <c r="C899"/>
      <c r="D899"/>
      <c r="E899"/>
      <c r="F899"/>
      <c r="G899"/>
      <c r="H899"/>
      <c r="I899"/>
      <c r="J899"/>
      <c r="K899"/>
      <c r="L899"/>
      <c r="M899"/>
      <c r="N899"/>
      <c r="O899"/>
      <c r="P899"/>
      <c r="Q899"/>
      <c r="R899"/>
      <c r="S899"/>
      <c r="T899"/>
      <c r="U899"/>
      <c r="V899"/>
      <c r="W899"/>
      <c r="X899"/>
      <c r="Y899"/>
      <c r="Z899"/>
      <c r="AA899"/>
      <c r="AB899"/>
      <c r="AC899"/>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row>
    <row r="900" spans="1:78">
      <c r="A900"/>
      <c r="B900"/>
      <c r="C900"/>
      <c r="D900"/>
      <c r="E900"/>
      <c r="F900"/>
      <c r="G900"/>
      <c r="H900"/>
      <c r="I900"/>
      <c r="J900"/>
      <c r="K900"/>
      <c r="L900"/>
      <c r="M900"/>
      <c r="N900"/>
      <c r="O900"/>
      <c r="P900"/>
      <c r="Q900"/>
      <c r="R900"/>
      <c r="S900"/>
      <c r="T900"/>
      <c r="U900"/>
      <c r="V900"/>
      <c r="W900"/>
      <c r="X900"/>
      <c r="Y900"/>
      <c r="Z900"/>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row>
    <row r="901" spans="1:78">
      <c r="A901"/>
      <c r="B901"/>
      <c r="C901"/>
      <c r="D901"/>
      <c r="E901"/>
      <c r="F901"/>
      <c r="G901"/>
      <c r="H901"/>
      <c r="I901"/>
      <c r="J901"/>
      <c r="K901"/>
      <c r="L901"/>
      <c r="M901"/>
      <c r="N901"/>
      <c r="O901"/>
      <c r="P901"/>
      <c r="Q901"/>
      <c r="R901"/>
      <c r="S901"/>
      <c r="T901"/>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row>
    <row r="902" spans="1:78">
      <c r="A902"/>
      <c r="B902"/>
      <c r="C902"/>
      <c r="D902"/>
      <c r="E902"/>
      <c r="F902"/>
      <c r="G902"/>
      <c r="H902"/>
      <c r="I902"/>
      <c r="J902"/>
      <c r="K902"/>
      <c r="L902"/>
      <c r="M902"/>
      <c r="N902"/>
      <c r="O902"/>
      <c r="P902"/>
      <c r="Q902"/>
      <c r="R902"/>
      <c r="S902"/>
      <c r="T902"/>
      <c r="U902"/>
      <c r="V902"/>
      <c r="W902"/>
      <c r="X902"/>
      <c r="Y902"/>
      <c r="Z902"/>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row>
    <row r="903" spans="1:78">
      <c r="A903"/>
      <c r="B903"/>
      <c r="C903"/>
      <c r="D903"/>
      <c r="E903"/>
      <c r="F903"/>
      <c r="G903"/>
      <c r="H903"/>
      <c r="I903"/>
      <c r="J903"/>
      <c r="K903"/>
      <c r="L903"/>
      <c r="M903"/>
      <c r="N903"/>
      <c r="O903"/>
      <c r="P903"/>
      <c r="Q903"/>
      <c r="R903"/>
      <c r="S903"/>
      <c r="T903"/>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row>
    <row r="904" spans="1:78">
      <c r="A904"/>
      <c r="B904"/>
      <c r="C904"/>
      <c r="D904"/>
      <c r="E904"/>
      <c r="F904"/>
      <c r="G904"/>
      <c r="H904"/>
      <c r="I904"/>
      <c r="J904"/>
      <c r="K904"/>
      <c r="L904"/>
      <c r="M904"/>
      <c r="N904"/>
      <c r="O904"/>
      <c r="P904"/>
      <c r="Q904"/>
      <c r="R904"/>
      <c r="S904"/>
      <c r="T904"/>
      <c r="U904"/>
      <c r="V904"/>
      <c r="W904"/>
      <c r="X904"/>
      <c r="Y904"/>
      <c r="Z904"/>
      <c r="AA904"/>
      <c r="AB904"/>
      <c r="AC904"/>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row>
    <row r="905" spans="1:78">
      <c r="A905"/>
      <c r="B905"/>
      <c r="C905"/>
      <c r="D905"/>
      <c r="E905"/>
      <c r="F905"/>
      <c r="G905"/>
      <c r="H905"/>
      <c r="I905"/>
      <c r="J905"/>
      <c r="K905"/>
      <c r="L905"/>
      <c r="M905"/>
      <c r="N905"/>
      <c r="O905"/>
      <c r="P905"/>
      <c r="Q905"/>
      <c r="R905"/>
      <c r="S905"/>
      <c r="T905"/>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row>
    <row r="906" spans="1:78">
      <c r="A906"/>
      <c r="B906"/>
      <c r="C906"/>
      <c r="D906"/>
      <c r="E906"/>
      <c r="F906"/>
      <c r="G906"/>
      <c r="H906"/>
      <c r="I906"/>
      <c r="J906"/>
      <c r="K906"/>
      <c r="L906"/>
      <c r="M906"/>
      <c r="N906"/>
      <c r="O906"/>
      <c r="P906"/>
      <c r="Q906"/>
      <c r="R906"/>
      <c r="S906"/>
      <c r="T906"/>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c r="BX906"/>
      <c r="BY906"/>
      <c r="BZ906"/>
    </row>
    <row r="907" spans="1:78">
      <c r="A907"/>
      <c r="B907"/>
      <c r="C907"/>
      <c r="D907"/>
      <c r="E907"/>
      <c r="F907"/>
      <c r="G907"/>
      <c r="H907"/>
      <c r="I907"/>
      <c r="J907"/>
      <c r="K907"/>
      <c r="L907"/>
      <c r="M907"/>
      <c r="N907"/>
      <c r="O907"/>
      <c r="P907"/>
      <c r="Q907"/>
      <c r="R907"/>
      <c r="S907"/>
      <c r="T907"/>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c r="BX907"/>
      <c r="BY907"/>
      <c r="BZ907"/>
    </row>
    <row r="908" spans="1:78">
      <c r="A908"/>
      <c r="B908"/>
      <c r="C908"/>
      <c r="D908"/>
      <c r="E908"/>
      <c r="F908"/>
      <c r="G908"/>
      <c r="H908"/>
      <c r="I908"/>
      <c r="J908"/>
      <c r="K908"/>
      <c r="L908"/>
      <c r="M908"/>
      <c r="N908"/>
      <c r="O908"/>
      <c r="P908"/>
      <c r="Q908"/>
      <c r="R908"/>
      <c r="S908"/>
      <c r="T908"/>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row>
    <row r="909" spans="1:78">
      <c r="A909"/>
      <c r="B909"/>
      <c r="C909"/>
      <c r="D909"/>
      <c r="E909"/>
      <c r="F909"/>
      <c r="G909"/>
      <c r="H909"/>
      <c r="I909"/>
      <c r="J909"/>
      <c r="K909"/>
      <c r="L909"/>
      <c r="M909"/>
      <c r="N909"/>
      <c r="O909"/>
      <c r="P909"/>
      <c r="Q909"/>
      <c r="R909"/>
      <c r="S909"/>
      <c r="T909"/>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row>
    <row r="910" spans="1:78">
      <c r="A910"/>
      <c r="B910"/>
      <c r="C910"/>
      <c r="D910"/>
      <c r="E910"/>
      <c r="F910"/>
      <c r="G910"/>
      <c r="H910"/>
      <c r="I910"/>
      <c r="J910"/>
      <c r="K910"/>
      <c r="L910"/>
      <c r="M910"/>
      <c r="N910"/>
      <c r="O910"/>
      <c r="P910"/>
      <c r="Q910"/>
      <c r="R910"/>
      <c r="S910"/>
      <c r="T910"/>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row>
    <row r="911" spans="1:78">
      <c r="A911"/>
      <c r="B911"/>
      <c r="C911"/>
      <c r="D911"/>
      <c r="E911"/>
      <c r="F911"/>
      <c r="G911"/>
      <c r="H911"/>
      <c r="I911"/>
      <c r="J911"/>
      <c r="K911"/>
      <c r="L911"/>
      <c r="M911"/>
      <c r="N911"/>
      <c r="O911"/>
      <c r="P911"/>
      <c r="Q911"/>
      <c r="R911"/>
      <c r="S911"/>
      <c r="T911"/>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row>
    <row r="912" spans="1:78">
      <c r="A912"/>
      <c r="B912"/>
      <c r="C912"/>
      <c r="D912"/>
      <c r="E912"/>
      <c r="F912"/>
      <c r="G912"/>
      <c r="H912"/>
      <c r="I912"/>
      <c r="J912"/>
      <c r="K912"/>
      <c r="L912"/>
      <c r="M912"/>
      <c r="N912"/>
      <c r="O912"/>
      <c r="P912"/>
      <c r="Q912"/>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c r="BS912"/>
      <c r="BT912"/>
      <c r="BU912"/>
      <c r="BV912"/>
      <c r="BW912"/>
      <c r="BX912"/>
      <c r="BY912"/>
      <c r="BZ912"/>
    </row>
    <row r="913" spans="1:78">
      <c r="A913"/>
      <c r="B913"/>
      <c r="C913"/>
      <c r="D913"/>
      <c r="E913"/>
      <c r="F913"/>
      <c r="G913"/>
      <c r="H913"/>
      <c r="I913"/>
      <c r="J913"/>
      <c r="K913"/>
      <c r="L913"/>
      <c r="M913"/>
      <c r="N913"/>
      <c r="O913"/>
      <c r="P913"/>
      <c r="Q913"/>
      <c r="R913"/>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row>
    <row r="914" spans="1:78">
      <c r="A914"/>
      <c r="B914"/>
      <c r="C914"/>
      <c r="D914"/>
      <c r="E914"/>
      <c r="F914"/>
      <c r="G914"/>
      <c r="H914"/>
      <c r="I914"/>
      <c r="J914"/>
      <c r="K914"/>
      <c r="L914"/>
      <c r="M914"/>
      <c r="N914"/>
      <c r="O914"/>
      <c r="P914"/>
      <c r="Q914"/>
      <c r="R914"/>
      <c r="S914"/>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c r="BX914"/>
      <c r="BY914"/>
      <c r="BZ914"/>
    </row>
    <row r="915" spans="1:78">
      <c r="A915"/>
      <c r="B915"/>
      <c r="C915"/>
      <c r="D915"/>
      <c r="E915"/>
      <c r="F915"/>
      <c r="G915"/>
      <c r="H915"/>
      <c r="I915"/>
      <c r="J915"/>
      <c r="K915"/>
      <c r="L915"/>
      <c r="M915"/>
      <c r="N915"/>
      <c r="O915"/>
      <c r="P915"/>
      <c r="Q915"/>
      <c r="R915"/>
      <c r="S915"/>
      <c r="T915"/>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row>
    <row r="916" spans="1:78">
      <c r="A916"/>
      <c r="B916"/>
      <c r="C916"/>
      <c r="D916"/>
      <c r="E916"/>
      <c r="F916"/>
      <c r="G916"/>
      <c r="H916"/>
      <c r="I916"/>
      <c r="J916"/>
      <c r="K916"/>
      <c r="L916"/>
      <c r="M916"/>
      <c r="N916"/>
      <c r="O916"/>
      <c r="P916"/>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row>
    <row r="917" spans="1:78">
      <c r="A917"/>
      <c r="B917"/>
      <c r="C917"/>
      <c r="D917"/>
      <c r="E917"/>
      <c r="F917"/>
      <c r="G917"/>
      <c r="H917"/>
      <c r="I917"/>
      <c r="J917"/>
      <c r="K917"/>
      <c r="L917"/>
      <c r="M917"/>
      <c r="N917"/>
      <c r="O917"/>
      <c r="P917"/>
      <c r="Q917"/>
      <c r="R917"/>
      <c r="S917"/>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c r="BR917"/>
      <c r="BS917"/>
      <c r="BT917"/>
      <c r="BU917"/>
      <c r="BV917"/>
      <c r="BW917"/>
      <c r="BX917"/>
      <c r="BY917"/>
      <c r="BZ917"/>
    </row>
    <row r="918" spans="1:78">
      <c r="A918"/>
      <c r="B918"/>
      <c r="C918"/>
      <c r="D918"/>
      <c r="E918"/>
      <c r="F918"/>
      <c r="G918"/>
      <c r="H918"/>
      <c r="I918"/>
      <c r="J918"/>
      <c r="K918"/>
      <c r="L918"/>
      <c r="M918"/>
      <c r="N918"/>
      <c r="O918"/>
      <c r="P918"/>
      <c r="Q918"/>
      <c r="R918"/>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c r="BS918"/>
      <c r="BT918"/>
      <c r="BU918"/>
      <c r="BV918"/>
      <c r="BW918"/>
      <c r="BX918"/>
      <c r="BY918"/>
      <c r="BZ918"/>
    </row>
    <row r="919" spans="1:78">
      <c r="A919"/>
      <c r="B919"/>
      <c r="C919"/>
      <c r="D919"/>
      <c r="E919"/>
      <c r="F919"/>
      <c r="G919"/>
      <c r="H919"/>
      <c r="I919"/>
      <c r="J919"/>
      <c r="K919"/>
      <c r="L919"/>
      <c r="M919"/>
      <c r="N919"/>
      <c r="O919"/>
      <c r="P919"/>
      <c r="Q919"/>
      <c r="R919"/>
      <c r="S919"/>
      <c r="T919"/>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c r="BS919"/>
      <c r="BT919"/>
      <c r="BU919"/>
      <c r="BV919"/>
      <c r="BW919"/>
      <c r="BX919"/>
      <c r="BY919"/>
      <c r="BZ919"/>
    </row>
    <row r="920" spans="1:78">
      <c r="A920"/>
      <c r="B920"/>
      <c r="C920"/>
      <c r="D920"/>
      <c r="E920"/>
      <c r="F920"/>
      <c r="G920"/>
      <c r="H920"/>
      <c r="I920"/>
      <c r="J920"/>
      <c r="K920"/>
      <c r="L920"/>
      <c r="M920"/>
      <c r="N920"/>
      <c r="O920"/>
      <c r="P920"/>
      <c r="Q920"/>
      <c r="R920"/>
      <c r="S920"/>
      <c r="T920"/>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c r="BS920"/>
      <c r="BT920"/>
      <c r="BU920"/>
      <c r="BV920"/>
      <c r="BW920"/>
      <c r="BX920"/>
      <c r="BY920"/>
      <c r="BZ920"/>
    </row>
    <row r="921" spans="1:78">
      <c r="A921"/>
      <c r="B921"/>
      <c r="C921"/>
      <c r="D921"/>
      <c r="E921"/>
      <c r="F921"/>
      <c r="G921"/>
      <c r="H921"/>
      <c r="I921"/>
      <c r="J921"/>
      <c r="K921"/>
      <c r="L921"/>
      <c r="M921"/>
      <c r="N921"/>
      <c r="O921"/>
      <c r="P921"/>
      <c r="Q921"/>
      <c r="R921"/>
      <c r="S921"/>
      <c r="T921"/>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c r="BX921"/>
      <c r="BY921"/>
      <c r="BZ921"/>
    </row>
    <row r="922" spans="1:78">
      <c r="A922"/>
      <c r="B922"/>
      <c r="C922"/>
      <c r="D922"/>
      <c r="E922"/>
      <c r="F922"/>
      <c r="G922"/>
      <c r="H922"/>
      <c r="I922"/>
      <c r="J922"/>
      <c r="K922"/>
      <c r="L922"/>
      <c r="M922"/>
      <c r="N922"/>
      <c r="O922"/>
      <c r="P922"/>
      <c r="Q922"/>
      <c r="R922"/>
      <c r="S922"/>
      <c r="T922"/>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row>
    <row r="923" spans="1:78">
      <c r="A923"/>
      <c r="B923"/>
      <c r="C923"/>
      <c r="D923"/>
      <c r="E923"/>
      <c r="F923"/>
      <c r="G923"/>
      <c r="H923"/>
      <c r="I923"/>
      <c r="J923"/>
      <c r="K923"/>
      <c r="L923"/>
      <c r="M923"/>
      <c r="N923"/>
      <c r="O923"/>
      <c r="P923"/>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row>
    <row r="924" spans="1:78">
      <c r="A924"/>
      <c r="B924"/>
      <c r="C924"/>
      <c r="D924"/>
      <c r="E924"/>
      <c r="F924"/>
      <c r="G924"/>
      <c r="H924"/>
      <c r="I924"/>
      <c r="J924"/>
      <c r="K924"/>
      <c r="L924"/>
      <c r="M924"/>
      <c r="N924"/>
      <c r="O924"/>
      <c r="P924"/>
      <c r="Q924"/>
      <c r="R924"/>
      <c r="S924"/>
      <c r="T924"/>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row>
    <row r="925" spans="1:78">
      <c r="A925"/>
      <c r="B925"/>
      <c r="C925"/>
      <c r="D925"/>
      <c r="E925"/>
      <c r="F925"/>
      <c r="G925"/>
      <c r="H925"/>
      <c r="I925"/>
      <c r="J925"/>
      <c r="K925"/>
      <c r="L925"/>
      <c r="M925"/>
      <c r="N925"/>
      <c r="O925"/>
      <c r="P925"/>
      <c r="Q925"/>
      <c r="R925"/>
      <c r="S925"/>
      <c r="T925"/>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c r="BS925"/>
      <c r="BT925"/>
      <c r="BU925"/>
      <c r="BV925"/>
      <c r="BW925"/>
      <c r="BX925"/>
      <c r="BY925"/>
      <c r="BZ925"/>
    </row>
    <row r="926" spans="1:78">
      <c r="A926"/>
      <c r="B926"/>
      <c r="C926"/>
      <c r="D926"/>
      <c r="E926"/>
      <c r="F926"/>
      <c r="G926"/>
      <c r="H926"/>
      <c r="I926"/>
      <c r="J926"/>
      <c r="K926"/>
      <c r="L926"/>
      <c r="M926"/>
      <c r="N926"/>
      <c r="O926"/>
      <c r="P926"/>
      <c r="Q926"/>
      <c r="R926"/>
      <c r="S926"/>
      <c r="T926"/>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c r="BS926"/>
      <c r="BT926"/>
      <c r="BU926"/>
      <c r="BV926"/>
      <c r="BW926"/>
      <c r="BX926"/>
      <c r="BY926"/>
      <c r="BZ926"/>
    </row>
    <row r="927" spans="1:78">
      <c r="A927"/>
      <c r="B927"/>
      <c r="C927"/>
      <c r="D927"/>
      <c r="E927"/>
      <c r="F927"/>
      <c r="G927"/>
      <c r="H927"/>
      <c r="I927"/>
      <c r="J927"/>
      <c r="K927"/>
      <c r="L927"/>
      <c r="M927"/>
      <c r="N927"/>
      <c r="O927"/>
      <c r="P927"/>
      <c r="Q927"/>
      <c r="R927"/>
      <c r="S927"/>
      <c r="T927"/>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row>
    <row r="928" spans="1:78">
      <c r="A928"/>
      <c r="B928"/>
      <c r="C928"/>
      <c r="D928"/>
      <c r="E928"/>
      <c r="F928"/>
      <c r="G928"/>
      <c r="H928"/>
      <c r="I928"/>
      <c r="J928"/>
      <c r="K928"/>
      <c r="L928"/>
      <c r="M928"/>
      <c r="N928"/>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c r="BX928"/>
      <c r="BY928"/>
      <c r="BZ928"/>
    </row>
    <row r="929" spans="1:78">
      <c r="A929"/>
      <c r="B929"/>
      <c r="C929"/>
      <c r="D929"/>
      <c r="E929"/>
      <c r="F929"/>
      <c r="G929"/>
      <c r="H929"/>
      <c r="I929"/>
      <c r="J929"/>
      <c r="K929"/>
      <c r="L929"/>
      <c r="M929"/>
      <c r="N929"/>
      <c r="O929"/>
      <c r="P929"/>
      <c r="Q929"/>
      <c r="R929"/>
      <c r="S929"/>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c r="BX929"/>
      <c r="BY929"/>
      <c r="BZ929"/>
    </row>
    <row r="930" spans="1:78">
      <c r="A930"/>
      <c r="B930"/>
      <c r="C930"/>
      <c r="D930"/>
      <c r="E930"/>
      <c r="F930"/>
      <c r="G930"/>
      <c r="H930"/>
      <c r="I930"/>
      <c r="J930"/>
      <c r="K930"/>
      <c r="L930"/>
      <c r="M930"/>
      <c r="N930"/>
      <c r="O930"/>
      <c r="P930"/>
      <c r="Q930"/>
      <c r="R930"/>
      <c r="S930"/>
      <c r="T930"/>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c r="BR930"/>
      <c r="BS930"/>
      <c r="BT930"/>
      <c r="BU930"/>
      <c r="BV930"/>
      <c r="BW930"/>
      <c r="BX930"/>
      <c r="BY930"/>
      <c r="BZ930"/>
    </row>
    <row r="931" spans="1:78">
      <c r="A931"/>
      <c r="B931"/>
      <c r="C931"/>
      <c r="D931"/>
      <c r="E931"/>
      <c r="F931"/>
      <c r="G931"/>
      <c r="H931"/>
      <c r="I931"/>
      <c r="J931"/>
      <c r="K931"/>
      <c r="L931"/>
      <c r="M931"/>
      <c r="N931"/>
      <c r="O931"/>
      <c r="P931"/>
      <c r="Q931"/>
      <c r="R931"/>
      <c r="S931"/>
      <c r="T931"/>
      <c r="U931"/>
      <c r="V931"/>
      <c r="W931"/>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c r="BS931"/>
      <c r="BT931"/>
      <c r="BU931"/>
      <c r="BV931"/>
      <c r="BW931"/>
      <c r="BX931"/>
      <c r="BY931"/>
      <c r="BZ931"/>
    </row>
    <row r="932" spans="1:78">
      <c r="A932"/>
      <c r="B932"/>
      <c r="C932"/>
      <c r="D932"/>
      <c r="E932"/>
      <c r="F932"/>
      <c r="G932"/>
      <c r="H932"/>
      <c r="I932"/>
      <c r="J932"/>
      <c r="K932"/>
      <c r="L932"/>
      <c r="M932"/>
      <c r="N932"/>
      <c r="O932"/>
      <c r="P932"/>
      <c r="Q932"/>
      <c r="R932"/>
      <c r="S932"/>
      <c r="T932"/>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c r="BR932"/>
      <c r="BS932"/>
      <c r="BT932"/>
      <c r="BU932"/>
      <c r="BV932"/>
      <c r="BW932"/>
      <c r="BX932"/>
      <c r="BY932"/>
      <c r="BZ932"/>
    </row>
    <row r="933" spans="1:78">
      <c r="A933"/>
      <c r="B933"/>
      <c r="C933"/>
      <c r="D933"/>
      <c r="E933"/>
      <c r="F933"/>
      <c r="G933"/>
      <c r="H933"/>
      <c r="I933"/>
      <c r="J933"/>
      <c r="K933"/>
      <c r="L933"/>
      <c r="M933"/>
      <c r="N933"/>
      <c r="O933"/>
      <c r="P933"/>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c r="BX933"/>
      <c r="BY933"/>
      <c r="BZ933"/>
    </row>
    <row r="934" spans="1:78">
      <c r="A934"/>
      <c r="B934"/>
      <c r="C934"/>
      <c r="D934"/>
      <c r="E934"/>
      <c r="F934"/>
      <c r="G934"/>
      <c r="H934"/>
      <c r="I934"/>
      <c r="J934"/>
      <c r="K934"/>
      <c r="L934"/>
      <c r="M934"/>
      <c r="N934"/>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c r="BS934"/>
      <c r="BT934"/>
      <c r="BU934"/>
      <c r="BV934"/>
      <c r="BW934"/>
      <c r="BX934"/>
      <c r="BY934"/>
      <c r="BZ934"/>
    </row>
    <row r="935" spans="1:78">
      <c r="A935"/>
      <c r="B935"/>
      <c r="C935"/>
      <c r="D935"/>
      <c r="E935"/>
      <c r="F935"/>
      <c r="G935"/>
      <c r="H935"/>
      <c r="I935"/>
      <c r="J935"/>
      <c r="K935"/>
      <c r="L935"/>
      <c r="M935"/>
      <c r="N935"/>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row>
    <row r="936" spans="1:78">
      <c r="A936"/>
      <c r="B936"/>
      <c r="C936"/>
      <c r="D936"/>
      <c r="E936"/>
      <c r="F936"/>
      <c r="G936"/>
      <c r="H936"/>
      <c r="I936"/>
      <c r="J936"/>
      <c r="K936"/>
      <c r="L936"/>
      <c r="M936"/>
      <c r="N936"/>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row>
    <row r="937" spans="1:78">
      <c r="A937"/>
      <c r="B937"/>
      <c r="C937"/>
      <c r="D937"/>
      <c r="E937"/>
      <c r="F937"/>
      <c r="G937"/>
      <c r="H937"/>
      <c r="I937"/>
      <c r="J937"/>
      <c r="K937"/>
      <c r="L937"/>
      <c r="M937"/>
      <c r="N937"/>
      <c r="O937"/>
      <c r="P937"/>
      <c r="Q937"/>
      <c r="R937"/>
      <c r="S937"/>
      <c r="T937"/>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row>
    <row r="938" spans="1:78">
      <c r="A938"/>
      <c r="B938"/>
      <c r="C938"/>
      <c r="D938"/>
      <c r="E938"/>
      <c r="F938"/>
      <c r="G938"/>
      <c r="H938"/>
      <c r="I938"/>
      <c r="J938"/>
      <c r="K938"/>
      <c r="L938"/>
      <c r="M938"/>
      <c r="N938"/>
      <c r="O938"/>
      <c r="P938"/>
      <c r="Q938"/>
      <c r="R938"/>
      <c r="S938"/>
      <c r="T938"/>
      <c r="U938"/>
      <c r="V938"/>
      <c r="W938"/>
      <c r="X938"/>
      <c r="Y938"/>
      <c r="Z938"/>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row>
    <row r="939" spans="1:78">
      <c r="A939"/>
      <c r="B939"/>
      <c r="C939"/>
      <c r="D939"/>
      <c r="E939"/>
      <c r="F939"/>
      <c r="G939"/>
      <c r="H939"/>
      <c r="I939"/>
      <c r="J939"/>
      <c r="K939"/>
      <c r="L939"/>
      <c r="M939"/>
      <c r="N939"/>
      <c r="O939"/>
      <c r="P939"/>
      <c r="Q939"/>
      <c r="R939"/>
      <c r="S939"/>
      <c r="T939"/>
      <c r="U939"/>
      <c r="V939"/>
      <c r="W939"/>
      <c r="X939"/>
      <c r="Y939"/>
      <c r="Z939"/>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row>
    <row r="940" spans="1:78">
      <c r="A940"/>
      <c r="B940"/>
      <c r="C940"/>
      <c r="D940"/>
      <c r="E940"/>
      <c r="F940"/>
      <c r="G940"/>
      <c r="H940"/>
      <c r="I940"/>
      <c r="J940"/>
      <c r="K940"/>
      <c r="L940"/>
      <c r="M940"/>
      <c r="N940"/>
      <c r="O940"/>
      <c r="P940"/>
      <c r="Q940"/>
      <c r="R940"/>
      <c r="S940"/>
      <c r="T940"/>
      <c r="U940"/>
      <c r="V940"/>
      <c r="W940"/>
      <c r="X940"/>
      <c r="Y940"/>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row>
    <row r="941" spans="1:78">
      <c r="A941"/>
      <c r="B941"/>
      <c r="C941"/>
      <c r="D941"/>
      <c r="E941"/>
      <c r="F941"/>
      <c r="G941"/>
      <c r="H941"/>
      <c r="I941"/>
      <c r="J941"/>
      <c r="K941"/>
      <c r="L941"/>
      <c r="M941"/>
      <c r="N941"/>
      <c r="O941"/>
      <c r="P941"/>
      <c r="Q941"/>
      <c r="R941"/>
      <c r="S941"/>
      <c r="T941"/>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row>
    <row r="942" spans="1:78">
      <c r="A942"/>
      <c r="B942"/>
      <c r="C942"/>
      <c r="D942"/>
      <c r="E942"/>
      <c r="F942"/>
      <c r="G942"/>
      <c r="H942"/>
      <c r="I942"/>
      <c r="J942"/>
      <c r="K942"/>
      <c r="L942"/>
      <c r="M942"/>
      <c r="N942"/>
      <c r="O942"/>
      <c r="P942"/>
      <c r="Q942"/>
      <c r="R942"/>
      <c r="S942"/>
      <c r="T942"/>
      <c r="U942"/>
      <c r="V942"/>
      <c r="W942"/>
      <c r="X942"/>
      <c r="Y942"/>
      <c r="Z942"/>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row>
    <row r="943" spans="1:78">
      <c r="A943"/>
      <c r="B943"/>
      <c r="C943"/>
      <c r="D943"/>
      <c r="E943"/>
      <c r="F943"/>
      <c r="G943"/>
      <c r="H943"/>
      <c r="I943"/>
      <c r="J943"/>
      <c r="K943"/>
      <c r="L943"/>
      <c r="M943"/>
      <c r="N943"/>
      <c r="O943"/>
      <c r="P943"/>
      <c r="Q943"/>
      <c r="R943"/>
      <c r="S943"/>
      <c r="T943"/>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row>
    <row r="944" spans="1:78">
      <c r="A944"/>
      <c r="B944"/>
      <c r="C944"/>
      <c r="D944"/>
      <c r="E944"/>
      <c r="F944"/>
      <c r="G944"/>
      <c r="H944"/>
      <c r="I944"/>
      <c r="J944"/>
      <c r="K944"/>
      <c r="L944"/>
      <c r="M944"/>
      <c r="N944"/>
      <c r="O944"/>
      <c r="P944"/>
      <c r="Q944"/>
      <c r="R944"/>
      <c r="S944"/>
      <c r="T944"/>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row>
    <row r="945" spans="1:78">
      <c r="A945"/>
      <c r="B945"/>
      <c r="C945"/>
      <c r="D945"/>
      <c r="E945"/>
      <c r="F945"/>
      <c r="G945"/>
      <c r="H945"/>
      <c r="I945"/>
      <c r="J945"/>
      <c r="K945"/>
      <c r="L945"/>
      <c r="M945"/>
      <c r="N945"/>
      <c r="O945"/>
      <c r="P945"/>
      <c r="Q945"/>
      <c r="R945"/>
      <c r="S945"/>
      <c r="T945"/>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row>
    <row r="946" spans="1:78">
      <c r="A946"/>
      <c r="B946"/>
      <c r="C946"/>
      <c r="D946"/>
      <c r="E946"/>
      <c r="F946"/>
      <c r="G946"/>
      <c r="H946"/>
      <c r="I946"/>
      <c r="J946"/>
      <c r="K946"/>
      <c r="L946"/>
      <c r="M946"/>
      <c r="N946"/>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row>
    <row r="947" spans="1:78">
      <c r="A947"/>
      <c r="B947"/>
      <c r="C947"/>
      <c r="D947"/>
      <c r="E947"/>
      <c r="F947"/>
      <c r="G947"/>
      <c r="H947"/>
      <c r="I947"/>
      <c r="J947"/>
      <c r="K947"/>
      <c r="L947"/>
      <c r="M947"/>
      <c r="N947"/>
      <c r="O947"/>
      <c r="P947"/>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row>
    <row r="948" spans="1:78">
      <c r="A948"/>
      <c r="B948"/>
      <c r="C948"/>
      <c r="D948"/>
      <c r="E948"/>
      <c r="F948"/>
      <c r="G948"/>
      <c r="H948"/>
      <c r="I948"/>
      <c r="J948"/>
      <c r="K948"/>
      <c r="L948"/>
      <c r="M948"/>
      <c r="N948"/>
      <c r="O948"/>
      <c r="P948"/>
      <c r="Q948"/>
      <c r="R948"/>
      <c r="S948"/>
      <c r="T948"/>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row>
    <row r="949" spans="1:78">
      <c r="A949"/>
      <c r="B949"/>
      <c r="C949"/>
      <c r="D949"/>
      <c r="E949"/>
      <c r="F949"/>
      <c r="G949"/>
      <c r="H949"/>
      <c r="I949"/>
      <c r="J949"/>
      <c r="K949"/>
      <c r="L949"/>
      <c r="M949"/>
      <c r="N949"/>
      <c r="O949"/>
      <c r="P949"/>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row>
    <row r="950" spans="1:78">
      <c r="A950"/>
      <c r="B950"/>
      <c r="C950"/>
      <c r="D950"/>
      <c r="E950"/>
      <c r="F950"/>
      <c r="G950"/>
      <c r="H950"/>
      <c r="I950"/>
      <c r="J950"/>
      <c r="K950"/>
      <c r="L950"/>
      <c r="M950"/>
      <c r="N950"/>
      <c r="O950"/>
      <c r="P950"/>
      <c r="Q950"/>
      <c r="R950"/>
      <c r="S950"/>
      <c r="T950"/>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row>
    <row r="951" spans="1:78">
      <c r="A951"/>
      <c r="B951"/>
      <c r="C951"/>
      <c r="D951"/>
      <c r="E951"/>
      <c r="F951"/>
      <c r="G951"/>
      <c r="H951"/>
      <c r="I951"/>
      <c r="J951"/>
      <c r="K951"/>
      <c r="L951"/>
      <c r="M951"/>
      <c r="N951"/>
      <c r="O951"/>
      <c r="P951"/>
      <c r="Q951"/>
      <c r="R951"/>
      <c r="S951"/>
      <c r="T951"/>
      <c r="U951"/>
      <c r="V951"/>
      <c r="W951"/>
      <c r="X951"/>
      <c r="Y951"/>
      <c r="Z951"/>
      <c r="AA951"/>
      <c r="AB951"/>
      <c r="AC951"/>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c r="BW951"/>
      <c r="BX951"/>
      <c r="BY951"/>
      <c r="BZ951"/>
    </row>
    <row r="952" spans="1:78">
      <c r="A952"/>
      <c r="B952"/>
      <c r="C952"/>
      <c r="D952"/>
      <c r="E952"/>
      <c r="F952"/>
      <c r="G952"/>
      <c r="H952"/>
      <c r="I952"/>
      <c r="J952"/>
      <c r="K952"/>
      <c r="L952"/>
      <c r="M952"/>
      <c r="N952"/>
      <c r="O952"/>
      <c r="P952"/>
      <c r="Q952"/>
      <c r="R952"/>
      <c r="S952"/>
      <c r="T952"/>
      <c r="U952"/>
      <c r="V952"/>
      <c r="W952"/>
      <c r="X952"/>
      <c r="Y952"/>
      <c r="Z952"/>
      <c r="AA952"/>
      <c r="AB952"/>
      <c r="AC952"/>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c r="BR952"/>
      <c r="BS952"/>
      <c r="BT952"/>
      <c r="BU952"/>
      <c r="BV952"/>
      <c r="BW952"/>
      <c r="BX952"/>
      <c r="BY952"/>
      <c r="BZ952"/>
    </row>
    <row r="953" spans="1:78">
      <c r="A953"/>
      <c r="B953"/>
      <c r="C953"/>
      <c r="D953"/>
      <c r="E953"/>
      <c r="F953"/>
      <c r="G953"/>
      <c r="H953"/>
      <c r="I953"/>
      <c r="J953"/>
      <c r="K953"/>
      <c r="L953"/>
      <c r="M953"/>
      <c r="N953"/>
      <c r="O953"/>
      <c r="P953"/>
      <c r="Q953"/>
      <c r="R953"/>
      <c r="S953"/>
      <c r="T953"/>
      <c r="U953"/>
      <c r="V953"/>
      <c r="W953"/>
      <c r="X953"/>
      <c r="Y953"/>
      <c r="Z953"/>
      <c r="AA953"/>
      <c r="AB953"/>
      <c r="AC953"/>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c r="BR953"/>
      <c r="BS953"/>
      <c r="BT953"/>
      <c r="BU953"/>
      <c r="BV953"/>
      <c r="BW953"/>
      <c r="BX953"/>
      <c r="BY953"/>
      <c r="BZ953"/>
    </row>
    <row r="954" spans="1:78">
      <c r="A954"/>
      <c r="B954"/>
      <c r="C954"/>
      <c r="D954"/>
      <c r="E954"/>
      <c r="F954"/>
      <c r="G954"/>
      <c r="H954"/>
      <c r="I954"/>
      <c r="J954"/>
      <c r="K954"/>
      <c r="L954"/>
      <c r="M954"/>
      <c r="N954"/>
      <c r="O954"/>
      <c r="P954"/>
      <c r="Q954"/>
      <c r="R954"/>
      <c r="S954"/>
      <c r="T954"/>
      <c r="U954"/>
      <c r="V954"/>
      <c r="W954"/>
      <c r="X954"/>
      <c r="Y954"/>
      <c r="Z954"/>
      <c r="AA954"/>
      <c r="AB954"/>
      <c r="AC954"/>
      <c r="AD954"/>
      <c r="AE954"/>
      <c r="AF954"/>
      <c r="AG954"/>
      <c r="AH954"/>
      <c r="AI954"/>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row>
    <row r="955" spans="1:78">
      <c r="A955"/>
      <c r="B955"/>
      <c r="C955"/>
      <c r="D955"/>
      <c r="E955"/>
      <c r="F955"/>
      <c r="G955"/>
      <c r="H955"/>
      <c r="I955"/>
      <c r="J955"/>
      <c r="K955"/>
      <c r="L955"/>
      <c r="M955"/>
      <c r="N955"/>
      <c r="O955"/>
      <c r="P955"/>
      <c r="Q955"/>
      <c r="R955"/>
      <c r="S955"/>
      <c r="T955"/>
      <c r="U955"/>
      <c r="V955"/>
      <c r="W955"/>
      <c r="X955"/>
      <c r="Y955"/>
      <c r="Z955"/>
      <c r="AA955"/>
      <c r="AB955"/>
      <c r="AC955"/>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row>
    <row r="956" spans="1:78">
      <c r="A956"/>
      <c r="B956"/>
      <c r="C956"/>
      <c r="D956"/>
      <c r="E956"/>
      <c r="F956"/>
      <c r="G956"/>
      <c r="H956"/>
      <c r="I956"/>
      <c r="J956"/>
      <c r="K956"/>
      <c r="L956"/>
      <c r="M956"/>
      <c r="N956"/>
      <c r="O956"/>
      <c r="P956"/>
      <c r="Q956"/>
      <c r="R956"/>
      <c r="S956"/>
      <c r="T956"/>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c r="BX956"/>
      <c r="BY956"/>
      <c r="BZ956"/>
    </row>
    <row r="957" spans="1:78">
      <c r="A957"/>
      <c r="B957"/>
      <c r="C957"/>
      <c r="D957"/>
      <c r="E957"/>
      <c r="F957"/>
      <c r="G957"/>
      <c r="H957"/>
      <c r="I957"/>
      <c r="J957"/>
      <c r="K957"/>
      <c r="L957"/>
      <c r="M957"/>
      <c r="N957"/>
      <c r="O957"/>
      <c r="P957"/>
      <c r="Q957"/>
      <c r="R957"/>
      <c r="S957"/>
      <c r="T957"/>
      <c r="U957"/>
      <c r="V957"/>
      <c r="W957"/>
      <c r="X957"/>
      <c r="Y957"/>
      <c r="Z957"/>
      <c r="AA957"/>
      <c r="AB957"/>
      <c r="AC957"/>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c r="BW957"/>
      <c r="BX957"/>
      <c r="BY957"/>
      <c r="BZ957"/>
    </row>
    <row r="958" spans="1:78">
      <c r="A958"/>
      <c r="B958"/>
      <c r="C958"/>
      <c r="D958"/>
      <c r="E958"/>
      <c r="F958"/>
      <c r="G958"/>
      <c r="H958"/>
      <c r="I958"/>
      <c r="J958"/>
      <c r="K958"/>
      <c r="L958"/>
      <c r="M958"/>
      <c r="N958"/>
      <c r="O958"/>
      <c r="P958"/>
      <c r="Q958"/>
      <c r="R958"/>
      <c r="S958"/>
      <c r="T958"/>
      <c r="U958"/>
      <c r="V958"/>
      <c r="W958"/>
      <c r="X958"/>
      <c r="Y958"/>
      <c r="Z958"/>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c r="BW958"/>
      <c r="BX958"/>
      <c r="BY958"/>
      <c r="BZ958"/>
    </row>
    <row r="959" spans="1:78">
      <c r="A959"/>
      <c r="B959"/>
      <c r="C959"/>
      <c r="D959"/>
      <c r="E959"/>
      <c r="F959"/>
      <c r="G959"/>
      <c r="H959"/>
      <c r="I959"/>
      <c r="J959"/>
      <c r="K959"/>
      <c r="L959"/>
      <c r="M959"/>
      <c r="N959"/>
      <c r="O959"/>
      <c r="P959"/>
      <c r="Q959"/>
      <c r="R959"/>
      <c r="S959"/>
      <c r="T959"/>
      <c r="U959"/>
      <c r="V959"/>
      <c r="W959"/>
      <c r="X959"/>
      <c r="Y959"/>
      <c r="Z959"/>
      <c r="AA959"/>
      <c r="AB959"/>
      <c r="AC959"/>
      <c r="AD959"/>
      <c r="AE959"/>
      <c r="AF959"/>
      <c r="AG959"/>
      <c r="AH959"/>
      <c r="AI959"/>
      <c r="AJ959"/>
      <c r="AK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row>
    <row r="960" spans="1:78">
      <c r="A960"/>
      <c r="B960"/>
      <c r="C960"/>
      <c r="D960"/>
      <c r="E960"/>
      <c r="F960"/>
      <c r="G960"/>
      <c r="H960"/>
      <c r="I960"/>
      <c r="J960"/>
      <c r="K960"/>
      <c r="L960"/>
      <c r="M960"/>
      <c r="N960"/>
      <c r="O960"/>
      <c r="P960"/>
      <c r="Q960"/>
      <c r="R960"/>
      <c r="S960"/>
      <c r="T960"/>
      <c r="U960"/>
      <c r="V960"/>
      <c r="W960"/>
      <c r="X960"/>
      <c r="Y960"/>
      <c r="Z960"/>
      <c r="AA960"/>
      <c r="AB960"/>
      <c r="AC960"/>
      <c r="AD960"/>
      <c r="AE960"/>
      <c r="AF960"/>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row>
    <row r="961" spans="1:78">
      <c r="A961"/>
      <c r="B961"/>
      <c r="C961"/>
      <c r="D961"/>
      <c r="E961"/>
      <c r="F961"/>
      <c r="G961"/>
      <c r="H961"/>
      <c r="I961"/>
      <c r="J961"/>
      <c r="K961"/>
      <c r="L961"/>
      <c r="M961"/>
      <c r="N961"/>
      <c r="O961"/>
      <c r="P961"/>
      <c r="Q961"/>
      <c r="R961"/>
      <c r="S961"/>
      <c r="T961"/>
      <c r="U961"/>
      <c r="V961"/>
      <c r="W961"/>
      <c r="X961"/>
      <c r="Y961"/>
      <c r="Z961"/>
      <c r="AA961"/>
      <c r="AB961"/>
      <c r="AC961"/>
      <c r="AD961"/>
      <c r="AE961"/>
      <c r="AF961"/>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row>
    <row r="962" spans="1:78">
      <c r="A962"/>
      <c r="B962"/>
      <c r="C962"/>
      <c r="D962"/>
      <c r="E962"/>
      <c r="F962"/>
      <c r="G962"/>
      <c r="H962"/>
      <c r="I962"/>
      <c r="J962"/>
      <c r="K962"/>
      <c r="L962"/>
      <c r="M962"/>
      <c r="N962"/>
      <c r="O962"/>
      <c r="P962"/>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c r="BW962"/>
      <c r="BX962"/>
      <c r="BY962"/>
      <c r="BZ962"/>
    </row>
    <row r="963" spans="1:78">
      <c r="A963"/>
      <c r="B963"/>
      <c r="C963"/>
      <c r="D963"/>
      <c r="E963"/>
      <c r="F963"/>
      <c r="G963"/>
      <c r="H963"/>
      <c r="I963"/>
      <c r="J963"/>
      <c r="K963"/>
      <c r="L963"/>
      <c r="M963"/>
      <c r="N963"/>
      <c r="O963"/>
      <c r="P963"/>
      <c r="Q963"/>
      <c r="R963"/>
      <c r="S963"/>
      <c r="T963"/>
      <c r="U963"/>
      <c r="V963"/>
      <c r="W963"/>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row>
    <row r="964" spans="1:78">
      <c r="A964"/>
      <c r="B964"/>
      <c r="C964"/>
      <c r="D964"/>
      <c r="E964"/>
      <c r="F964"/>
      <c r="G964"/>
      <c r="H964"/>
      <c r="I964"/>
      <c r="J964"/>
      <c r="K964"/>
      <c r="L964"/>
      <c r="M964"/>
      <c r="N964"/>
      <c r="O964"/>
      <c r="P964"/>
      <c r="Q964"/>
      <c r="R964"/>
      <c r="S964"/>
      <c r="T964"/>
      <c r="U964"/>
      <c r="V964"/>
      <c r="W964"/>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row>
    <row r="965" spans="1:78">
      <c r="A965"/>
      <c r="B965"/>
      <c r="C965"/>
      <c r="D965"/>
      <c r="E965"/>
      <c r="F965"/>
      <c r="G965"/>
      <c r="H965"/>
      <c r="I965"/>
      <c r="J965"/>
      <c r="K965"/>
      <c r="L965"/>
      <c r="M965"/>
      <c r="N965"/>
      <c r="O965"/>
      <c r="P965"/>
      <c r="Q965"/>
      <c r="R965"/>
      <c r="S965"/>
      <c r="T965"/>
      <c r="U965"/>
      <c r="V965"/>
      <c r="W965"/>
      <c r="X965"/>
      <c r="Y965"/>
      <c r="Z965"/>
      <c r="AA965"/>
      <c r="AB965"/>
      <c r="AC965"/>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row>
    <row r="966" spans="1:78">
      <c r="A966"/>
      <c r="B966"/>
      <c r="C966"/>
      <c r="D966"/>
      <c r="E966"/>
      <c r="F966"/>
      <c r="G966"/>
      <c r="H966"/>
      <c r="I966"/>
      <c r="J966"/>
      <c r="K966"/>
      <c r="L966"/>
      <c r="M966"/>
      <c r="N966"/>
      <c r="O966"/>
      <c r="P966"/>
      <c r="Q966"/>
      <c r="R966"/>
      <c r="S966"/>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row>
    <row r="967" spans="1:78">
      <c r="A967"/>
      <c r="B967"/>
      <c r="C967"/>
      <c r="D967"/>
      <c r="E967"/>
      <c r="F967"/>
      <c r="G967"/>
      <c r="H967"/>
      <c r="I967"/>
      <c r="J967"/>
      <c r="K967"/>
      <c r="L967"/>
      <c r="M967"/>
      <c r="N967"/>
      <c r="O967"/>
      <c r="P967"/>
      <c r="Q967"/>
      <c r="R967"/>
      <c r="S967"/>
      <c r="T967"/>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row>
    <row r="968" spans="1:78">
      <c r="A968"/>
      <c r="B968"/>
      <c r="C968"/>
      <c r="D968"/>
      <c r="E968"/>
      <c r="F968"/>
      <c r="G968"/>
      <c r="H968"/>
      <c r="I968"/>
      <c r="J968"/>
      <c r="K968"/>
      <c r="L968"/>
      <c r="M968"/>
      <c r="N968"/>
      <c r="O968"/>
      <c r="P968"/>
      <c r="Q968"/>
      <c r="R968"/>
      <c r="S968"/>
      <c r="T968"/>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row>
    <row r="969" spans="1:78">
      <c r="A969"/>
      <c r="B969"/>
      <c r="C969"/>
      <c r="D969"/>
      <c r="E969"/>
      <c r="F969"/>
      <c r="G969"/>
      <c r="H969"/>
      <c r="I969"/>
      <c r="J969"/>
      <c r="K969"/>
      <c r="L969"/>
      <c r="M969"/>
      <c r="N969"/>
      <c r="O969"/>
      <c r="P969"/>
      <c r="Q969"/>
      <c r="R969"/>
      <c r="S969"/>
      <c r="T969"/>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row>
    <row r="970" spans="1:78">
      <c r="A970"/>
      <c r="B970"/>
      <c r="C970"/>
      <c r="D970"/>
      <c r="E970"/>
      <c r="F970"/>
      <c r="G970"/>
      <c r="H970"/>
      <c r="I970"/>
      <c r="J970"/>
      <c r="K970"/>
      <c r="L970"/>
      <c r="M970"/>
      <c r="N970"/>
      <c r="O970"/>
      <c r="P970"/>
      <c r="Q970"/>
      <c r="R970"/>
      <c r="S970"/>
      <c r="T970"/>
      <c r="U970"/>
      <c r="V970"/>
      <c r="W970"/>
      <c r="X970"/>
      <c r="Y970"/>
      <c r="Z970"/>
      <c r="AA970"/>
      <c r="AB970"/>
      <c r="AC970"/>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row>
    <row r="971" spans="1:78">
      <c r="A971"/>
      <c r="B971"/>
      <c r="C971"/>
      <c r="D971"/>
      <c r="E971"/>
      <c r="F971"/>
      <c r="G971"/>
      <c r="H971"/>
      <c r="I971"/>
      <c r="J971"/>
      <c r="K971"/>
      <c r="L971"/>
      <c r="M971"/>
      <c r="N971"/>
      <c r="O971"/>
      <c r="P971"/>
      <c r="Q971"/>
      <c r="R971"/>
      <c r="S971"/>
      <c r="T971"/>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row>
    <row r="972" spans="1:78">
      <c r="A972"/>
      <c r="B972"/>
      <c r="C972"/>
      <c r="D972"/>
      <c r="E972"/>
      <c r="F972"/>
      <c r="G972"/>
      <c r="H972"/>
      <c r="I972"/>
      <c r="J972"/>
      <c r="K972"/>
      <c r="L972"/>
      <c r="M972"/>
      <c r="N972"/>
      <c r="O972"/>
      <c r="P972"/>
      <c r="Q972"/>
      <c r="R972"/>
      <c r="S972"/>
      <c r="T972"/>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c r="BR972"/>
      <c r="BS972"/>
      <c r="BT972"/>
      <c r="BU972"/>
      <c r="BV972"/>
      <c r="BW972"/>
      <c r="BX972"/>
      <c r="BY972"/>
      <c r="BZ972"/>
    </row>
    <row r="973" spans="1:78">
      <c r="A973"/>
      <c r="B973"/>
      <c r="C973"/>
      <c r="D973"/>
      <c r="E973"/>
      <c r="F973"/>
      <c r="G973"/>
      <c r="H973"/>
      <c r="I973"/>
      <c r="J973"/>
      <c r="K973"/>
      <c r="L973"/>
      <c r="M973"/>
      <c r="N973"/>
      <c r="O973"/>
      <c r="P973"/>
      <c r="Q973"/>
      <c r="R973"/>
      <c r="S973"/>
      <c r="T973"/>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row>
    <row r="974" spans="1:78">
      <c r="A974"/>
      <c r="B974"/>
      <c r="C974"/>
      <c r="D974"/>
      <c r="E974"/>
      <c r="F974"/>
      <c r="G974"/>
      <c r="H974"/>
      <c r="I974"/>
      <c r="J974"/>
      <c r="K974"/>
      <c r="L974"/>
      <c r="M974"/>
      <c r="N974"/>
      <c r="O974"/>
      <c r="P974"/>
      <c r="Q974"/>
      <c r="R974"/>
      <c r="S974"/>
      <c r="T974"/>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row>
    <row r="975" spans="1:78">
      <c r="A975"/>
      <c r="B975"/>
      <c r="C975"/>
      <c r="D975"/>
      <c r="E975"/>
      <c r="F975"/>
      <c r="G975"/>
      <c r="H975"/>
      <c r="I975"/>
      <c r="J975"/>
      <c r="K975"/>
      <c r="L975"/>
      <c r="M975"/>
      <c r="N975"/>
      <c r="O975"/>
      <c r="P975"/>
      <c r="Q975"/>
      <c r="R975"/>
      <c r="S975"/>
      <c r="T975"/>
      <c r="U975"/>
      <c r="V975"/>
      <c r="W975"/>
      <c r="X975"/>
      <c r="Y975"/>
      <c r="Z975"/>
      <c r="AA975"/>
      <c r="AB975"/>
      <c r="AC975"/>
      <c r="AD975"/>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row>
    <row r="976" spans="1:78">
      <c r="A976"/>
      <c r="B976"/>
      <c r="C976"/>
      <c r="D976"/>
      <c r="E976"/>
      <c r="F976"/>
      <c r="G976"/>
      <c r="H976"/>
      <c r="I976"/>
      <c r="J976"/>
      <c r="K976"/>
      <c r="L976"/>
      <c r="M976"/>
      <c r="N976"/>
      <c r="O976"/>
      <c r="P976"/>
      <c r="Q976"/>
      <c r="R976"/>
      <c r="S976"/>
      <c r="T976"/>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c r="BR976"/>
      <c r="BS976"/>
      <c r="BT976"/>
      <c r="BU976"/>
      <c r="BV976"/>
      <c r="BW976"/>
      <c r="BX976"/>
      <c r="BY976"/>
      <c r="BZ976"/>
    </row>
    <row r="977" spans="1:78">
      <c r="A977"/>
      <c r="B977"/>
      <c r="C977"/>
      <c r="D977"/>
      <c r="E977"/>
      <c r="F977"/>
      <c r="G977"/>
      <c r="H977"/>
      <c r="I977"/>
      <c r="J977"/>
      <c r="K977"/>
      <c r="L977"/>
      <c r="M977"/>
      <c r="N977"/>
      <c r="O977"/>
      <c r="P977"/>
      <c r="Q977"/>
      <c r="R977"/>
      <c r="S977"/>
      <c r="T977"/>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c r="BS977"/>
      <c r="BT977"/>
      <c r="BU977"/>
      <c r="BV977"/>
      <c r="BW977"/>
      <c r="BX977"/>
      <c r="BY977"/>
      <c r="BZ977"/>
    </row>
    <row r="978" spans="1:78">
      <c r="A978"/>
      <c r="B978"/>
      <c r="C978"/>
      <c r="D978"/>
      <c r="E978"/>
      <c r="F978"/>
      <c r="G978"/>
      <c r="H978"/>
      <c r="I978"/>
      <c r="J978"/>
      <c r="K978"/>
      <c r="L978"/>
      <c r="M978"/>
      <c r="N978"/>
      <c r="O978"/>
      <c r="P978"/>
      <c r="Q978"/>
      <c r="R978"/>
      <c r="S978"/>
      <c r="T978"/>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c r="BR978"/>
      <c r="BS978"/>
      <c r="BT978"/>
      <c r="BU978"/>
      <c r="BV978"/>
      <c r="BW978"/>
      <c r="BX978"/>
      <c r="BY978"/>
      <c r="BZ978"/>
    </row>
    <row r="979" spans="1:78">
      <c r="A979"/>
      <c r="B979"/>
      <c r="C979"/>
      <c r="D979"/>
      <c r="E979"/>
      <c r="F979"/>
      <c r="G979"/>
      <c r="H979"/>
      <c r="I979"/>
      <c r="J979"/>
      <c r="K979"/>
      <c r="L979"/>
      <c r="M979"/>
      <c r="N979"/>
      <c r="O979"/>
      <c r="P979"/>
      <c r="Q979"/>
      <c r="R979"/>
      <c r="S979"/>
      <c r="T979"/>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c r="BR979"/>
      <c r="BS979"/>
      <c r="BT979"/>
      <c r="BU979"/>
      <c r="BV979"/>
      <c r="BW979"/>
      <c r="BX979"/>
      <c r="BY979"/>
      <c r="BZ979"/>
    </row>
    <row r="980" spans="1:78">
      <c r="A980"/>
      <c r="B980"/>
      <c r="C980"/>
      <c r="D980"/>
      <c r="E980"/>
      <c r="F980"/>
      <c r="G980"/>
      <c r="H980"/>
      <c r="I980"/>
      <c r="J980"/>
      <c r="K980"/>
      <c r="L980"/>
      <c r="M980"/>
      <c r="N980"/>
      <c r="O980"/>
      <c r="P980"/>
      <c r="Q980"/>
      <c r="R980"/>
      <c r="S980"/>
      <c r="T980"/>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c r="BR980"/>
      <c r="BS980"/>
      <c r="BT980"/>
      <c r="BU980"/>
      <c r="BV980"/>
      <c r="BW980"/>
      <c r="BX980"/>
      <c r="BY980"/>
      <c r="BZ980"/>
    </row>
    <row r="981" spans="1:78">
      <c r="A981"/>
      <c r="B981"/>
      <c r="C981"/>
      <c r="D981"/>
      <c r="E981"/>
      <c r="F981"/>
      <c r="G981"/>
      <c r="H981"/>
      <c r="I981"/>
      <c r="J981"/>
      <c r="K981"/>
      <c r="L981"/>
      <c r="M981"/>
      <c r="N981"/>
      <c r="O981"/>
      <c r="P981"/>
      <c r="Q981"/>
      <c r="R981"/>
      <c r="S981"/>
      <c r="T981"/>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c r="BX981"/>
      <c r="BY981"/>
      <c r="BZ981"/>
    </row>
    <row r="982" spans="1:78">
      <c r="A982"/>
      <c r="B982"/>
      <c r="C982"/>
      <c r="D982"/>
      <c r="E982"/>
      <c r="F982"/>
      <c r="G982"/>
      <c r="H982"/>
      <c r="I982"/>
      <c r="J982"/>
      <c r="K982"/>
      <c r="L982"/>
      <c r="M982"/>
      <c r="N982"/>
      <c r="O982"/>
      <c r="P982"/>
      <c r="Q982"/>
      <c r="R982"/>
      <c r="S982"/>
      <c r="T982"/>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c r="BX982"/>
      <c r="BY982"/>
      <c r="BZ982"/>
    </row>
    <row r="983" spans="1:78">
      <c r="A983"/>
      <c r="B983"/>
      <c r="C983"/>
      <c r="D983"/>
      <c r="E983"/>
      <c r="F983"/>
      <c r="G983"/>
      <c r="H983"/>
      <c r="I983"/>
      <c r="J983"/>
      <c r="K983"/>
      <c r="L983"/>
      <c r="M983"/>
      <c r="N983"/>
      <c r="O983"/>
      <c r="P983"/>
      <c r="Q983"/>
      <c r="R983"/>
      <c r="S983"/>
      <c r="T983"/>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c r="BR983"/>
      <c r="BS983"/>
      <c r="BT983"/>
      <c r="BU983"/>
      <c r="BV983"/>
      <c r="BW983"/>
      <c r="BX983"/>
      <c r="BY983"/>
      <c r="BZ983"/>
    </row>
    <row r="984" spans="1:78">
      <c r="A984"/>
      <c r="B984"/>
      <c r="C984"/>
      <c r="D984"/>
      <c r="E984"/>
      <c r="F984"/>
      <c r="G984"/>
      <c r="H984"/>
      <c r="I984"/>
      <c r="J984"/>
      <c r="K984"/>
      <c r="L984"/>
      <c r="M984"/>
      <c r="N984"/>
      <c r="O984"/>
      <c r="P984"/>
      <c r="Q984"/>
      <c r="R984"/>
      <c r="S984"/>
      <c r="T984"/>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c r="BS984"/>
      <c r="BT984"/>
      <c r="BU984"/>
      <c r="BV984"/>
      <c r="BW984"/>
      <c r="BX984"/>
      <c r="BY984"/>
      <c r="BZ984"/>
    </row>
    <row r="985" spans="1:78">
      <c r="A985"/>
      <c r="B985"/>
      <c r="C985"/>
      <c r="D985"/>
      <c r="E985"/>
      <c r="F985"/>
      <c r="G985"/>
      <c r="H985"/>
      <c r="I985"/>
      <c r="J985"/>
      <c r="K985"/>
      <c r="L985"/>
      <c r="M985"/>
      <c r="N985"/>
      <c r="O985"/>
      <c r="P985"/>
      <c r="Q985"/>
      <c r="R985"/>
      <c r="S985"/>
      <c r="T985"/>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c r="BS985"/>
      <c r="BT985"/>
      <c r="BU985"/>
      <c r="BV985"/>
      <c r="BW985"/>
      <c r="BX985"/>
      <c r="BY985"/>
      <c r="BZ985"/>
    </row>
    <row r="986" spans="1:78">
      <c r="A986"/>
      <c r="B986"/>
      <c r="C986"/>
      <c r="D986"/>
      <c r="E986"/>
      <c r="F986"/>
      <c r="G986"/>
      <c r="H986"/>
      <c r="I986"/>
      <c r="J986"/>
      <c r="K986"/>
      <c r="L986"/>
      <c r="M986"/>
      <c r="N986"/>
      <c r="O986"/>
      <c r="P986"/>
      <c r="Q986"/>
      <c r="R986"/>
      <c r="S986"/>
      <c r="T986"/>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c r="BR986"/>
      <c r="BS986"/>
      <c r="BT986"/>
      <c r="BU986"/>
      <c r="BV986"/>
      <c r="BW986"/>
      <c r="BX986"/>
      <c r="BY986"/>
      <c r="BZ986"/>
    </row>
    <row r="987" spans="1:78">
      <c r="A987"/>
      <c r="B987"/>
      <c r="C987"/>
      <c r="D987"/>
      <c r="E987"/>
      <c r="F987"/>
      <c r="G987"/>
      <c r="H987"/>
      <c r="I987"/>
      <c r="J987"/>
      <c r="K987"/>
      <c r="L987"/>
      <c r="M987"/>
      <c r="N987"/>
      <c r="O987"/>
      <c r="P987"/>
      <c r="Q987"/>
      <c r="R987"/>
      <c r="S987"/>
      <c r="T987"/>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c r="BR987"/>
      <c r="BS987"/>
      <c r="BT987"/>
      <c r="BU987"/>
      <c r="BV987"/>
      <c r="BW987"/>
      <c r="BX987"/>
      <c r="BY987"/>
      <c r="BZ987"/>
    </row>
    <row r="988" spans="1:78">
      <c r="A988"/>
      <c r="B988"/>
      <c r="C988"/>
      <c r="D988"/>
      <c r="E988"/>
      <c r="F988"/>
      <c r="G988"/>
      <c r="H988"/>
      <c r="I988"/>
      <c r="J988"/>
      <c r="K988"/>
      <c r="L988"/>
      <c r="M988"/>
      <c r="N988"/>
      <c r="O988"/>
      <c r="P988"/>
      <c r="Q988"/>
      <c r="R988"/>
      <c r="S988"/>
      <c r="T988"/>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row>
    <row r="989" spans="1:78">
      <c r="A989"/>
      <c r="B989"/>
      <c r="C989"/>
      <c r="D989"/>
      <c r="E989"/>
      <c r="F989"/>
      <c r="G989"/>
      <c r="H989"/>
      <c r="I989"/>
      <c r="J989"/>
      <c r="K989"/>
      <c r="L989"/>
      <c r="M989"/>
      <c r="N989"/>
      <c r="O989"/>
      <c r="P989"/>
      <c r="Q989"/>
      <c r="R989"/>
      <c r="S989"/>
      <c r="T989"/>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c r="BR989"/>
      <c r="BS989"/>
      <c r="BT989"/>
      <c r="BU989"/>
      <c r="BV989"/>
      <c r="BW989"/>
      <c r="BX989"/>
      <c r="BY989"/>
      <c r="BZ989"/>
    </row>
    <row r="990" spans="1:78">
      <c r="A990"/>
      <c r="B990"/>
      <c r="C990"/>
      <c r="D990"/>
      <c r="E990"/>
      <c r="F990"/>
      <c r="G990"/>
      <c r="H990"/>
      <c r="I990"/>
      <c r="J990"/>
      <c r="K990"/>
      <c r="L990"/>
      <c r="M990"/>
      <c r="N990"/>
      <c r="O990"/>
      <c r="P990"/>
      <c r="Q990"/>
      <c r="R990"/>
      <c r="S990"/>
      <c r="T990"/>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row>
    <row r="991" spans="1:78">
      <c r="A991"/>
      <c r="B991"/>
      <c r="C991"/>
      <c r="D991"/>
      <c r="E991"/>
      <c r="F991"/>
      <c r="G991"/>
      <c r="H991"/>
      <c r="I991"/>
      <c r="J991"/>
      <c r="K991"/>
      <c r="L991"/>
      <c r="M991"/>
      <c r="N991"/>
      <c r="O991"/>
      <c r="P991"/>
      <c r="Q991"/>
      <c r="R991"/>
      <c r="S991"/>
      <c r="T991"/>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c r="BR991"/>
      <c r="BS991"/>
      <c r="BT991"/>
      <c r="BU991"/>
      <c r="BV991"/>
      <c r="BW991"/>
      <c r="BX991"/>
      <c r="BY991"/>
      <c r="BZ991"/>
    </row>
    <row r="992" spans="1:78">
      <c r="A992"/>
      <c r="B992"/>
      <c r="C992"/>
      <c r="D992"/>
      <c r="E992"/>
      <c r="F992"/>
      <c r="G992"/>
      <c r="H992"/>
      <c r="I992"/>
      <c r="J992"/>
      <c r="K992"/>
      <c r="L992"/>
      <c r="M992"/>
      <c r="N992"/>
      <c r="O992"/>
      <c r="P992"/>
      <c r="Q992"/>
      <c r="R992"/>
      <c r="S992"/>
      <c r="T992"/>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c r="BR992"/>
      <c r="BS992"/>
      <c r="BT992"/>
      <c r="BU992"/>
      <c r="BV992"/>
      <c r="BW992"/>
      <c r="BX992"/>
      <c r="BY992"/>
      <c r="BZ992"/>
    </row>
    <row r="993" spans="1:78">
      <c r="A993"/>
      <c r="B993"/>
      <c r="C993"/>
      <c r="D993"/>
      <c r="E993"/>
      <c r="F993"/>
      <c r="G993"/>
      <c r="H993"/>
      <c r="I993"/>
      <c r="J993"/>
      <c r="K993"/>
      <c r="L993"/>
      <c r="M993"/>
      <c r="N993"/>
      <c r="O993"/>
      <c r="P993"/>
      <c r="Q993"/>
      <c r="R993"/>
      <c r="S993"/>
      <c r="T993"/>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row>
    <row r="994" spans="1:78">
      <c r="A994"/>
      <c r="B994"/>
      <c r="C994"/>
      <c r="D994"/>
      <c r="E994"/>
      <c r="F994"/>
      <c r="G994"/>
      <c r="H994"/>
      <c r="I994"/>
      <c r="J994"/>
      <c r="K994"/>
      <c r="L994"/>
      <c r="M994"/>
      <c r="N994"/>
      <c r="O994"/>
      <c r="P994"/>
      <c r="Q994"/>
      <c r="R994"/>
      <c r="S994"/>
      <c r="T994"/>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row>
    <row r="995" spans="1:78">
      <c r="A995"/>
      <c r="B995"/>
      <c r="C995"/>
      <c r="D995"/>
      <c r="E995"/>
      <c r="F995"/>
      <c r="G995"/>
      <c r="H995"/>
      <c r="I995"/>
      <c r="J995"/>
      <c r="K995"/>
      <c r="L995"/>
      <c r="M995"/>
      <c r="N995"/>
      <c r="O995"/>
      <c r="P995"/>
      <c r="Q995"/>
      <c r="R995"/>
      <c r="S995"/>
      <c r="T995"/>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row>
    <row r="996" spans="1:78">
      <c r="A996"/>
      <c r="B996"/>
      <c r="C996"/>
      <c r="D996"/>
      <c r="E996"/>
      <c r="F996"/>
      <c r="G996"/>
      <c r="H996"/>
      <c r="I996"/>
      <c r="J996"/>
      <c r="K996"/>
      <c r="L996"/>
      <c r="M996"/>
      <c r="N996"/>
      <c r="O996"/>
      <c r="P996"/>
      <c r="Q996"/>
      <c r="R996"/>
      <c r="S996"/>
      <c r="T996"/>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row>
    <row r="997" spans="1:78">
      <c r="A997"/>
      <c r="B997"/>
      <c r="C997"/>
      <c r="D997"/>
      <c r="E997"/>
      <c r="F997"/>
      <c r="G997"/>
      <c r="H997"/>
      <c r="I997"/>
      <c r="J997"/>
      <c r="K997"/>
      <c r="L997"/>
      <c r="M997"/>
      <c r="N997"/>
      <c r="O997"/>
      <c r="P997"/>
      <c r="Q997"/>
      <c r="R997"/>
      <c r="S997"/>
      <c r="T997"/>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row>
    <row r="998" spans="1:78">
      <c r="A998"/>
      <c r="B998"/>
      <c r="C998"/>
      <c r="D998"/>
      <c r="E998"/>
      <c r="F998"/>
      <c r="G998"/>
      <c r="H998"/>
      <c r="I998"/>
      <c r="J998"/>
      <c r="K998"/>
      <c r="L998"/>
      <c r="M998"/>
      <c r="N998"/>
      <c r="O998"/>
      <c r="P998"/>
      <c r="Q998"/>
      <c r="R998"/>
      <c r="S998"/>
      <c r="T998"/>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row>
    <row r="999" spans="1:78">
      <c r="A999"/>
      <c r="B999"/>
      <c r="C999"/>
      <c r="D999"/>
      <c r="E999"/>
      <c r="F999"/>
      <c r="G999"/>
      <c r="H999"/>
      <c r="I999"/>
      <c r="J999"/>
      <c r="K999"/>
      <c r="L999"/>
      <c r="M999"/>
      <c r="N999"/>
      <c r="O999"/>
      <c r="P999"/>
      <c r="Q999"/>
      <c r="R999"/>
      <c r="S999"/>
      <c r="T999"/>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row>
    <row r="1000" spans="1:78">
      <c r="A1000"/>
      <c r="B1000"/>
      <c r="C1000"/>
      <c r="D1000"/>
      <c r="E1000"/>
      <c r="F1000"/>
      <c r="G1000"/>
      <c r="H1000"/>
      <c r="I1000"/>
      <c r="J1000"/>
      <c r="K1000"/>
      <c r="L1000"/>
      <c r="M1000"/>
      <c r="N1000"/>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row>
  </sheetData>
  <mergeCells count="20">
    <mergeCell ref="B190:D190"/>
    <mergeCell ref="B191:D191"/>
    <mergeCell ref="B192:D192"/>
    <mergeCell ref="B193:D193"/>
    <mergeCell ref="B194:D194"/>
    <mergeCell ref="B184:D184"/>
    <mergeCell ref="B186:D186"/>
    <mergeCell ref="B187:D187"/>
    <mergeCell ref="B188:D188"/>
    <mergeCell ref="B189:D189"/>
    <mergeCell ref="B179:D179"/>
    <mergeCell ref="B180:D180"/>
    <mergeCell ref="B181:D181"/>
    <mergeCell ref="B182:D182"/>
    <mergeCell ref="B183:D183"/>
    <mergeCell ref="A1:G1"/>
    <mergeCell ref="A175:E175"/>
    <mergeCell ref="B176:D176"/>
    <mergeCell ref="B177:D177"/>
    <mergeCell ref="B178:D17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93392-D285-4264-AF14-EA27B3B26884}">
  <dimension ref="A1:BZ1000"/>
  <sheetViews>
    <sheetView rightToLeft="1" workbookViewId="0">
      <pane ySplit="3" topLeftCell="A124" activePane="bottomLeft" state="frozen"/>
      <selection pane="bottomLeft" activeCell="E144" sqref="B144:E147"/>
    </sheetView>
  </sheetViews>
  <sheetFormatPr defaultRowHeight="14.5"/>
  <cols>
    <col min="1" max="1" width="4.08984375" style="12" bestFit="1" customWidth="1"/>
    <col min="2" max="2" width="10.1796875" style="12" bestFit="1" customWidth="1"/>
    <col min="3" max="3" width="5.81640625" style="12" bestFit="1" customWidth="1"/>
    <col min="4" max="4" width="12.90625" style="12" bestFit="1" customWidth="1"/>
    <col min="5" max="5" width="17.08984375" style="12" bestFit="1" customWidth="1"/>
    <col min="6" max="6" width="5.26953125" style="12" bestFit="1" customWidth="1"/>
    <col min="7" max="7" width="5.08984375" style="12" bestFit="1" customWidth="1"/>
    <col min="8" max="8" width="8.90625" style="4" bestFit="1" customWidth="1"/>
    <col min="9" max="9" width="10.90625" style="4" bestFit="1" customWidth="1"/>
    <col min="10" max="10" width="9.7265625" style="4" bestFit="1" customWidth="1"/>
    <col min="11" max="11" width="10.90625" style="4" bestFit="1" customWidth="1"/>
    <col min="12" max="12" width="44.36328125" style="4" bestFit="1" customWidth="1"/>
    <col min="13" max="13" width="10.1796875" style="4" bestFit="1" customWidth="1"/>
    <col min="14" max="14" width="8.7265625" style="4"/>
    <col min="15" max="15" width="39.6328125" style="4" bestFit="1" customWidth="1"/>
    <col min="16" max="16" width="10.1796875" style="4" bestFit="1" customWidth="1"/>
    <col min="17" max="16384" width="8.7265625" style="4"/>
  </cols>
  <sheetData>
    <row r="1" spans="1:78" ht="18.5">
      <c r="A1" s="61" t="s">
        <v>530</v>
      </c>
      <c r="B1" s="61"/>
      <c r="C1" s="61"/>
      <c r="D1" s="61"/>
      <c r="E1" s="61"/>
      <c r="F1" s="61"/>
      <c r="G1" s="61"/>
      <c r="H1" s="3"/>
      <c r="I1" s="3"/>
      <c r="J1" s="3"/>
      <c r="K1" s="3"/>
      <c r="L1" s="3"/>
      <c r="M1" s="3"/>
      <c r="N1" s="3"/>
      <c r="O1" s="3"/>
      <c r="P1" s="3"/>
    </row>
    <row r="2" spans="1:78">
      <c r="A2" s="5"/>
      <c r="B2" s="5"/>
      <c r="C2" s="5"/>
      <c r="D2" s="5"/>
      <c r="E2" s="5"/>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row>
    <row r="3" spans="1:78">
      <c r="A3" s="51" t="s">
        <v>11</v>
      </c>
      <c r="B3" s="51" t="s">
        <v>13</v>
      </c>
      <c r="C3" s="51" t="s">
        <v>14</v>
      </c>
      <c r="D3" s="51" t="s">
        <v>15</v>
      </c>
      <c r="E3" s="51" t="s">
        <v>16</v>
      </c>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row>
    <row r="4" spans="1:78">
      <c r="A4" s="53">
        <v>1</v>
      </c>
      <c r="B4" s="2" t="str">
        <f>المدخلات!$F$4</f>
        <v>4:00–5:30 م</v>
      </c>
      <c r="C4" s="2">
        <v>1</v>
      </c>
      <c r="D4" s="2" t="s">
        <v>17</v>
      </c>
      <c r="E4" s="2" t="s">
        <v>531</v>
      </c>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row>
    <row r="5" spans="1:78">
      <c r="A5" s="53">
        <v>1</v>
      </c>
      <c r="B5" s="2" t="str">
        <f>المدخلات!$F$4</f>
        <v>4:00–5:30 م</v>
      </c>
      <c r="C5" s="2">
        <v>2</v>
      </c>
      <c r="D5" s="2" t="s">
        <v>17</v>
      </c>
      <c r="E5" s="2" t="s">
        <v>64</v>
      </c>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row>
    <row r="6" spans="1:78">
      <c r="A6" s="53">
        <v>1</v>
      </c>
      <c r="B6" s="2" t="str">
        <f>المدخلات!$F$4</f>
        <v>4:00–5:30 م</v>
      </c>
      <c r="C6" s="2">
        <v>3</v>
      </c>
      <c r="D6" s="2" t="s">
        <v>17</v>
      </c>
      <c r="E6" s="2" t="s">
        <v>82</v>
      </c>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row>
    <row r="7" spans="1:78">
      <c r="A7" s="53">
        <v>1</v>
      </c>
      <c r="B7" s="2" t="str">
        <f>المدخلات!$F$5</f>
        <v>5:40–7:10 م</v>
      </c>
      <c r="C7" s="2">
        <v>1</v>
      </c>
      <c r="D7" s="2" t="s">
        <v>17</v>
      </c>
      <c r="E7" s="2" t="s">
        <v>293</v>
      </c>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row>
    <row r="8" spans="1:78">
      <c r="A8" s="53">
        <v>1</v>
      </c>
      <c r="B8" s="2" t="str">
        <f>المدخلات!$F$5</f>
        <v>5:40–7:10 م</v>
      </c>
      <c r="C8" s="2">
        <v>2</v>
      </c>
      <c r="D8" s="2" t="s">
        <v>17</v>
      </c>
      <c r="E8" s="2" t="s">
        <v>532</v>
      </c>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row>
    <row r="9" spans="1:78">
      <c r="A9" s="53">
        <v>1</v>
      </c>
      <c r="B9" s="2" t="str">
        <f>المدخلات!$F$6</f>
        <v>7:20–8:50 م</v>
      </c>
      <c r="C9" s="2">
        <v>1</v>
      </c>
      <c r="D9" s="2" t="s">
        <v>17</v>
      </c>
      <c r="E9" s="2" t="s">
        <v>437</v>
      </c>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row>
    <row r="10" spans="1:78">
      <c r="A10" s="53">
        <v>1</v>
      </c>
      <c r="B10" s="2" t="str">
        <f>المدخلات!$F$6</f>
        <v>7:20–8:50 م</v>
      </c>
      <c r="C10" s="2">
        <v>2</v>
      </c>
      <c r="D10" s="2" t="s">
        <v>17</v>
      </c>
      <c r="E10" s="2" t="s">
        <v>435</v>
      </c>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row>
    <row r="11" spans="1:78">
      <c r="A11" s="53">
        <v>1</v>
      </c>
      <c r="B11" s="2" t="str">
        <f>المدخلات!$F$6</f>
        <v>7:20–8:50 م</v>
      </c>
      <c r="C11" s="2">
        <v>3</v>
      </c>
      <c r="D11" s="2" t="s">
        <v>17</v>
      </c>
      <c r="E11" s="2" t="s">
        <v>533</v>
      </c>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row>
    <row r="12" spans="1:78">
      <c r="A12" s="53">
        <v>2</v>
      </c>
      <c r="B12" s="2" t="str">
        <f>المدخلات!$F$4</f>
        <v>4:00–5:30 م</v>
      </c>
      <c r="C12" s="2">
        <v>1</v>
      </c>
      <c r="D12" s="2" t="s">
        <v>17</v>
      </c>
      <c r="E12" s="2" t="s">
        <v>534</v>
      </c>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row>
    <row r="13" spans="1:78">
      <c r="A13" s="53">
        <v>2</v>
      </c>
      <c r="B13" s="2" t="str">
        <f>المدخلات!$F$4</f>
        <v>4:00–5:30 م</v>
      </c>
      <c r="C13" s="2">
        <v>2</v>
      </c>
      <c r="D13" s="2" t="s">
        <v>17</v>
      </c>
      <c r="E13" s="2" t="s">
        <v>441</v>
      </c>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row>
    <row r="14" spans="1:78">
      <c r="A14" s="53">
        <v>2</v>
      </c>
      <c r="B14" s="2" t="str">
        <f>المدخلات!$F$4</f>
        <v>4:00–5:30 م</v>
      </c>
      <c r="C14" s="2">
        <v>3</v>
      </c>
      <c r="D14" s="2" t="s">
        <v>17</v>
      </c>
      <c r="E14" s="2" t="s">
        <v>535</v>
      </c>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row>
    <row r="15" spans="1:78">
      <c r="A15" s="53">
        <v>2</v>
      </c>
      <c r="B15" s="2" t="str">
        <f>المدخلات!$F$5</f>
        <v>5:40–7:10 م</v>
      </c>
      <c r="C15" s="2">
        <v>1</v>
      </c>
      <c r="D15" s="2" t="s">
        <v>17</v>
      </c>
      <c r="E15" s="2" t="s">
        <v>443</v>
      </c>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row>
    <row r="16" spans="1:78">
      <c r="A16" s="53">
        <v>2</v>
      </c>
      <c r="B16" s="2" t="str">
        <f>المدخلات!$F$5</f>
        <v>5:40–7:10 م</v>
      </c>
      <c r="C16" s="2">
        <v>2</v>
      </c>
      <c r="D16" s="2" t="s">
        <v>17</v>
      </c>
      <c r="E16" s="2" t="s">
        <v>536</v>
      </c>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row>
    <row r="17" spans="1:78">
      <c r="A17" s="53">
        <v>2</v>
      </c>
      <c r="B17" s="2" t="str">
        <f>المدخلات!$F$6</f>
        <v>7:20–8:50 م</v>
      </c>
      <c r="C17" s="2">
        <v>1</v>
      </c>
      <c r="D17" s="2" t="s">
        <v>17</v>
      </c>
      <c r="E17" s="2" t="s">
        <v>281</v>
      </c>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row>
    <row r="18" spans="1:78">
      <c r="A18" s="53">
        <v>2</v>
      </c>
      <c r="B18" s="2" t="str">
        <f>المدخلات!$F$6</f>
        <v>7:20–8:50 م</v>
      </c>
      <c r="C18" s="2">
        <v>2</v>
      </c>
      <c r="D18" s="2" t="s">
        <v>17</v>
      </c>
      <c r="E18" s="2" t="s">
        <v>374</v>
      </c>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row>
    <row r="19" spans="1:78">
      <c r="A19" s="53">
        <v>2</v>
      </c>
      <c r="B19" s="2" t="str">
        <f>المدخلات!$F$6</f>
        <v>7:20–8:50 م</v>
      </c>
      <c r="C19" s="2">
        <v>3</v>
      </c>
      <c r="D19" s="2" t="s">
        <v>17</v>
      </c>
      <c r="E19" s="2" t="s">
        <v>65</v>
      </c>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row>
    <row r="20" spans="1:78">
      <c r="A20" s="53">
        <v>3</v>
      </c>
      <c r="B20" s="2" t="str">
        <f>المدخلات!$F$4</f>
        <v>4:00–5:30 م</v>
      </c>
      <c r="C20" s="2">
        <v>1</v>
      </c>
      <c r="D20" s="2" t="s">
        <v>17</v>
      </c>
      <c r="E20" s="2" t="s">
        <v>375</v>
      </c>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row>
    <row r="21" spans="1:78">
      <c r="A21" s="53">
        <v>3</v>
      </c>
      <c r="B21" s="2" t="str">
        <f>المدخلات!$F$4</f>
        <v>4:00–5:30 م</v>
      </c>
      <c r="C21" s="2">
        <v>2</v>
      </c>
      <c r="D21" s="2" t="s">
        <v>17</v>
      </c>
      <c r="E21" s="2" t="s">
        <v>66</v>
      </c>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row>
    <row r="22" spans="1:78">
      <c r="A22" s="53">
        <v>3</v>
      </c>
      <c r="B22" s="2" t="str">
        <f>المدخلات!$F$4</f>
        <v>4:00–5:30 م</v>
      </c>
      <c r="C22" s="2">
        <v>3</v>
      </c>
      <c r="D22" s="2" t="s">
        <v>17</v>
      </c>
      <c r="E22" s="2" t="s">
        <v>48</v>
      </c>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row>
    <row r="23" spans="1:78">
      <c r="A23" s="53">
        <v>3</v>
      </c>
      <c r="B23" s="2" t="str">
        <f>المدخلات!$F$5</f>
        <v>5:40–7:10 م</v>
      </c>
      <c r="C23" s="2">
        <v>1</v>
      </c>
      <c r="D23" s="2" t="s">
        <v>17</v>
      </c>
      <c r="E23" s="2" t="s">
        <v>444</v>
      </c>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row>
    <row r="24" spans="1:78">
      <c r="A24" s="53">
        <v>3</v>
      </c>
      <c r="B24" s="2" t="str">
        <f>المدخلات!$F$5</f>
        <v>5:40–7:10 م</v>
      </c>
      <c r="C24" s="2">
        <v>2</v>
      </c>
      <c r="D24" s="2" t="s">
        <v>17</v>
      </c>
      <c r="E24" s="2" t="s">
        <v>344</v>
      </c>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row>
    <row r="25" spans="1:78">
      <c r="A25" s="53">
        <v>3</v>
      </c>
      <c r="B25" s="2" t="str">
        <f>المدخلات!$F$5</f>
        <v>5:40–7:10 م</v>
      </c>
      <c r="C25" s="2">
        <v>3</v>
      </c>
      <c r="D25" s="2" t="s">
        <v>17</v>
      </c>
      <c r="E25" s="2" t="s">
        <v>446</v>
      </c>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row>
    <row r="26" spans="1:78">
      <c r="A26" s="53">
        <v>3</v>
      </c>
      <c r="B26" s="2" t="str">
        <f>المدخلات!$F$6</f>
        <v>7:20–8:50 م</v>
      </c>
      <c r="C26" s="2">
        <v>1</v>
      </c>
      <c r="D26" s="2" t="s">
        <v>17</v>
      </c>
      <c r="E26" s="2" t="s">
        <v>537</v>
      </c>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row>
    <row r="27" spans="1:78">
      <c r="A27" s="53">
        <v>3</v>
      </c>
      <c r="B27" s="2" t="str">
        <f>المدخلات!$F$6</f>
        <v>7:20–8:50 م</v>
      </c>
      <c r="C27" s="2">
        <v>2</v>
      </c>
      <c r="D27" s="2" t="s">
        <v>17</v>
      </c>
      <c r="E27" s="2" t="s">
        <v>109</v>
      </c>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row>
    <row r="28" spans="1:78">
      <c r="A28" s="53">
        <v>4</v>
      </c>
      <c r="B28" s="2" t="str">
        <f>المدخلات!$F$4</f>
        <v>4:00–5:30 م</v>
      </c>
      <c r="C28" s="2">
        <v>1</v>
      </c>
      <c r="D28" s="2" t="s">
        <v>17</v>
      </c>
      <c r="E28" s="2" t="s">
        <v>211</v>
      </c>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row>
    <row r="29" spans="1:78">
      <c r="A29" s="53">
        <v>4</v>
      </c>
      <c r="B29" s="2" t="str">
        <f>المدخلات!$F$4</f>
        <v>4:00–5:30 م</v>
      </c>
      <c r="C29" s="2">
        <v>2</v>
      </c>
      <c r="D29" s="2" t="s">
        <v>17</v>
      </c>
      <c r="E29" s="2" t="s">
        <v>110</v>
      </c>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row>
    <row r="30" spans="1:78">
      <c r="A30" s="53">
        <v>4</v>
      </c>
      <c r="B30" s="2" t="str">
        <f>المدخلات!$F$5</f>
        <v>5:40–7:10 م</v>
      </c>
      <c r="C30" s="2">
        <v>1</v>
      </c>
      <c r="D30" s="2" t="s">
        <v>17</v>
      </c>
      <c r="E30" s="2" t="s">
        <v>345</v>
      </c>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row>
    <row r="31" spans="1:78">
      <c r="A31" s="53">
        <v>4</v>
      </c>
      <c r="B31" s="2" t="str">
        <f>المدخلات!$F$5</f>
        <v>5:40–7:10 م</v>
      </c>
      <c r="C31" s="2">
        <v>2</v>
      </c>
      <c r="D31" s="2" t="s">
        <v>17</v>
      </c>
      <c r="E31" s="2" t="s">
        <v>372</v>
      </c>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row>
    <row r="32" spans="1:78">
      <c r="A32" s="53">
        <v>4</v>
      </c>
      <c r="B32" s="2" t="str">
        <f>المدخلات!$F$5</f>
        <v>5:40–7:10 م</v>
      </c>
      <c r="C32" s="2">
        <v>3</v>
      </c>
      <c r="D32" s="2" t="s">
        <v>17</v>
      </c>
      <c r="E32" s="2" t="s">
        <v>538</v>
      </c>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row>
    <row r="33" spans="1:78">
      <c r="A33" s="53">
        <v>4</v>
      </c>
      <c r="B33" s="2" t="str">
        <f>المدخلات!$F$6</f>
        <v>7:20–8:50 م</v>
      </c>
      <c r="C33" s="2">
        <v>1</v>
      </c>
      <c r="D33" s="2" t="s">
        <v>17</v>
      </c>
      <c r="E33" s="2" t="s">
        <v>67</v>
      </c>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row>
    <row r="34" spans="1:78">
      <c r="A34" s="53">
        <v>4</v>
      </c>
      <c r="B34" s="2" t="str">
        <f>المدخلات!$F$6</f>
        <v>7:20–8:50 م</v>
      </c>
      <c r="C34" s="2">
        <v>2</v>
      </c>
      <c r="D34" s="2" t="s">
        <v>17</v>
      </c>
      <c r="E34" s="2" t="s">
        <v>273</v>
      </c>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row>
    <row r="35" spans="1:78">
      <c r="A35" s="53">
        <v>4</v>
      </c>
      <c r="B35" s="2" t="str">
        <f>المدخلات!$F$6</f>
        <v>7:20–8:50 م</v>
      </c>
      <c r="C35" s="2">
        <v>3</v>
      </c>
      <c r="D35" s="2" t="s">
        <v>17</v>
      </c>
      <c r="E35" s="2" t="s">
        <v>49</v>
      </c>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row>
    <row r="36" spans="1:78">
      <c r="A36" s="53">
        <v>5</v>
      </c>
      <c r="B36" s="2" t="str">
        <f>المدخلات!$F$4</f>
        <v>4:00–5:30 م</v>
      </c>
      <c r="C36" s="2">
        <v>1</v>
      </c>
      <c r="D36" s="2" t="s">
        <v>17</v>
      </c>
      <c r="E36" s="2" t="s">
        <v>322</v>
      </c>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row>
    <row r="37" spans="1:78">
      <c r="A37" s="53">
        <v>5</v>
      </c>
      <c r="B37" s="2" t="str">
        <f>المدخلات!$F$4</f>
        <v>4:00–5:30 م</v>
      </c>
      <c r="C37" s="2">
        <v>2</v>
      </c>
      <c r="D37" s="2" t="s">
        <v>17</v>
      </c>
      <c r="E37" s="2" t="s">
        <v>340</v>
      </c>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row>
    <row r="38" spans="1:78">
      <c r="A38" s="53">
        <v>5</v>
      </c>
      <c r="B38" s="2" t="str">
        <f>المدخلات!$F$5</f>
        <v>5:40–7:10 م</v>
      </c>
      <c r="C38" s="2">
        <v>1</v>
      </c>
      <c r="D38" s="2" t="s">
        <v>17</v>
      </c>
      <c r="E38" s="2" t="s">
        <v>98</v>
      </c>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row>
    <row r="39" spans="1:78">
      <c r="A39" s="53">
        <v>5</v>
      </c>
      <c r="B39" s="2" t="str">
        <f>المدخلات!$F$5</f>
        <v>5:40–7:10 م</v>
      </c>
      <c r="C39" s="2">
        <v>2</v>
      </c>
      <c r="D39" s="2" t="s">
        <v>17</v>
      </c>
      <c r="E39" s="2" t="s">
        <v>29</v>
      </c>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row>
    <row r="40" spans="1:78">
      <c r="A40" s="53">
        <v>5</v>
      </c>
      <c r="B40" s="2" t="str">
        <f>المدخلات!$F$5</f>
        <v>5:40–7:10 م</v>
      </c>
      <c r="C40" s="2">
        <v>3</v>
      </c>
      <c r="D40" s="2" t="s">
        <v>17</v>
      </c>
      <c r="E40" s="2" t="s">
        <v>50</v>
      </c>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row>
    <row r="41" spans="1:78">
      <c r="A41" s="53">
        <v>5</v>
      </c>
      <c r="B41" s="2" t="str">
        <f>المدخلات!$F$6</f>
        <v>7:20–8:50 م</v>
      </c>
      <c r="C41" s="2">
        <v>1</v>
      </c>
      <c r="D41" s="2" t="s">
        <v>17</v>
      </c>
      <c r="E41" s="2" t="s">
        <v>448</v>
      </c>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row>
    <row r="42" spans="1:78">
      <c r="A42" s="53">
        <v>5</v>
      </c>
      <c r="B42" s="2" t="str">
        <f>المدخلات!$F$6</f>
        <v>7:20–8:50 م</v>
      </c>
      <c r="C42" s="2">
        <v>2</v>
      </c>
      <c r="D42" s="2" t="s">
        <v>17</v>
      </c>
      <c r="E42" s="2" t="s">
        <v>111</v>
      </c>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row>
    <row r="43" spans="1:78">
      <c r="A43" s="53">
        <v>5</v>
      </c>
      <c r="B43" s="2" t="str">
        <f>المدخلات!$F$6</f>
        <v>7:20–8:50 م</v>
      </c>
      <c r="C43" s="2">
        <v>3</v>
      </c>
      <c r="D43" s="2" t="s">
        <v>17</v>
      </c>
      <c r="E43" s="2" t="s">
        <v>215</v>
      </c>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row>
    <row r="44" spans="1:78">
      <c r="A44" s="53">
        <v>6</v>
      </c>
      <c r="B44" s="2" t="str">
        <f>المدخلات!$F$4</f>
        <v>4:00–5:30 م</v>
      </c>
      <c r="C44" s="2">
        <v>1</v>
      </c>
      <c r="D44" s="2" t="s">
        <v>17</v>
      </c>
      <c r="E44" s="2" t="s">
        <v>31</v>
      </c>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row>
    <row r="45" spans="1:78">
      <c r="A45" s="53">
        <v>6</v>
      </c>
      <c r="B45" s="2" t="str">
        <f>المدخلات!$F$4</f>
        <v>4:00–5:30 م</v>
      </c>
      <c r="C45" s="2">
        <v>2</v>
      </c>
      <c r="D45" s="2" t="s">
        <v>17</v>
      </c>
      <c r="E45" s="2" t="s">
        <v>99</v>
      </c>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row>
    <row r="46" spans="1:78">
      <c r="A46" s="53">
        <v>6</v>
      </c>
      <c r="B46" s="2" t="str">
        <f>المدخلات!$F$5</f>
        <v>5:40–7:10 م</v>
      </c>
      <c r="C46" s="2">
        <v>1</v>
      </c>
      <c r="D46" s="2" t="s">
        <v>17</v>
      </c>
      <c r="E46" s="2" t="s">
        <v>219</v>
      </c>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row>
    <row r="47" spans="1:78">
      <c r="A47" s="53">
        <v>6</v>
      </c>
      <c r="B47" s="2" t="str">
        <f>المدخلات!$F$5</f>
        <v>5:40–7:10 م</v>
      </c>
      <c r="C47" s="2">
        <v>2</v>
      </c>
      <c r="D47" s="2" t="s">
        <v>17</v>
      </c>
      <c r="E47" s="2" t="s">
        <v>311</v>
      </c>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row>
    <row r="48" spans="1:78">
      <c r="A48" s="53">
        <v>6</v>
      </c>
      <c r="B48" s="2" t="str">
        <f>المدخلات!$F$5</f>
        <v>5:40–7:10 م</v>
      </c>
      <c r="C48" s="2">
        <v>3</v>
      </c>
      <c r="D48" s="2" t="s">
        <v>17</v>
      </c>
      <c r="E48" s="2" t="s">
        <v>180</v>
      </c>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row>
    <row r="49" spans="1:78">
      <c r="A49" s="53">
        <v>6</v>
      </c>
      <c r="B49" s="2" t="str">
        <f>المدخلات!$F$6</f>
        <v>7:20–8:50 م</v>
      </c>
      <c r="C49" s="2">
        <v>1</v>
      </c>
      <c r="D49" s="2" t="s">
        <v>17</v>
      </c>
      <c r="E49" s="2" t="s">
        <v>539</v>
      </c>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row>
    <row r="50" spans="1:78">
      <c r="A50" s="53">
        <v>6</v>
      </c>
      <c r="B50" s="2" t="str">
        <f>المدخلات!$F$6</f>
        <v>7:20–8:50 م</v>
      </c>
      <c r="C50" s="2">
        <v>2</v>
      </c>
      <c r="D50" s="2" t="s">
        <v>17</v>
      </c>
      <c r="E50" s="2" t="s">
        <v>540</v>
      </c>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row>
    <row r="51" spans="1:78">
      <c r="A51" s="53">
        <v>6</v>
      </c>
      <c r="B51" s="2" t="str">
        <f>المدخلات!$F$6</f>
        <v>7:20–8:50 م</v>
      </c>
      <c r="C51" s="2">
        <v>3</v>
      </c>
      <c r="D51" s="2" t="s">
        <v>17</v>
      </c>
      <c r="E51" s="2" t="s">
        <v>306</v>
      </c>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row>
    <row r="52" spans="1:78">
      <c r="A52" s="53">
        <v>7</v>
      </c>
      <c r="B52" s="2" t="str">
        <f>المدخلات!$F$4</f>
        <v>4:00–5:30 م</v>
      </c>
      <c r="C52" s="2">
        <v>1</v>
      </c>
      <c r="D52" s="2" t="s">
        <v>17</v>
      </c>
      <c r="E52" s="2" t="s">
        <v>453</v>
      </c>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row>
    <row r="53" spans="1:78">
      <c r="A53" s="53">
        <v>7</v>
      </c>
      <c r="B53" s="2" t="str">
        <f>المدخلات!$F$4</f>
        <v>4:00–5:30 م</v>
      </c>
      <c r="C53" s="2">
        <v>2</v>
      </c>
      <c r="D53" s="2" t="s">
        <v>17</v>
      </c>
      <c r="E53" s="2" t="s">
        <v>301</v>
      </c>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row>
    <row r="54" spans="1:78">
      <c r="A54" s="53">
        <v>7</v>
      </c>
      <c r="B54" s="2" t="str">
        <f>المدخلات!$F$4</f>
        <v>4:00–5:30 م</v>
      </c>
      <c r="C54" s="2">
        <v>3</v>
      </c>
      <c r="D54" s="2" t="s">
        <v>17</v>
      </c>
      <c r="E54" s="2" t="s">
        <v>452</v>
      </c>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row>
    <row r="55" spans="1:78">
      <c r="A55" s="53">
        <v>7</v>
      </c>
      <c r="B55" s="2" t="str">
        <f>المدخلات!$F$5</f>
        <v>5:40–7:10 م</v>
      </c>
      <c r="C55" s="2">
        <v>1</v>
      </c>
      <c r="D55" s="2" t="s">
        <v>17</v>
      </c>
      <c r="E55" s="2" t="s">
        <v>97</v>
      </c>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row>
    <row r="56" spans="1:78">
      <c r="A56" s="53">
        <v>7</v>
      </c>
      <c r="B56" s="2" t="str">
        <f>المدخلات!$F$5</f>
        <v>5:40–7:10 م</v>
      </c>
      <c r="C56" s="2">
        <v>2</v>
      </c>
      <c r="D56" s="2" t="s">
        <v>17</v>
      </c>
      <c r="E56" s="2" t="s">
        <v>187</v>
      </c>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row>
    <row r="57" spans="1:78">
      <c r="A57" s="53">
        <v>7</v>
      </c>
      <c r="B57" s="2" t="str">
        <f>المدخلات!$F$5</f>
        <v>5:40–7:10 م</v>
      </c>
      <c r="C57" s="2">
        <v>3</v>
      </c>
      <c r="D57" s="2" t="s">
        <v>17</v>
      </c>
      <c r="E57" s="2" t="s">
        <v>85</v>
      </c>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row>
    <row r="58" spans="1:78">
      <c r="A58" s="53">
        <v>7</v>
      </c>
      <c r="B58" s="2" t="str">
        <f>المدخلات!$F$6</f>
        <v>7:20–8:50 م</v>
      </c>
      <c r="C58" s="2">
        <v>1</v>
      </c>
      <c r="D58" s="2" t="s">
        <v>17</v>
      </c>
      <c r="E58" s="2" t="s">
        <v>20</v>
      </c>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row>
    <row r="59" spans="1:78">
      <c r="A59" s="53">
        <v>7</v>
      </c>
      <c r="B59" s="2" t="str">
        <f>المدخلات!$F$6</f>
        <v>7:20–8:50 م</v>
      </c>
      <c r="C59" s="2">
        <v>2</v>
      </c>
      <c r="D59" s="2" t="s">
        <v>17</v>
      </c>
      <c r="E59" s="2" t="s">
        <v>541</v>
      </c>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row>
    <row r="60" spans="1:78">
      <c r="A60" s="53">
        <v>8</v>
      </c>
      <c r="B60" s="2" t="str">
        <f>المدخلات!$F$4</f>
        <v>4:00–5:30 م</v>
      </c>
      <c r="C60" s="2">
        <v>1</v>
      </c>
      <c r="D60" s="2" t="s">
        <v>17</v>
      </c>
      <c r="E60" s="2" t="s">
        <v>86</v>
      </c>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row>
    <row r="61" spans="1:78">
      <c r="A61" s="53">
        <v>8</v>
      </c>
      <c r="B61" s="2" t="str">
        <f>المدخلات!$F$4</f>
        <v>4:00–5:30 م</v>
      </c>
      <c r="C61" s="2">
        <v>2</v>
      </c>
      <c r="D61" s="2" t="s">
        <v>17</v>
      </c>
      <c r="E61" s="2" t="s">
        <v>456</v>
      </c>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row>
    <row r="62" spans="1:78">
      <c r="A62" s="53">
        <v>8</v>
      </c>
      <c r="B62" s="2" t="str">
        <f>المدخلات!$F$4</f>
        <v>4:00–5:30 م</v>
      </c>
      <c r="C62" s="2">
        <v>3</v>
      </c>
      <c r="D62" s="2" t="s">
        <v>17</v>
      </c>
      <c r="E62" s="2" t="s">
        <v>373</v>
      </c>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row>
    <row r="63" spans="1:78">
      <c r="A63" s="53">
        <v>8</v>
      </c>
      <c r="B63" s="2" t="str">
        <f>المدخلات!$F$5</f>
        <v>5:40–7:10 م</v>
      </c>
      <c r="C63" s="2">
        <v>1</v>
      </c>
      <c r="D63" s="2" t="s">
        <v>17</v>
      </c>
      <c r="E63" s="2" t="s">
        <v>542</v>
      </c>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row>
    <row r="64" spans="1:78">
      <c r="A64" s="53">
        <v>8</v>
      </c>
      <c r="B64" s="2" t="str">
        <f>المدخلات!$F$5</f>
        <v>5:40–7:10 م</v>
      </c>
      <c r="C64" s="2">
        <v>2</v>
      </c>
      <c r="D64" s="2" t="s">
        <v>17</v>
      </c>
      <c r="E64" s="2" t="s">
        <v>543</v>
      </c>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row>
    <row r="65" spans="1:78">
      <c r="A65" s="53">
        <v>8</v>
      </c>
      <c r="B65" s="2" t="str">
        <f>المدخلات!$F$6</f>
        <v>7:20–8:50 م</v>
      </c>
      <c r="C65" s="2">
        <v>1</v>
      </c>
      <c r="D65" s="2" t="s">
        <v>17</v>
      </c>
      <c r="E65" s="2" t="s">
        <v>286</v>
      </c>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row>
    <row r="66" spans="1:78">
      <c r="A66" s="53">
        <v>8</v>
      </c>
      <c r="B66" s="2" t="str">
        <f>المدخلات!$F$6</f>
        <v>7:20–8:50 م</v>
      </c>
      <c r="C66" s="2">
        <v>2</v>
      </c>
      <c r="D66" s="2" t="s">
        <v>17</v>
      </c>
      <c r="E66" s="2" t="s">
        <v>190</v>
      </c>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row>
    <row r="67" spans="1:78">
      <c r="A67" s="53">
        <v>8</v>
      </c>
      <c r="B67" s="2" t="str">
        <f>المدخلات!$F$6</f>
        <v>7:20–8:50 م</v>
      </c>
      <c r="C67" s="2">
        <v>3</v>
      </c>
      <c r="D67" s="2" t="s">
        <v>17</v>
      </c>
      <c r="E67" s="2" t="s">
        <v>222</v>
      </c>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row>
    <row r="68" spans="1:78">
      <c r="A68" s="53">
        <v>9</v>
      </c>
      <c r="B68" s="2" t="str">
        <f>المدخلات!$F$4</f>
        <v>4:00–5:30 م</v>
      </c>
      <c r="C68" s="2">
        <v>1</v>
      </c>
      <c r="D68" s="2" t="s">
        <v>17</v>
      </c>
      <c r="E68" s="2" t="s">
        <v>221</v>
      </c>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row>
    <row r="69" spans="1:78">
      <c r="A69" s="53">
        <v>9</v>
      </c>
      <c r="B69" s="2" t="str">
        <f>المدخلات!$F$4</f>
        <v>4:00–5:30 م</v>
      </c>
      <c r="C69" s="2">
        <v>2</v>
      </c>
      <c r="D69" s="2" t="s">
        <v>17</v>
      </c>
      <c r="E69" s="2" t="s">
        <v>544</v>
      </c>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row>
    <row r="70" spans="1:78">
      <c r="A70" s="53">
        <v>9</v>
      </c>
      <c r="B70" s="2" t="str">
        <f>المدخلات!$F$4</f>
        <v>4:00–5:30 م</v>
      </c>
      <c r="C70" s="2">
        <v>3</v>
      </c>
      <c r="D70" s="2" t="s">
        <v>17</v>
      </c>
      <c r="E70" s="2" t="s">
        <v>545</v>
      </c>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row>
    <row r="71" spans="1:78">
      <c r="A71" s="53">
        <v>9</v>
      </c>
      <c r="B71" s="2" t="str">
        <f>المدخلات!$F$5</f>
        <v>5:40–7:10 م</v>
      </c>
      <c r="C71" s="2">
        <v>1</v>
      </c>
      <c r="D71" s="2" t="s">
        <v>17</v>
      </c>
      <c r="E71" s="2" t="s">
        <v>112</v>
      </c>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row>
    <row r="72" spans="1:78">
      <c r="A72" s="53">
        <v>9</v>
      </c>
      <c r="B72" s="2" t="str">
        <f>المدخلات!$F$5</f>
        <v>5:40–7:10 م</v>
      </c>
      <c r="C72" s="2">
        <v>2</v>
      </c>
      <c r="D72" s="2" t="s">
        <v>17</v>
      </c>
      <c r="E72" s="2" t="s">
        <v>461</v>
      </c>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row>
    <row r="73" spans="1:78">
      <c r="A73" s="53">
        <v>9</v>
      </c>
      <c r="B73" s="2" t="str">
        <f>المدخلات!$F$5</f>
        <v>5:40–7:10 م</v>
      </c>
      <c r="C73" s="2">
        <v>3</v>
      </c>
      <c r="D73" s="2" t="s">
        <v>17</v>
      </c>
      <c r="E73" s="2" t="s">
        <v>459</v>
      </c>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row>
    <row r="74" spans="1:78">
      <c r="A74" s="53">
        <v>9</v>
      </c>
      <c r="B74" s="2" t="str">
        <f>المدخلات!$F$6</f>
        <v>7:20–8:50 م</v>
      </c>
      <c r="C74" s="2">
        <v>1</v>
      </c>
      <c r="D74" s="2" t="s">
        <v>17</v>
      </c>
      <c r="E74" s="2" t="s">
        <v>70</v>
      </c>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row>
    <row r="75" spans="1:78">
      <c r="A75" s="53">
        <v>9</v>
      </c>
      <c r="B75" s="2" t="str">
        <f>المدخلات!$F$6</f>
        <v>7:20–8:50 م</v>
      </c>
      <c r="C75" s="2">
        <v>2</v>
      </c>
      <c r="D75" s="2" t="s">
        <v>17</v>
      </c>
      <c r="E75" s="2" t="s">
        <v>59</v>
      </c>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row>
    <row r="76" spans="1:78">
      <c r="A76" s="53">
        <v>10</v>
      </c>
      <c r="B76" s="2" t="str">
        <f>المدخلات!$F$4</f>
        <v>4:00–5:30 م</v>
      </c>
      <c r="C76" s="2">
        <v>1</v>
      </c>
      <c r="D76" s="2" t="s">
        <v>17</v>
      </c>
      <c r="E76" s="2" t="s">
        <v>466</v>
      </c>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row>
    <row r="77" spans="1:78">
      <c r="A77" s="53">
        <v>10</v>
      </c>
      <c r="B77" s="2" t="str">
        <f>المدخلات!$F$4</f>
        <v>4:00–5:30 م</v>
      </c>
      <c r="C77" s="2">
        <v>2</v>
      </c>
      <c r="D77" s="2" t="s">
        <v>17</v>
      </c>
      <c r="E77" s="2" t="s">
        <v>71</v>
      </c>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row>
    <row r="78" spans="1:78">
      <c r="A78" s="53">
        <v>10</v>
      </c>
      <c r="B78" s="2" t="str">
        <f>المدخلات!$F$5</f>
        <v>5:40–7:10 م</v>
      </c>
      <c r="C78" s="2">
        <v>1</v>
      </c>
      <c r="D78" s="2" t="s">
        <v>17</v>
      </c>
      <c r="E78" s="2" t="s">
        <v>341</v>
      </c>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row>
    <row r="79" spans="1:78">
      <c r="A79" s="53">
        <v>10</v>
      </c>
      <c r="B79" s="2" t="str">
        <f>المدخلات!$F$5</f>
        <v>5:40–7:10 م</v>
      </c>
      <c r="C79" s="2">
        <v>2</v>
      </c>
      <c r="D79" s="2" t="s">
        <v>17</v>
      </c>
      <c r="E79" s="2" t="s">
        <v>203</v>
      </c>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row>
    <row r="80" spans="1:78">
      <c r="A80" s="53">
        <v>10</v>
      </c>
      <c r="B80" s="2" t="str">
        <f>المدخلات!$F$5</f>
        <v>5:40–7:10 م</v>
      </c>
      <c r="C80" s="2">
        <v>3</v>
      </c>
      <c r="D80" s="2" t="s">
        <v>17</v>
      </c>
      <c r="E80" s="2" t="s">
        <v>464</v>
      </c>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row>
    <row r="81" spans="1:78">
      <c r="A81" s="53">
        <v>10</v>
      </c>
      <c r="B81" s="2" t="str">
        <f>المدخلات!$F$6</f>
        <v>7:20–8:50 م</v>
      </c>
      <c r="C81" s="2">
        <v>1</v>
      </c>
      <c r="D81" s="2" t="s">
        <v>17</v>
      </c>
      <c r="E81" s="2" t="s">
        <v>546</v>
      </c>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row>
    <row r="82" spans="1:78">
      <c r="A82" s="53">
        <v>10</v>
      </c>
      <c r="B82" s="2" t="str">
        <f>المدخلات!$F$6</f>
        <v>7:20–8:50 م</v>
      </c>
      <c r="C82" s="2">
        <v>2</v>
      </c>
      <c r="D82" s="2" t="s">
        <v>17</v>
      </c>
      <c r="E82" s="2" t="s">
        <v>468</v>
      </c>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row>
    <row r="83" spans="1:78">
      <c r="A83" s="53">
        <v>10</v>
      </c>
      <c r="B83" s="2" t="str">
        <f>المدخلات!$F$6</f>
        <v>7:20–8:50 م</v>
      </c>
      <c r="C83" s="2">
        <v>3</v>
      </c>
      <c r="D83" s="2" t="s">
        <v>17</v>
      </c>
      <c r="E83" s="2" t="s">
        <v>547</v>
      </c>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row>
    <row r="84" spans="1:78">
      <c r="A84" s="53">
        <v>11</v>
      </c>
      <c r="B84" s="2" t="str">
        <f>المدخلات!$F$4</f>
        <v>4:00–5:30 م</v>
      </c>
      <c r="C84" s="2">
        <v>1</v>
      </c>
      <c r="D84" s="2" t="s">
        <v>17</v>
      </c>
      <c r="E84" s="2" t="s">
        <v>44</v>
      </c>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row>
    <row r="85" spans="1:78">
      <c r="A85" s="53">
        <v>11</v>
      </c>
      <c r="B85" s="2" t="str">
        <f>المدخلات!$F$4</f>
        <v>4:00–5:30 م</v>
      </c>
      <c r="C85" s="2">
        <v>2</v>
      </c>
      <c r="D85" s="2" t="s">
        <v>17</v>
      </c>
      <c r="E85" s="2" t="s">
        <v>333</v>
      </c>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row>
    <row r="86" spans="1:78">
      <c r="A86" s="53">
        <v>11</v>
      </c>
      <c r="B86" s="2" t="str">
        <f>المدخلات!$F$5</f>
        <v>5:40–7:10 م</v>
      </c>
      <c r="C86" s="2">
        <v>1</v>
      </c>
      <c r="D86" s="2" t="s">
        <v>17</v>
      </c>
      <c r="E86" s="2" t="s">
        <v>113</v>
      </c>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row>
    <row r="87" spans="1:78">
      <c r="A87" s="53">
        <v>11</v>
      </c>
      <c r="B87" s="2" t="str">
        <f>المدخلات!$F$5</f>
        <v>5:40–7:10 م</v>
      </c>
      <c r="C87" s="2">
        <v>2</v>
      </c>
      <c r="D87" s="2" t="s">
        <v>17</v>
      </c>
      <c r="E87" s="2" t="s">
        <v>471</v>
      </c>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row>
    <row r="88" spans="1:78">
      <c r="A88" s="53">
        <v>11</v>
      </c>
      <c r="B88" s="2" t="str">
        <f>المدخلات!$F$5</f>
        <v>5:40–7:10 م</v>
      </c>
      <c r="C88" s="2">
        <v>3</v>
      </c>
      <c r="D88" s="2" t="s">
        <v>17</v>
      </c>
      <c r="E88" s="2" t="s">
        <v>548</v>
      </c>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row>
    <row r="89" spans="1:78">
      <c r="A89" s="53">
        <v>11</v>
      </c>
      <c r="B89" s="2" t="str">
        <f>المدخلات!$F$6</f>
        <v>7:20–8:50 م</v>
      </c>
      <c r="C89" s="2">
        <v>1</v>
      </c>
      <c r="D89" s="2" t="s">
        <v>17</v>
      </c>
      <c r="E89" s="2" t="s">
        <v>469</v>
      </c>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row>
    <row r="90" spans="1:78">
      <c r="A90" s="53">
        <v>11</v>
      </c>
      <c r="B90" s="2" t="str">
        <f>المدخلات!$F$6</f>
        <v>7:20–8:50 م</v>
      </c>
      <c r="C90" s="2">
        <v>2</v>
      </c>
      <c r="D90" s="2" t="s">
        <v>17</v>
      </c>
      <c r="E90" s="2" t="s">
        <v>72</v>
      </c>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row>
    <row r="91" spans="1:78">
      <c r="A91" s="53">
        <v>11</v>
      </c>
      <c r="B91" s="2" t="str">
        <f>المدخلات!$F$6</f>
        <v>7:20–8:50 م</v>
      </c>
      <c r="C91" s="2">
        <v>3</v>
      </c>
      <c r="D91" s="2" t="s">
        <v>17</v>
      </c>
      <c r="E91" s="2" t="s">
        <v>53</v>
      </c>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row>
    <row r="92" spans="1:78">
      <c r="A92" s="53">
        <v>12</v>
      </c>
      <c r="B92" s="2" t="str">
        <f>المدخلات!$F$4</f>
        <v>4:00–5:30 م</v>
      </c>
      <c r="C92" s="2">
        <v>1</v>
      </c>
      <c r="D92" s="2" t="s">
        <v>17</v>
      </c>
      <c r="E92" s="2" t="s">
        <v>472</v>
      </c>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row>
    <row r="93" spans="1:78">
      <c r="A93" s="53">
        <v>12</v>
      </c>
      <c r="B93" s="2" t="str">
        <f>المدخلات!$F$4</f>
        <v>4:00–5:30 م</v>
      </c>
      <c r="C93" s="2">
        <v>2</v>
      </c>
      <c r="D93" s="2" t="s">
        <v>17</v>
      </c>
      <c r="E93" s="2" t="s">
        <v>54</v>
      </c>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row>
    <row r="94" spans="1:78">
      <c r="A94" s="53">
        <v>12</v>
      </c>
      <c r="B94" s="2" t="str">
        <f>المدخلات!$F$4</f>
        <v>4:00–5:30 م</v>
      </c>
      <c r="C94" s="2">
        <v>3</v>
      </c>
      <c r="D94" s="2" t="s">
        <v>17</v>
      </c>
      <c r="E94" s="2" t="s">
        <v>114</v>
      </c>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row>
    <row r="95" spans="1:78">
      <c r="A95" s="53">
        <v>12</v>
      </c>
      <c r="B95" s="2" t="str">
        <f>المدخلات!$F$5</f>
        <v>5:40–7:10 م</v>
      </c>
      <c r="C95" s="2">
        <v>1</v>
      </c>
      <c r="D95" s="2" t="s">
        <v>17</v>
      </c>
      <c r="E95" s="2" t="s">
        <v>73</v>
      </c>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row>
    <row r="96" spans="1:78">
      <c r="A96" s="53">
        <v>12</v>
      </c>
      <c r="B96" s="2" t="str">
        <f>المدخلات!$F$5</f>
        <v>5:40–7:10 م</v>
      </c>
      <c r="C96" s="2">
        <v>2</v>
      </c>
      <c r="D96" s="2" t="s">
        <v>17</v>
      </c>
      <c r="E96" s="2" t="s">
        <v>336</v>
      </c>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row>
    <row r="97" spans="1:78">
      <c r="A97" s="53">
        <v>12</v>
      </c>
      <c r="B97" s="2" t="str">
        <f>المدخلات!$F$5</f>
        <v>5:40–7:10 م</v>
      </c>
      <c r="C97" s="2">
        <v>3</v>
      </c>
      <c r="D97" s="2" t="s">
        <v>17</v>
      </c>
      <c r="E97" s="2" t="s">
        <v>270</v>
      </c>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row>
    <row r="98" spans="1:78">
      <c r="A98" s="53">
        <v>12</v>
      </c>
      <c r="B98" s="2" t="str">
        <f>المدخلات!$F$6</f>
        <v>7:20–8:50 م</v>
      </c>
      <c r="C98" s="2">
        <v>1</v>
      </c>
      <c r="D98" s="2" t="s">
        <v>17</v>
      </c>
      <c r="E98" s="2" t="s">
        <v>209</v>
      </c>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row>
    <row r="99" spans="1:78">
      <c r="A99" s="53">
        <v>12</v>
      </c>
      <c r="B99" s="2" t="str">
        <f>المدخلات!$F$6</f>
        <v>7:20–8:50 م</v>
      </c>
      <c r="C99" s="2">
        <v>2</v>
      </c>
      <c r="D99" s="2" t="s">
        <v>17</v>
      </c>
      <c r="E99" s="2" t="s">
        <v>282</v>
      </c>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row>
    <row r="100" spans="1:78">
      <c r="A100" s="53">
        <v>13</v>
      </c>
      <c r="B100" s="2" t="str">
        <f>المدخلات!$F$4</f>
        <v>4:00–5:30 م</v>
      </c>
      <c r="C100" s="2">
        <v>1</v>
      </c>
      <c r="D100" s="2" t="s">
        <v>17</v>
      </c>
      <c r="E100" s="2" t="s">
        <v>100</v>
      </c>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row>
    <row r="101" spans="1:78">
      <c r="A101" s="53">
        <v>13</v>
      </c>
      <c r="B101" s="2" t="str">
        <f>المدخلات!$F$4</f>
        <v>4:00–5:30 م</v>
      </c>
      <c r="C101" s="2">
        <v>2</v>
      </c>
      <c r="D101" s="2" t="s">
        <v>17</v>
      </c>
      <c r="E101" s="2" t="s">
        <v>55</v>
      </c>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row>
    <row r="102" spans="1:78">
      <c r="A102" s="53">
        <v>13</v>
      </c>
      <c r="B102" s="2" t="str">
        <f>المدخلات!$F$4</f>
        <v>4:00–5:30 م</v>
      </c>
      <c r="C102" s="2">
        <v>3</v>
      </c>
      <c r="D102" s="2" t="s">
        <v>17</v>
      </c>
      <c r="E102" s="2" t="s">
        <v>356</v>
      </c>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row>
    <row r="103" spans="1:78">
      <c r="A103" s="53">
        <v>13</v>
      </c>
      <c r="B103" s="2" t="str">
        <f>المدخلات!$F$5</f>
        <v>5:40–7:10 م</v>
      </c>
      <c r="C103" s="2">
        <v>1</v>
      </c>
      <c r="D103" s="2" t="s">
        <v>17</v>
      </c>
      <c r="E103" s="2" t="s">
        <v>210</v>
      </c>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row>
    <row r="104" spans="1:78">
      <c r="A104" s="53">
        <v>13</v>
      </c>
      <c r="B104" s="2" t="str">
        <f>المدخلات!$F$5</f>
        <v>5:40–7:10 م</v>
      </c>
      <c r="C104" s="2">
        <v>2</v>
      </c>
      <c r="D104" s="2" t="s">
        <v>17</v>
      </c>
      <c r="E104" s="2" t="s">
        <v>40</v>
      </c>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row>
    <row r="105" spans="1:78">
      <c r="A105" s="53">
        <v>13</v>
      </c>
      <c r="B105" s="2" t="str">
        <f>المدخلات!$F$5</f>
        <v>5:40–7:10 م</v>
      </c>
      <c r="C105" s="2">
        <v>3</v>
      </c>
      <c r="D105" s="2" t="s">
        <v>17</v>
      </c>
      <c r="E105" s="2" t="s">
        <v>115</v>
      </c>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row>
    <row r="106" spans="1:78">
      <c r="A106" s="53">
        <v>13</v>
      </c>
      <c r="B106" s="2" t="str">
        <f>المدخلات!$F$6</f>
        <v>7:20–8:50 م</v>
      </c>
      <c r="C106" s="2">
        <v>1</v>
      </c>
      <c r="D106" s="2" t="s">
        <v>17</v>
      </c>
      <c r="E106" s="2" t="s">
        <v>337</v>
      </c>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row>
    <row r="107" spans="1:78">
      <c r="A107" s="53">
        <v>13</v>
      </c>
      <c r="B107" s="2" t="str">
        <f>المدخلات!$F$6</f>
        <v>7:20–8:50 م</v>
      </c>
      <c r="C107" s="2">
        <v>2</v>
      </c>
      <c r="D107" s="2" t="s">
        <v>17</v>
      </c>
      <c r="E107" s="2" t="s">
        <v>18</v>
      </c>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row>
    <row r="108" spans="1:78">
      <c r="A108" s="53">
        <v>14</v>
      </c>
      <c r="B108" s="2" t="str">
        <f>المدخلات!$F$4</f>
        <v>4:00–5:30 م</v>
      </c>
      <c r="C108" s="2">
        <v>1</v>
      </c>
      <c r="D108" s="2" t="s">
        <v>17</v>
      </c>
      <c r="E108" s="2" t="s">
        <v>267</v>
      </c>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row>
    <row r="109" spans="1:78">
      <c r="A109" s="53">
        <v>14</v>
      </c>
      <c r="B109" s="2" t="str">
        <f>المدخلات!$F$4</f>
        <v>4:00–5:30 م</v>
      </c>
      <c r="C109" s="2">
        <v>2</v>
      </c>
      <c r="D109" s="2" t="s">
        <v>17</v>
      </c>
      <c r="E109" s="2" t="s">
        <v>182</v>
      </c>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row>
    <row r="110" spans="1:78">
      <c r="A110" s="53">
        <v>14</v>
      </c>
      <c r="B110" s="2" t="str">
        <f>المدخلات!$F$4</f>
        <v>4:00–5:30 م</v>
      </c>
      <c r="C110" s="2">
        <v>3</v>
      </c>
      <c r="D110" s="2" t="s">
        <v>17</v>
      </c>
      <c r="E110" s="2" t="s">
        <v>41</v>
      </c>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row>
    <row r="111" spans="1:78">
      <c r="A111" s="53">
        <v>14</v>
      </c>
      <c r="B111" s="2" t="str">
        <f>المدخلات!$F$5</f>
        <v>5:40–7:10 م</v>
      </c>
      <c r="C111" s="2">
        <v>1</v>
      </c>
      <c r="D111" s="2" t="s">
        <v>17</v>
      </c>
      <c r="E111" s="2" t="s">
        <v>116</v>
      </c>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row>
    <row r="112" spans="1:78">
      <c r="A112" s="53">
        <v>14</v>
      </c>
      <c r="B112" s="2" t="str">
        <f>المدخلات!$F$5</f>
        <v>5:40–7:10 م</v>
      </c>
      <c r="C112" s="2">
        <v>2</v>
      </c>
      <c r="D112" s="2" t="s">
        <v>17</v>
      </c>
      <c r="E112" s="2" t="s">
        <v>212</v>
      </c>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row>
    <row r="113" spans="1:78">
      <c r="A113" s="53">
        <v>14</v>
      </c>
      <c r="B113" s="2" t="str">
        <f>المدخلات!$F$6</f>
        <v>7:20–8:50 م</v>
      </c>
      <c r="C113" s="2">
        <v>1</v>
      </c>
      <c r="D113" s="2" t="s">
        <v>17</v>
      </c>
      <c r="E113" s="2" t="s">
        <v>101</v>
      </c>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row>
    <row r="114" spans="1:78">
      <c r="A114" s="53">
        <v>14</v>
      </c>
      <c r="B114" s="2" t="str">
        <f>المدخلات!$F$6</f>
        <v>7:20–8:50 م</v>
      </c>
      <c r="C114" s="2">
        <v>2</v>
      </c>
      <c r="D114" s="2" t="s">
        <v>17</v>
      </c>
      <c r="E114" s="2" t="s">
        <v>357</v>
      </c>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row>
    <row r="115" spans="1:78">
      <c r="A115" s="53">
        <v>14</v>
      </c>
      <c r="B115" s="2" t="str">
        <f>المدخلات!$F$6</f>
        <v>7:20–8:50 م</v>
      </c>
      <c r="C115" s="2">
        <v>3</v>
      </c>
      <c r="D115" s="2" t="s">
        <v>17</v>
      </c>
      <c r="E115" s="2" t="s">
        <v>274</v>
      </c>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row>
    <row r="116" spans="1:78">
      <c r="A116" s="53">
        <v>15</v>
      </c>
      <c r="B116" s="2" t="str">
        <f>المدخلات!$F$4</f>
        <v>4:00–5:30 م</v>
      </c>
      <c r="C116" s="2">
        <v>1</v>
      </c>
      <c r="D116" s="2" t="s">
        <v>17</v>
      </c>
      <c r="E116" s="2" t="s">
        <v>475</v>
      </c>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row>
    <row r="117" spans="1:78">
      <c r="A117" s="53">
        <v>15</v>
      </c>
      <c r="B117" s="2" t="str">
        <f>المدخلات!$F$4</f>
        <v>4:00–5:30 م</v>
      </c>
      <c r="C117" s="2">
        <v>2</v>
      </c>
      <c r="D117" s="2" t="s">
        <v>17</v>
      </c>
      <c r="E117" s="2" t="s">
        <v>96</v>
      </c>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row>
    <row r="118" spans="1:78">
      <c r="A118" s="53">
        <v>15</v>
      </c>
      <c r="B118" s="2" t="str">
        <f>المدخلات!$F$5</f>
        <v>5:40–7:10 م</v>
      </c>
      <c r="C118" s="2">
        <v>1</v>
      </c>
      <c r="D118" s="2" t="s">
        <v>17</v>
      </c>
      <c r="E118" s="2" t="s">
        <v>25</v>
      </c>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row>
    <row r="119" spans="1:78">
      <c r="A119" s="53">
        <v>15</v>
      </c>
      <c r="B119" s="2" t="str">
        <f>المدخلات!$F$5</f>
        <v>5:40–7:10 م</v>
      </c>
      <c r="C119" s="2">
        <v>2</v>
      </c>
      <c r="D119" s="2" t="s">
        <v>17</v>
      </c>
      <c r="E119" s="2" t="s">
        <v>355</v>
      </c>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row>
    <row r="120" spans="1:78">
      <c r="A120" s="53">
        <v>15</v>
      </c>
      <c r="B120" s="2" t="str">
        <f>المدخلات!$F$5</f>
        <v>5:40–7:10 م</v>
      </c>
      <c r="C120" s="2">
        <v>3</v>
      </c>
      <c r="D120" s="2" t="s">
        <v>17</v>
      </c>
      <c r="E120" s="2" t="s">
        <v>323</v>
      </c>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row>
    <row r="121" spans="1:78">
      <c r="A121" s="53">
        <v>15</v>
      </c>
      <c r="B121" s="2" t="str">
        <f>المدخلات!$F$6</f>
        <v>7:20–8:50 م</v>
      </c>
      <c r="C121" s="2">
        <v>1</v>
      </c>
      <c r="D121" s="2" t="s">
        <v>17</v>
      </c>
      <c r="E121" s="2" t="s">
        <v>193</v>
      </c>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row>
    <row r="122" spans="1:78">
      <c r="A122" s="53">
        <v>15</v>
      </c>
      <c r="B122" s="2" t="str">
        <f>المدخلات!$F$6</f>
        <v>7:20–8:50 م</v>
      </c>
      <c r="C122" s="2">
        <v>2</v>
      </c>
      <c r="D122" s="2" t="s">
        <v>17</v>
      </c>
      <c r="E122" s="2" t="s">
        <v>87</v>
      </c>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row>
    <row r="123" spans="1:78">
      <c r="A123" s="53">
        <v>15</v>
      </c>
      <c r="B123" s="2" t="str">
        <f>المدخلات!$F$6</f>
        <v>7:20–8:50 م</v>
      </c>
      <c r="C123" s="2">
        <v>3</v>
      </c>
      <c r="D123" s="2" t="s">
        <v>17</v>
      </c>
      <c r="E123" s="2" t="s">
        <v>24</v>
      </c>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row>
    <row r="124" spans="1:78">
      <c r="A124" s="53">
        <v>16</v>
      </c>
      <c r="B124" s="2" t="str">
        <f>المدخلات!$F$4</f>
        <v>4:00–5:30 م</v>
      </c>
      <c r="C124" s="2">
        <v>1</v>
      </c>
      <c r="D124" s="2" t="s">
        <v>17</v>
      </c>
      <c r="E124" s="2" t="s">
        <v>307</v>
      </c>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row>
    <row r="125" spans="1:78">
      <c r="A125" s="53">
        <v>16</v>
      </c>
      <c r="B125" s="2" t="str">
        <f>المدخلات!$F$4</f>
        <v>4:00–5:30 م</v>
      </c>
      <c r="C125" s="2">
        <v>2</v>
      </c>
      <c r="D125" s="2" t="s">
        <v>17</v>
      </c>
      <c r="E125" s="2" t="s">
        <v>88</v>
      </c>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row>
    <row r="126" spans="1:78">
      <c r="A126" s="53">
        <v>16</v>
      </c>
      <c r="B126" s="2" t="str">
        <f>المدخلات!$F$4</f>
        <v>4:00–5:30 م</v>
      </c>
      <c r="C126" s="2">
        <v>3</v>
      </c>
      <c r="D126" s="2" t="s">
        <v>17</v>
      </c>
      <c r="E126" s="2" t="s">
        <v>197</v>
      </c>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row>
    <row r="127" spans="1:78">
      <c r="A127" s="53">
        <v>16</v>
      </c>
      <c r="B127" s="2" t="str">
        <f>المدخلات!$F$5</f>
        <v>5:40–7:10 م</v>
      </c>
      <c r="C127" s="2">
        <v>1</v>
      </c>
      <c r="D127" s="2" t="s">
        <v>17</v>
      </c>
      <c r="E127" s="2" t="s">
        <v>117</v>
      </c>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row>
    <row r="128" spans="1:78">
      <c r="A128" s="53">
        <v>16</v>
      </c>
      <c r="B128" s="2" t="str">
        <f>المدخلات!$F$5</f>
        <v>5:40–7:10 م</v>
      </c>
      <c r="C128" s="2">
        <v>2</v>
      </c>
      <c r="D128" s="2" t="s">
        <v>17</v>
      </c>
      <c r="E128" s="2" t="s">
        <v>477</v>
      </c>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row>
    <row r="129" spans="1:78">
      <c r="A129" s="53">
        <v>16</v>
      </c>
      <c r="B129" s="2" t="str">
        <f>المدخلات!$F$5</f>
        <v>5:40–7:10 م</v>
      </c>
      <c r="C129" s="2">
        <v>3</v>
      </c>
      <c r="D129" s="2" t="s">
        <v>17</v>
      </c>
      <c r="E129" s="2" t="s">
        <v>266</v>
      </c>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row>
    <row r="130" spans="1:78">
      <c r="A130" s="53">
        <v>16</v>
      </c>
      <c r="B130" s="2" t="str">
        <f>المدخلات!$F$6</f>
        <v>7:20–8:50 م</v>
      </c>
      <c r="C130" s="2">
        <v>1</v>
      </c>
      <c r="D130" s="2" t="s">
        <v>17</v>
      </c>
      <c r="E130" s="2" t="s">
        <v>312</v>
      </c>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row>
    <row r="131" spans="1:78">
      <c r="A131" s="53">
        <v>16</v>
      </c>
      <c r="B131" s="2" t="str">
        <f>المدخلات!$F$6</f>
        <v>7:20–8:50 م</v>
      </c>
      <c r="C131" s="2">
        <v>2</v>
      </c>
      <c r="D131" s="2" t="s">
        <v>17</v>
      </c>
      <c r="E131" s="2" t="s">
        <v>549</v>
      </c>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row>
    <row r="132" spans="1:78">
      <c r="A132" s="53">
        <v>17</v>
      </c>
      <c r="B132" s="2" t="str">
        <f>المدخلات!$F$4</f>
        <v>4:00–5:30 م</v>
      </c>
      <c r="C132" s="2">
        <v>1</v>
      </c>
      <c r="D132" s="2" t="s">
        <v>17</v>
      </c>
      <c r="E132" s="2" t="s">
        <v>550</v>
      </c>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row>
    <row r="133" spans="1:78">
      <c r="A133" s="53">
        <v>17</v>
      </c>
      <c r="B133" s="2" t="str">
        <f>المدخلات!$F$4</f>
        <v>4:00–5:30 م</v>
      </c>
      <c r="C133" s="2">
        <v>2</v>
      </c>
      <c r="D133" s="2" t="s">
        <v>17</v>
      </c>
      <c r="E133" s="2" t="s">
        <v>302</v>
      </c>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row>
    <row r="134" spans="1:78">
      <c r="A134" s="53">
        <v>17</v>
      </c>
      <c r="B134" s="2" t="str">
        <f>المدخلات!$F$4</f>
        <v>4:00–5:30 م</v>
      </c>
      <c r="C134" s="2">
        <v>3</v>
      </c>
      <c r="D134" s="2" t="s">
        <v>17</v>
      </c>
      <c r="E134" s="2" t="s">
        <v>74</v>
      </c>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row>
    <row r="135" spans="1:78">
      <c r="A135" s="53">
        <v>17</v>
      </c>
      <c r="B135" s="2" t="str">
        <f>المدخلات!$F$5</f>
        <v>5:40–7:10 م</v>
      </c>
      <c r="C135" s="2">
        <v>1</v>
      </c>
      <c r="D135" s="2" t="s">
        <v>17</v>
      </c>
      <c r="E135" s="2" t="s">
        <v>30</v>
      </c>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row>
    <row r="136" spans="1:78">
      <c r="A136" s="53">
        <v>17</v>
      </c>
      <c r="B136" s="2" t="str">
        <f>المدخلات!$F$5</f>
        <v>5:40–7:10 م</v>
      </c>
      <c r="C136" s="2">
        <v>2</v>
      </c>
      <c r="D136" s="2" t="s">
        <v>17</v>
      </c>
      <c r="E136" s="2" t="s">
        <v>551</v>
      </c>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row>
    <row r="137" spans="1:78">
      <c r="A137" s="53">
        <v>17</v>
      </c>
      <c r="B137" s="2" t="str">
        <f>المدخلات!$F$6</f>
        <v>7:20–8:50 م</v>
      </c>
      <c r="C137" s="2">
        <v>1</v>
      </c>
      <c r="D137" s="2" t="s">
        <v>17</v>
      </c>
      <c r="E137" s="2" t="s">
        <v>482</v>
      </c>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row>
    <row r="138" spans="1:78">
      <c r="A138" s="53">
        <v>17</v>
      </c>
      <c r="B138" s="2" t="str">
        <f>المدخلات!$F$6</f>
        <v>7:20–8:50 م</v>
      </c>
      <c r="C138" s="2">
        <v>2</v>
      </c>
      <c r="D138" s="2" t="s">
        <v>17</v>
      </c>
      <c r="E138" s="2" t="s">
        <v>480</v>
      </c>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row>
    <row r="139" spans="1:78">
      <c r="A139" s="53">
        <v>17</v>
      </c>
      <c r="B139" s="2" t="str">
        <f>المدخلات!$F$6</f>
        <v>7:20–8:50 م</v>
      </c>
      <c r="C139" s="2">
        <v>3</v>
      </c>
      <c r="D139" s="2" t="s">
        <v>17</v>
      </c>
      <c r="E139" s="2" t="s">
        <v>84</v>
      </c>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row>
    <row r="140" spans="1:78">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row>
    <row r="141" spans="1:78">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row>
    <row r="142" spans="1:78" ht="20" customHeight="1">
      <c r="A142" s="64" t="s">
        <v>1009</v>
      </c>
      <c r="B142" s="64"/>
      <c r="C142" s="64"/>
      <c r="D142" s="64"/>
      <c r="E142" s="64"/>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row>
    <row r="143" spans="1:78">
      <c r="A143" s="65" t="s">
        <v>240</v>
      </c>
      <c r="B143" s="66" t="s">
        <v>769</v>
      </c>
      <c r="C143" s="66"/>
      <c r="D143" s="66"/>
      <c r="E143" s="65" t="s">
        <v>770</v>
      </c>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row>
    <row r="144" spans="1:78">
      <c r="A144" s="67">
        <v>1</v>
      </c>
      <c r="B144" s="68" t="s">
        <v>1010</v>
      </c>
      <c r="C144" s="68"/>
      <c r="D144" s="68"/>
      <c r="E144" s="70" t="s">
        <v>778</v>
      </c>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row>
    <row r="145" spans="1:78">
      <c r="A145" s="67">
        <v>2</v>
      </c>
      <c r="B145" s="68" t="s">
        <v>1011</v>
      </c>
      <c r="C145" s="68"/>
      <c r="D145" s="68"/>
      <c r="E145" s="70" t="s">
        <v>778</v>
      </c>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row>
    <row r="146" spans="1:78">
      <c r="A146" s="67">
        <v>3</v>
      </c>
      <c r="B146" s="68" t="s">
        <v>1012</v>
      </c>
      <c r="C146" s="68"/>
      <c r="D146" s="68"/>
      <c r="E146" s="70" t="s">
        <v>778</v>
      </c>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row>
    <row r="147" spans="1:78">
      <c r="A147" s="67">
        <v>4</v>
      </c>
      <c r="B147" s="68" t="s">
        <v>1013</v>
      </c>
      <c r="C147" s="68"/>
      <c r="D147" s="68"/>
      <c r="E147" s="70" t="s">
        <v>772</v>
      </c>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row>
    <row r="148" spans="1:78">
      <c r="A148" s="67">
        <v>5</v>
      </c>
      <c r="B148" s="68" t="s">
        <v>1014</v>
      </c>
      <c r="C148" s="68"/>
      <c r="D148" s="68"/>
      <c r="E148" s="70" t="s">
        <v>772</v>
      </c>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row>
    <row r="149" spans="1:78">
      <c r="A149" s="67">
        <v>6</v>
      </c>
      <c r="B149" s="68" t="s">
        <v>1015</v>
      </c>
      <c r="C149" s="68"/>
      <c r="D149" s="68"/>
      <c r="E149" s="70" t="s">
        <v>772</v>
      </c>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row>
    <row r="150" spans="1:78">
      <c r="A150" s="67">
        <v>7</v>
      </c>
      <c r="B150" s="68" t="s">
        <v>1016</v>
      </c>
      <c r="C150" s="68"/>
      <c r="D150" s="68"/>
      <c r="E150" s="70" t="s">
        <v>772</v>
      </c>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row>
    <row r="151" spans="1:78">
      <c r="A151" s="67">
        <v>8</v>
      </c>
      <c r="B151" s="68" t="s">
        <v>1017</v>
      </c>
      <c r="C151" s="68"/>
      <c r="D151" s="68"/>
      <c r="E151" s="70" t="s">
        <v>772</v>
      </c>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row>
    <row r="152" spans="1:78">
      <c r="A152" s="67">
        <v>9</v>
      </c>
      <c r="B152" s="68" t="s">
        <v>1018</v>
      </c>
      <c r="C152" s="68"/>
      <c r="D152" s="68"/>
      <c r="E152" s="70" t="s">
        <v>787</v>
      </c>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row>
    <row r="153" spans="1:78">
      <c r="A153" s="67">
        <v>10</v>
      </c>
      <c r="B153" s="68" t="s">
        <v>1019</v>
      </c>
      <c r="C153" s="68"/>
      <c r="D153" s="68"/>
      <c r="E153" s="70" t="s">
        <v>787</v>
      </c>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row>
    <row r="154" spans="1:78">
      <c r="A154" s="67">
        <v>11</v>
      </c>
      <c r="B154" s="68" t="s">
        <v>1020</v>
      </c>
      <c r="C154" s="68"/>
      <c r="D154" s="68"/>
      <c r="E154" s="70" t="s">
        <v>787</v>
      </c>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row>
    <row r="155" spans="1:78">
      <c r="A155" s="67">
        <v>12</v>
      </c>
      <c r="B155" s="68" t="s">
        <v>1021</v>
      </c>
      <c r="C155" s="68"/>
      <c r="D155" s="68"/>
      <c r="E155" s="70" t="s">
        <v>787</v>
      </c>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row>
    <row r="156" spans="1:78">
      <c r="A156" s="67">
        <v>13</v>
      </c>
      <c r="B156" s="68" t="s">
        <v>1022</v>
      </c>
      <c r="C156" s="68"/>
      <c r="D156" s="68"/>
      <c r="E156" s="70" t="s">
        <v>787</v>
      </c>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row>
    <row r="157" spans="1:78">
      <c r="A157" s="67">
        <v>14</v>
      </c>
      <c r="B157" s="68" t="s">
        <v>1023</v>
      </c>
      <c r="C157" s="68"/>
      <c r="D157" s="68"/>
      <c r="E157" s="70" t="s">
        <v>787</v>
      </c>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row>
    <row r="158" spans="1:78">
      <c r="A158" s="67">
        <v>15</v>
      </c>
      <c r="B158" s="68" t="s">
        <v>1024</v>
      </c>
      <c r="C158" s="68"/>
      <c r="D158" s="68"/>
      <c r="E158" s="70" t="s">
        <v>787</v>
      </c>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row>
    <row r="159" spans="1:78">
      <c r="A159" s="67">
        <v>16</v>
      </c>
      <c r="B159" s="68" t="s">
        <v>1025</v>
      </c>
      <c r="C159" s="68"/>
      <c r="D159" s="68"/>
      <c r="E159" s="70" t="s">
        <v>787</v>
      </c>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row>
    <row r="160" spans="1:78">
      <c r="A160" s="67">
        <v>17</v>
      </c>
      <c r="B160" s="68" t="s">
        <v>1026</v>
      </c>
      <c r="C160" s="68"/>
      <c r="D160" s="68"/>
      <c r="E160" s="70" t="s">
        <v>787</v>
      </c>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row>
    <row r="161" spans="1:78">
      <c r="A161" s="69"/>
      <c r="B161" s="69"/>
      <c r="C161" s="69"/>
      <c r="D161" s="69"/>
      <c r="E161" s="69"/>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row>
    <row r="162" spans="1:78">
      <c r="A162" s="69"/>
      <c r="B162" s="69"/>
      <c r="C162" s="69"/>
      <c r="D162" s="69"/>
      <c r="E162" s="69"/>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row>
    <row r="163" spans="1:78">
      <c r="A163" s="69"/>
      <c r="B163" s="69"/>
      <c r="C163" s="69"/>
      <c r="D163" s="69"/>
      <c r="E163" s="69"/>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row>
    <row r="164" spans="1:78">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row>
    <row r="165" spans="1:78">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row>
    <row r="166" spans="1:78">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row>
    <row r="167" spans="1:78">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row>
    <row r="168" spans="1:78">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row>
    <row r="169" spans="1:78">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row>
    <row r="170" spans="1:78">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row>
    <row r="171" spans="1:78">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row>
    <row r="172" spans="1:78">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row>
    <row r="173" spans="1:78">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row>
    <row r="174" spans="1:78">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row>
    <row r="175" spans="1:78">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row>
    <row r="176" spans="1:78">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row>
    <row r="177" spans="1:78">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row>
    <row r="178" spans="1:78">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row>
    <row r="179" spans="1:78">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row>
    <row r="180" spans="1:78">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row>
    <row r="181" spans="1:78">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row>
    <row r="182" spans="1:78">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row>
    <row r="183" spans="1:78">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row>
    <row r="184" spans="1:78">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row>
    <row r="185" spans="1:78">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row>
    <row r="186" spans="1:78">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row>
    <row r="187" spans="1:78">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row>
    <row r="188" spans="1:78">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row>
    <row r="189" spans="1:78">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row>
    <row r="190" spans="1:78">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row>
    <row r="191" spans="1:78">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row>
    <row r="192" spans="1:78">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row>
    <row r="193" spans="1:78">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row>
    <row r="194" spans="1:78">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row>
    <row r="195" spans="1:78">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row>
    <row r="196" spans="1:78">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row>
    <row r="197" spans="1:78">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row>
    <row r="198" spans="1:78">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row>
    <row r="199" spans="1:78">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row>
    <row r="200" spans="1:78">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row>
    <row r="201" spans="1:78">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row>
    <row r="202" spans="1:78">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row>
    <row r="203" spans="1:78">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row>
    <row r="204" spans="1:78">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row>
    <row r="205" spans="1:78">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row>
    <row r="206" spans="1:78">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row>
    <row r="207" spans="1:78">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row>
    <row r="208" spans="1:78">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row>
    <row r="209" spans="1:78">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row>
    <row r="210" spans="1:78">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row>
    <row r="211" spans="1:78">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row>
    <row r="212" spans="1:78">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row>
    <row r="213" spans="1:78">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row>
    <row r="214" spans="1:78">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row>
    <row r="215" spans="1:78">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row>
    <row r="216" spans="1:78">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row>
    <row r="217" spans="1:78">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row>
    <row r="218" spans="1:78">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row>
    <row r="219" spans="1:78">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row>
    <row r="220" spans="1:78">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row>
    <row r="221" spans="1:78">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row>
    <row r="222" spans="1:78">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row>
    <row r="223" spans="1:78">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row>
    <row r="224" spans="1:78">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row>
    <row r="225" spans="1:78">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row>
    <row r="226" spans="1:78">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row>
    <row r="227" spans="1:78">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row>
    <row r="228" spans="1:78">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row>
    <row r="229" spans="1:78">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row>
    <row r="230" spans="1:78">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row>
    <row r="231" spans="1:78">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row>
    <row r="232" spans="1:78">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row>
    <row r="233" spans="1:78">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row>
    <row r="234" spans="1:78">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row>
    <row r="235" spans="1:78">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row>
    <row r="236" spans="1:78">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row>
    <row r="237" spans="1:78">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row>
    <row r="238" spans="1:78">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row>
    <row r="239" spans="1:78">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row>
    <row r="240" spans="1:78">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row>
    <row r="241" spans="1:78">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row>
    <row r="242" spans="1:78">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row>
    <row r="243" spans="1:78">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row>
    <row r="244" spans="1:78">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row>
    <row r="245" spans="1:78">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row>
    <row r="246" spans="1:78">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row>
    <row r="247" spans="1:78">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row>
    <row r="248" spans="1:78">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row>
    <row r="249" spans="1:78">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row>
    <row r="250" spans="1:78">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row>
    <row r="251" spans="1:78">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row>
    <row r="252" spans="1:78">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row>
    <row r="253" spans="1:78">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row>
    <row r="254" spans="1:78">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row>
    <row r="255" spans="1:78">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row>
    <row r="256" spans="1:78">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row>
    <row r="257" spans="1:78">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row>
    <row r="258" spans="1:78">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row>
    <row r="259" spans="1:78">
      <c r="A259"/>
      <c r="B259"/>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row>
    <row r="260" spans="1:78">
      <c r="A260"/>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row>
    <row r="261" spans="1:78">
      <c r="A261"/>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row>
    <row r="262" spans="1:78">
      <c r="A262"/>
      <c r="B262"/>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row>
    <row r="263" spans="1:78">
      <c r="A263"/>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row>
    <row r="264" spans="1:78">
      <c r="A264"/>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row>
    <row r="265" spans="1:78">
      <c r="A265"/>
      <c r="B265"/>
      <c r="C265"/>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row>
    <row r="266" spans="1:78">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row>
    <row r="267" spans="1:78">
      <c r="A267"/>
      <c r="B267"/>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row>
    <row r="268" spans="1:78">
      <c r="A268"/>
      <c r="B268"/>
      <c r="C268"/>
      <c r="D268"/>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row>
    <row r="269" spans="1:78">
      <c r="A269"/>
      <c r="B269"/>
      <c r="C269"/>
      <c r="D269"/>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row>
    <row r="270" spans="1:78">
      <c r="A270"/>
      <c r="B270"/>
      <c r="C270"/>
      <c r="D270"/>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row>
    <row r="271" spans="1:78">
      <c r="A271"/>
      <c r="B271"/>
      <c r="C271"/>
      <c r="D271"/>
      <c r="E271"/>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row>
    <row r="272" spans="1:78">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row>
    <row r="273" spans="1:78">
      <c r="A273"/>
      <c r="B273"/>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row>
    <row r="274" spans="1:78">
      <c r="A274"/>
      <c r="B274"/>
      <c r="C274"/>
      <c r="D274"/>
      <c r="E274"/>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row>
    <row r="275" spans="1:78">
      <c r="A275"/>
      <c r="B275"/>
      <c r="C275"/>
      <c r="D275"/>
      <c r="E275"/>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row>
    <row r="276" spans="1:78">
      <c r="A276"/>
      <c r="B276"/>
      <c r="C276"/>
      <c r="D276"/>
      <c r="E276"/>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row>
    <row r="277" spans="1:78">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row>
    <row r="278" spans="1:78">
      <c r="A278"/>
      <c r="B278"/>
      <c r="C278"/>
      <c r="D278"/>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row>
    <row r="279" spans="1:78">
      <c r="A279"/>
      <c r="B279"/>
      <c r="C279"/>
      <c r="D279"/>
      <c r="E279"/>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row>
    <row r="280" spans="1:78">
      <c r="A280"/>
      <c r="B280"/>
      <c r="C280"/>
      <c r="D280"/>
      <c r="E280"/>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row>
    <row r="281" spans="1:78">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row>
    <row r="282" spans="1:78">
      <c r="A282"/>
      <c r="B282"/>
      <c r="C282"/>
      <c r="D282"/>
      <c r="E282"/>
      <c r="F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row>
    <row r="283" spans="1:78">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row>
    <row r="284" spans="1:78">
      <c r="A284"/>
      <c r="B284"/>
      <c r="C284"/>
      <c r="D284"/>
      <c r="E284"/>
      <c r="F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row>
    <row r="285" spans="1:78">
      <c r="A285"/>
      <c r="B285"/>
      <c r="C285"/>
      <c r="D285"/>
      <c r="E285"/>
      <c r="F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row>
    <row r="286" spans="1:78">
      <c r="A286"/>
      <c r="B286"/>
      <c r="C286"/>
      <c r="D286"/>
      <c r="E286"/>
      <c r="F286"/>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row>
    <row r="287" spans="1:78">
      <c r="A287"/>
      <c r="B287"/>
      <c r="C287"/>
      <c r="D287"/>
      <c r="E287"/>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row>
    <row r="288" spans="1:78">
      <c r="A288"/>
      <c r="B288"/>
      <c r="C288"/>
      <c r="D288"/>
      <c r="E288"/>
      <c r="F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row>
    <row r="289" spans="1:78">
      <c r="A289"/>
      <c r="B289"/>
      <c r="C289"/>
      <c r="D289"/>
      <c r="E289"/>
      <c r="F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row>
    <row r="290" spans="1:78">
      <c r="A290"/>
      <c r="B290"/>
      <c r="C290"/>
      <c r="D290"/>
      <c r="E290"/>
      <c r="F290"/>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row>
    <row r="291" spans="1:78">
      <c r="A291"/>
      <c r="B291"/>
      <c r="C291"/>
      <c r="D291"/>
      <c r="E291"/>
      <c r="F291"/>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row>
    <row r="292" spans="1:78">
      <c r="A292"/>
      <c r="B292"/>
      <c r="C292"/>
      <c r="D292"/>
      <c r="E292"/>
      <c r="F292"/>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row>
    <row r="293" spans="1:78">
      <c r="A293"/>
      <c r="B293"/>
      <c r="C293"/>
      <c r="D293"/>
      <c r="E293"/>
      <c r="F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row>
    <row r="294" spans="1:78">
      <c r="A294"/>
      <c r="B294"/>
      <c r="C294"/>
      <c r="D294"/>
      <c r="E294"/>
      <c r="F294"/>
      <c r="G294"/>
      <c r="H294"/>
      <c r="I294"/>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row>
    <row r="295" spans="1:78">
      <c r="A295"/>
      <c r="B295"/>
      <c r="C295"/>
      <c r="D295"/>
      <c r="E295"/>
      <c r="F295"/>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row>
    <row r="296" spans="1:78">
      <c r="A296"/>
      <c r="B296"/>
      <c r="C296"/>
      <c r="D296"/>
      <c r="E296"/>
      <c r="F296"/>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row>
    <row r="297" spans="1:78">
      <c r="A297"/>
      <c r="B297"/>
      <c r="C297"/>
      <c r="D297"/>
      <c r="E297"/>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row>
    <row r="298" spans="1:78">
      <c r="A298"/>
      <c r="B298"/>
      <c r="C298"/>
      <c r="D298"/>
      <c r="E298"/>
      <c r="F298"/>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row>
    <row r="299" spans="1:78">
      <c r="A299"/>
      <c r="B299"/>
      <c r="C299"/>
      <c r="D299"/>
      <c r="E299"/>
      <c r="F299"/>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row>
    <row r="300" spans="1:78">
      <c r="A300"/>
      <c r="B300"/>
      <c r="C300"/>
      <c r="D300"/>
      <c r="E300"/>
      <c r="F300"/>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row>
    <row r="301" spans="1:78">
      <c r="A301"/>
      <c r="B301"/>
      <c r="C301"/>
      <c r="D301"/>
      <c r="E301"/>
      <c r="F301"/>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row>
    <row r="302" spans="1:78">
      <c r="A302"/>
      <c r="B302"/>
      <c r="C302"/>
      <c r="D302"/>
      <c r="E302"/>
      <c r="F302"/>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row>
    <row r="303" spans="1:78">
      <c r="A303"/>
      <c r="B303"/>
      <c r="C303"/>
      <c r="D303"/>
      <c r="E303"/>
      <c r="F303"/>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row>
    <row r="304" spans="1:78">
      <c r="A304"/>
      <c r="B304"/>
      <c r="C304"/>
      <c r="D304"/>
      <c r="E304"/>
      <c r="F304"/>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row>
    <row r="305" spans="1:78">
      <c r="A305"/>
      <c r="B305"/>
      <c r="C305"/>
      <c r="D305"/>
      <c r="E305"/>
      <c r="F305"/>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row>
    <row r="306" spans="1:78">
      <c r="A306"/>
      <c r="B306"/>
      <c r="C306"/>
      <c r="D306"/>
      <c r="E306"/>
      <c r="F306"/>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row>
    <row r="307" spans="1:78">
      <c r="A307"/>
      <c r="B307"/>
      <c r="C307"/>
      <c r="D307"/>
      <c r="E307"/>
      <c r="F307"/>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row>
    <row r="308" spans="1:78">
      <c r="A308"/>
      <c r="B308"/>
      <c r="C308"/>
      <c r="D308"/>
      <c r="E308"/>
      <c r="F308"/>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row>
    <row r="309" spans="1:78">
      <c r="A309"/>
      <c r="B309"/>
      <c r="C309"/>
      <c r="D309"/>
      <c r="E309"/>
      <c r="F309"/>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row>
    <row r="310" spans="1:78">
      <c r="A310"/>
      <c r="B310"/>
      <c r="C310"/>
      <c r="D310"/>
      <c r="E310"/>
      <c r="F310"/>
      <c r="G310"/>
      <c r="H310"/>
      <c r="I310"/>
      <c r="J310"/>
      <c r="K310"/>
      <c r="L310"/>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row>
    <row r="311" spans="1:78">
      <c r="A311"/>
      <c r="B311"/>
      <c r="C311"/>
      <c r="D311"/>
      <c r="E311"/>
      <c r="F311"/>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row>
    <row r="312" spans="1:78">
      <c r="A312"/>
      <c r="B312"/>
      <c r="C312"/>
      <c r="D312"/>
      <c r="E312"/>
      <c r="F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row>
    <row r="313" spans="1:78">
      <c r="A313"/>
      <c r="B313"/>
      <c r="C313"/>
      <c r="D313"/>
      <c r="E313"/>
      <c r="F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row>
    <row r="314" spans="1:78">
      <c r="A314"/>
      <c r="B314"/>
      <c r="C314"/>
      <c r="D314"/>
      <c r="E314"/>
      <c r="F314"/>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row>
    <row r="315" spans="1:78">
      <c r="A315"/>
      <c r="B315"/>
      <c r="C315"/>
      <c r="D315"/>
      <c r="E315"/>
      <c r="F315"/>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row>
    <row r="316" spans="1:78">
      <c r="A316"/>
      <c r="B316"/>
      <c r="C316"/>
      <c r="D316"/>
      <c r="E316"/>
      <c r="F316"/>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row>
    <row r="317" spans="1:78">
      <c r="A317"/>
      <c r="B317"/>
      <c r="C317"/>
      <c r="D317"/>
      <c r="E317"/>
      <c r="F317"/>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row>
    <row r="318" spans="1:78">
      <c r="A318"/>
      <c r="B318"/>
      <c r="C318"/>
      <c r="D318"/>
      <c r="E318"/>
      <c r="F318"/>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row>
    <row r="319" spans="1:78">
      <c r="A319"/>
      <c r="B319"/>
      <c r="C319"/>
      <c r="D319"/>
      <c r="E319"/>
      <c r="F319"/>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row>
    <row r="320" spans="1:78">
      <c r="A320"/>
      <c r="B320"/>
      <c r="C320"/>
      <c r="D320"/>
      <c r="E320"/>
      <c r="F320"/>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row>
    <row r="321" spans="1:78">
      <c r="A321"/>
      <c r="B321"/>
      <c r="C321"/>
      <c r="D321"/>
      <c r="E321"/>
      <c r="F321"/>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row>
    <row r="322" spans="1:78">
      <c r="A322"/>
      <c r="B322"/>
      <c r="C322"/>
      <c r="D322"/>
      <c r="E322"/>
      <c r="F322"/>
      <c r="G322"/>
      <c r="H322"/>
      <c r="I322"/>
      <c r="J322"/>
      <c r="K322"/>
      <c r="L322"/>
      <c r="M322"/>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row>
    <row r="323" spans="1:78">
      <c r="A323"/>
      <c r="B323"/>
      <c r="C323"/>
      <c r="D323"/>
      <c r="E323"/>
      <c r="F323"/>
      <c r="G323"/>
      <c r="H323"/>
      <c r="I323"/>
      <c r="J323"/>
      <c r="K323"/>
      <c r="L323"/>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row>
    <row r="324" spans="1:78">
      <c r="A324"/>
      <c r="B324"/>
      <c r="C324"/>
      <c r="D324"/>
      <c r="E324"/>
      <c r="F324"/>
      <c r="G324"/>
      <c r="H324"/>
      <c r="I324"/>
      <c r="J324"/>
      <c r="K324"/>
      <c r="L324"/>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row>
    <row r="325" spans="1:78">
      <c r="A325"/>
      <c r="B325"/>
      <c r="C325"/>
      <c r="D325"/>
      <c r="E325"/>
      <c r="F325"/>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row>
    <row r="326" spans="1:78">
      <c r="A326"/>
      <c r="B326"/>
      <c r="C326"/>
      <c r="D326"/>
      <c r="E326"/>
      <c r="F326"/>
      <c r="G326"/>
      <c r="H326"/>
      <c r="I326"/>
      <c r="J326"/>
      <c r="K326"/>
      <c r="L326"/>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row>
    <row r="327" spans="1:78">
      <c r="A327"/>
      <c r="B327"/>
      <c r="C327"/>
      <c r="D327"/>
      <c r="E327"/>
      <c r="F327"/>
      <c r="G327"/>
      <c r="H327"/>
      <c r="I327"/>
      <c r="J327"/>
      <c r="K327"/>
      <c r="L327"/>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row>
    <row r="328" spans="1:78">
      <c r="A328"/>
      <c r="B328"/>
      <c r="C328"/>
      <c r="D328"/>
      <c r="E328"/>
      <c r="F328"/>
      <c r="G328"/>
      <c r="H328"/>
      <c r="I328"/>
      <c r="J328"/>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row>
    <row r="329" spans="1:78">
      <c r="A329"/>
      <c r="B329"/>
      <c r="C329"/>
      <c r="D329"/>
      <c r="E329"/>
      <c r="F329"/>
      <c r="G329"/>
      <c r="H329"/>
      <c r="I329"/>
      <c r="J329"/>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row>
    <row r="330" spans="1:78">
      <c r="A330"/>
      <c r="B330"/>
      <c r="C330"/>
      <c r="D330"/>
      <c r="E330"/>
      <c r="F330"/>
      <c r="G330"/>
      <c r="H330"/>
      <c r="I330"/>
      <c r="J330"/>
      <c r="K330"/>
      <c r="L330"/>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row>
    <row r="331" spans="1:78">
      <c r="A331"/>
      <c r="B331"/>
      <c r="C331"/>
      <c r="D331"/>
      <c r="E331"/>
      <c r="F331"/>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row>
    <row r="332" spans="1:78">
      <c r="A332"/>
      <c r="B332"/>
      <c r="C332"/>
      <c r="D332"/>
      <c r="E332"/>
      <c r="F332"/>
      <c r="G332"/>
      <c r="H332"/>
      <c r="I332"/>
      <c r="J332"/>
      <c r="K332"/>
      <c r="L332"/>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row>
    <row r="333" spans="1:78">
      <c r="A333"/>
      <c r="B333"/>
      <c r="C333"/>
      <c r="D333"/>
      <c r="E333"/>
      <c r="F333"/>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row>
    <row r="334" spans="1:78">
      <c r="A334"/>
      <c r="B334"/>
      <c r="C334"/>
      <c r="D334"/>
      <c r="E334"/>
      <c r="F334"/>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row>
    <row r="335" spans="1:78">
      <c r="A335"/>
      <c r="B335"/>
      <c r="C335"/>
      <c r="D335"/>
      <c r="E335"/>
      <c r="F335"/>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row>
    <row r="336" spans="1:78">
      <c r="A336"/>
      <c r="B336"/>
      <c r="C336"/>
      <c r="D336"/>
      <c r="E336"/>
      <c r="F336"/>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row>
    <row r="337" spans="1:78">
      <c r="A337"/>
      <c r="B337"/>
      <c r="C337"/>
      <c r="D337"/>
      <c r="E337"/>
      <c r="F337"/>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row>
    <row r="338" spans="1:78">
      <c r="A338"/>
      <c r="B338"/>
      <c r="C338"/>
      <c r="D338"/>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row>
    <row r="339" spans="1:78">
      <c r="A339"/>
      <c r="B339"/>
      <c r="C339"/>
      <c r="D339"/>
      <c r="E339"/>
      <c r="F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row>
    <row r="340" spans="1:78">
      <c r="A340"/>
      <c r="B340"/>
      <c r="C340"/>
      <c r="D340"/>
      <c r="E340"/>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row>
    <row r="341" spans="1:78">
      <c r="A341"/>
      <c r="B341"/>
      <c r="C341"/>
      <c r="D341"/>
      <c r="E341"/>
      <c r="F341"/>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row>
    <row r="342" spans="1:78">
      <c r="A342"/>
      <c r="B342"/>
      <c r="C342"/>
      <c r="D342"/>
      <c r="E342"/>
      <c r="F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row>
    <row r="343" spans="1:78">
      <c r="A343"/>
      <c r="B343"/>
      <c r="C343"/>
      <c r="D343"/>
      <c r="E343"/>
      <c r="F343"/>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row>
    <row r="344" spans="1:78">
      <c r="A344"/>
      <c r="B344"/>
      <c r="C344"/>
      <c r="D344"/>
      <c r="E344"/>
      <c r="F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row>
    <row r="345" spans="1:78">
      <c r="A345"/>
      <c r="B345"/>
      <c r="C345"/>
      <c r="D345"/>
      <c r="E345"/>
      <c r="F345"/>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row>
    <row r="346" spans="1:78">
      <c r="A346"/>
      <c r="B346"/>
      <c r="C346"/>
      <c r="D346"/>
      <c r="E346"/>
      <c r="F346"/>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row>
    <row r="347" spans="1:78">
      <c r="A347"/>
      <c r="B347"/>
      <c r="C347"/>
      <c r="D347"/>
      <c r="E347"/>
      <c r="F347"/>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row>
    <row r="348" spans="1:78">
      <c r="A348"/>
      <c r="B348"/>
      <c r="C348"/>
      <c r="D348"/>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row>
    <row r="349" spans="1:78">
      <c r="A349"/>
      <c r="B349"/>
      <c r="C349"/>
      <c r="D349"/>
      <c r="E349"/>
      <c r="F349"/>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row>
    <row r="350" spans="1:78">
      <c r="A350"/>
      <c r="B350"/>
      <c r="C350"/>
      <c r="D350"/>
      <c r="E350"/>
      <c r="F35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row>
    <row r="351" spans="1:78">
      <c r="A351"/>
      <c r="B351"/>
      <c r="C351"/>
      <c r="D351"/>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row>
    <row r="352" spans="1:78">
      <c r="A352"/>
      <c r="B352"/>
      <c r="C352"/>
      <c r="D352"/>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row>
    <row r="353" spans="1:78">
      <c r="A353"/>
      <c r="B353"/>
      <c r="C353"/>
      <c r="D353"/>
      <c r="E353"/>
      <c r="F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row>
    <row r="354" spans="1:78">
      <c r="A354"/>
      <c r="B354"/>
      <c r="C354"/>
      <c r="D354"/>
      <c r="E354"/>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row>
    <row r="355" spans="1:78">
      <c r="A355"/>
      <c r="B355"/>
      <c r="C355"/>
      <c r="D355"/>
      <c r="E355"/>
      <c r="F355"/>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row>
    <row r="356" spans="1:78">
      <c r="A356"/>
      <c r="B356"/>
      <c r="C356"/>
      <c r="D356"/>
      <c r="E356"/>
      <c r="F356"/>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row>
    <row r="357" spans="1:78">
      <c r="A357"/>
      <c r="B357"/>
      <c r="C357"/>
      <c r="D357"/>
      <c r="E357"/>
      <c r="F357"/>
      <c r="G357"/>
      <c r="H357"/>
      <c r="I357"/>
      <c r="J357"/>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row>
    <row r="358" spans="1:78">
      <c r="A358"/>
      <c r="B358"/>
      <c r="C358"/>
      <c r="D358"/>
      <c r="E358"/>
      <c r="F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row>
    <row r="359" spans="1:78">
      <c r="A359"/>
      <c r="B359"/>
      <c r="C359"/>
      <c r="D359"/>
      <c r="E359"/>
      <c r="F359"/>
      <c r="G359"/>
      <c r="H359"/>
      <c r="I359"/>
      <c r="J359"/>
      <c r="K359"/>
      <c r="L359"/>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row>
    <row r="360" spans="1:78">
      <c r="A360"/>
      <c r="B360"/>
      <c r="C360"/>
      <c r="D360"/>
      <c r="E360"/>
      <c r="F360"/>
      <c r="G360"/>
      <c r="H360"/>
      <c r="I360"/>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row>
    <row r="361" spans="1:78">
      <c r="A361"/>
      <c r="B361"/>
      <c r="C361"/>
      <c r="D361"/>
      <c r="E361"/>
      <c r="F361"/>
      <c r="G361"/>
      <c r="H361"/>
      <c r="I361"/>
      <c r="J361"/>
      <c r="K361"/>
      <c r="L361"/>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row>
    <row r="362" spans="1:78">
      <c r="A362"/>
      <c r="B362"/>
      <c r="C362"/>
      <c r="D362"/>
      <c r="E362"/>
      <c r="F362"/>
      <c r="G362"/>
      <c r="H362"/>
      <c r="I362"/>
      <c r="J36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row>
    <row r="363" spans="1:78">
      <c r="A363"/>
      <c r="B363"/>
      <c r="C363"/>
      <c r="D363"/>
      <c r="E363"/>
      <c r="F363"/>
      <c r="G363"/>
      <c r="H363"/>
      <c r="I363"/>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row>
    <row r="364" spans="1:78">
      <c r="A364"/>
      <c r="B364"/>
      <c r="C364"/>
      <c r="D364"/>
      <c r="E364"/>
      <c r="F364"/>
      <c r="G364"/>
      <c r="H364"/>
      <c r="I364"/>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row>
    <row r="365" spans="1:78">
      <c r="A365"/>
      <c r="B365"/>
      <c r="C365"/>
      <c r="D365"/>
      <c r="E365"/>
      <c r="F365"/>
      <c r="G365"/>
      <c r="H365"/>
      <c r="I365"/>
      <c r="J365"/>
      <c r="K365"/>
      <c r="L365"/>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row>
    <row r="366" spans="1:78">
      <c r="A366"/>
      <c r="B366"/>
      <c r="C366"/>
      <c r="D366"/>
      <c r="E366"/>
      <c r="F366"/>
      <c r="G366"/>
      <c r="H366"/>
      <c r="I366"/>
      <c r="J366"/>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row>
    <row r="367" spans="1:78">
      <c r="A367"/>
      <c r="B367"/>
      <c r="C367"/>
      <c r="D367"/>
      <c r="E367"/>
      <c r="F367"/>
      <c r="G367"/>
      <c r="H367"/>
      <c r="I367"/>
      <c r="J367"/>
      <c r="K367"/>
      <c r="L367"/>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row>
    <row r="368" spans="1:78">
      <c r="A368"/>
      <c r="B368"/>
      <c r="C368"/>
      <c r="D368"/>
      <c r="E368"/>
      <c r="F368"/>
      <c r="G368"/>
      <c r="H368"/>
      <c r="I368"/>
      <c r="J368"/>
      <c r="K368"/>
      <c r="L368"/>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row>
    <row r="369" spans="1:78">
      <c r="A369"/>
      <c r="B369"/>
      <c r="C369"/>
      <c r="D369"/>
      <c r="E369"/>
      <c r="F369"/>
      <c r="G369"/>
      <c r="H369"/>
      <c r="I369"/>
      <c r="J369"/>
      <c r="K369"/>
      <c r="L369"/>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row>
    <row r="370" spans="1:78">
      <c r="A370"/>
      <c r="B370"/>
      <c r="C370"/>
      <c r="D370"/>
      <c r="E370"/>
      <c r="F370"/>
      <c r="G370"/>
      <c r="H370"/>
      <c r="I370"/>
      <c r="J370"/>
      <c r="K370"/>
      <c r="L370"/>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row>
    <row r="371" spans="1:78">
      <c r="A371"/>
      <c r="B371"/>
      <c r="C371"/>
      <c r="D371"/>
      <c r="E371"/>
      <c r="F371"/>
      <c r="G371"/>
      <c r="H371"/>
      <c r="I371"/>
      <c r="J371"/>
      <c r="K371"/>
      <c r="L371"/>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row>
    <row r="372" spans="1:78">
      <c r="A372"/>
      <c r="B372"/>
      <c r="C372"/>
      <c r="D372"/>
      <c r="E372"/>
      <c r="F372"/>
      <c r="G372"/>
      <c r="H372"/>
      <c r="I372"/>
      <c r="J372"/>
      <c r="K372"/>
      <c r="L372"/>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row>
    <row r="373" spans="1:78">
      <c r="A373"/>
      <c r="B373"/>
      <c r="C373"/>
      <c r="D373"/>
      <c r="E373"/>
      <c r="F373"/>
      <c r="G373"/>
      <c r="H373"/>
      <c r="I373"/>
      <c r="J373"/>
      <c r="K373"/>
      <c r="L373"/>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row>
    <row r="374" spans="1:78">
      <c r="A374"/>
      <c r="B374"/>
      <c r="C374"/>
      <c r="D374"/>
      <c r="E374"/>
      <c r="F374"/>
      <c r="G374"/>
      <c r="H374"/>
      <c r="I374"/>
      <c r="J374"/>
      <c r="K374"/>
      <c r="L374"/>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row>
    <row r="375" spans="1:78">
      <c r="A375"/>
      <c r="B375"/>
      <c r="C375"/>
      <c r="D375"/>
      <c r="E375"/>
      <c r="F375"/>
      <c r="G375"/>
      <c r="H375"/>
      <c r="I375"/>
      <c r="J375"/>
      <c r="K375"/>
      <c r="L375"/>
      <c r="M375"/>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row>
    <row r="376" spans="1:78">
      <c r="A376"/>
      <c r="B376"/>
      <c r="C376"/>
      <c r="D376"/>
      <c r="E376"/>
      <c r="F376"/>
      <c r="G376"/>
      <c r="H376"/>
      <c r="I376"/>
      <c r="J376"/>
      <c r="K376"/>
      <c r="L376"/>
      <c r="M376"/>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row>
    <row r="377" spans="1:78">
      <c r="A377"/>
      <c r="B377"/>
      <c r="C377"/>
      <c r="D377"/>
      <c r="E377"/>
      <c r="F377"/>
      <c r="G377"/>
      <c r="H377"/>
      <c r="I377"/>
      <c r="J377"/>
      <c r="K377"/>
      <c r="L377"/>
      <c r="M377"/>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row>
    <row r="378" spans="1:78">
      <c r="A378"/>
      <c r="B378"/>
      <c r="C378"/>
      <c r="D378"/>
      <c r="E378"/>
      <c r="F378"/>
      <c r="G378"/>
      <c r="H378"/>
      <c r="I378"/>
      <c r="J378"/>
      <c r="K378"/>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row>
    <row r="379" spans="1:78">
      <c r="A379"/>
      <c r="B379"/>
      <c r="C379"/>
      <c r="D379"/>
      <c r="E379"/>
      <c r="F379"/>
      <c r="G379"/>
      <c r="H379"/>
      <c r="I379"/>
      <c r="J379"/>
      <c r="K379"/>
      <c r="L379"/>
      <c r="M379"/>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row>
    <row r="380" spans="1:78">
      <c r="A380"/>
      <c r="B380"/>
      <c r="C380"/>
      <c r="D380"/>
      <c r="E380"/>
      <c r="F380"/>
      <c r="G380"/>
      <c r="H380"/>
      <c r="I380"/>
      <c r="J380"/>
      <c r="K380"/>
      <c r="L380"/>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row>
    <row r="381" spans="1:78">
      <c r="A381"/>
      <c r="B381"/>
      <c r="C381"/>
      <c r="D381"/>
      <c r="E381"/>
      <c r="F381"/>
      <c r="G381"/>
      <c r="H381"/>
      <c r="I381"/>
      <c r="J381"/>
      <c r="K381"/>
      <c r="L381"/>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row>
    <row r="382" spans="1:78">
      <c r="A382"/>
      <c r="B382"/>
      <c r="C382"/>
      <c r="D382"/>
      <c r="E382"/>
      <c r="F382"/>
      <c r="G382"/>
      <c r="H382"/>
      <c r="I382"/>
      <c r="J382"/>
      <c r="K382"/>
      <c r="L382"/>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row>
    <row r="383" spans="1:78">
      <c r="A383"/>
      <c r="B383"/>
      <c r="C383"/>
      <c r="D383"/>
      <c r="E383"/>
      <c r="F383"/>
      <c r="G383"/>
      <c r="H383"/>
      <c r="I383"/>
      <c r="J383"/>
      <c r="K383"/>
      <c r="L383"/>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row>
    <row r="384" spans="1:78">
      <c r="A384"/>
      <c r="B384"/>
      <c r="C384"/>
      <c r="D384"/>
      <c r="E384"/>
      <c r="F384"/>
      <c r="G384"/>
      <c r="H384"/>
      <c r="I384"/>
      <c r="J384"/>
      <c r="K384"/>
      <c r="L384"/>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row>
    <row r="385" spans="1:78">
      <c r="A385"/>
      <c r="B385"/>
      <c r="C385"/>
      <c r="D385"/>
      <c r="E385"/>
      <c r="F385"/>
      <c r="G385"/>
      <c r="H385"/>
      <c r="I385"/>
      <c r="J385"/>
      <c r="K385"/>
      <c r="L385"/>
      <c r="M385"/>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row>
    <row r="386" spans="1:78">
      <c r="A386"/>
      <c r="B386"/>
      <c r="C386"/>
      <c r="D386"/>
      <c r="E386"/>
      <c r="F386"/>
      <c r="G386"/>
      <c r="H386"/>
      <c r="I386"/>
      <c r="J386"/>
      <c r="K386"/>
      <c r="L386"/>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row>
    <row r="387" spans="1:78">
      <c r="A387"/>
      <c r="B387"/>
      <c r="C387"/>
      <c r="D387"/>
      <c r="E387"/>
      <c r="F387"/>
      <c r="G387"/>
      <c r="H387"/>
      <c r="I387"/>
      <c r="J387"/>
      <c r="K387"/>
      <c r="L387"/>
      <c r="M387"/>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row>
    <row r="388" spans="1:78">
      <c r="A388"/>
      <c r="B388"/>
      <c r="C388"/>
      <c r="D388"/>
      <c r="E388"/>
      <c r="F388"/>
      <c r="G388"/>
      <c r="H388"/>
      <c r="I388"/>
      <c r="J388"/>
      <c r="K388"/>
      <c r="L388"/>
      <c r="M388"/>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row>
    <row r="389" spans="1:78">
      <c r="A389"/>
      <c r="B389"/>
      <c r="C389"/>
      <c r="D389"/>
      <c r="E389"/>
      <c r="F389"/>
      <c r="G389"/>
      <c r="H389"/>
      <c r="I389"/>
      <c r="J389"/>
      <c r="K389"/>
      <c r="L389"/>
      <c r="M389"/>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row>
    <row r="390" spans="1:78">
      <c r="A390"/>
      <c r="B390"/>
      <c r="C390"/>
      <c r="D390"/>
      <c r="E390"/>
      <c r="F390"/>
      <c r="G390"/>
      <c r="H390"/>
      <c r="I390"/>
      <c r="J390"/>
      <c r="K390"/>
      <c r="L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row>
    <row r="391" spans="1:78">
      <c r="A391"/>
      <c r="B391"/>
      <c r="C391"/>
      <c r="D391"/>
      <c r="E391"/>
      <c r="F391"/>
      <c r="G391"/>
      <c r="H391"/>
      <c r="I391"/>
      <c r="J391"/>
      <c r="K391"/>
      <c r="L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row>
    <row r="392" spans="1:78">
      <c r="A392"/>
      <c r="B392"/>
      <c r="C392"/>
      <c r="D392"/>
      <c r="E392"/>
      <c r="F392"/>
      <c r="G392"/>
      <c r="H392"/>
      <c r="I392"/>
      <c r="J392"/>
      <c r="K392"/>
      <c r="L392"/>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row>
    <row r="393" spans="1:78">
      <c r="A393"/>
      <c r="B393"/>
      <c r="C393"/>
      <c r="D393"/>
      <c r="E393"/>
      <c r="F393"/>
      <c r="G393"/>
      <c r="H393"/>
      <c r="I393"/>
      <c r="J393"/>
      <c r="K393"/>
      <c r="L393"/>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row>
    <row r="394" spans="1:78">
      <c r="A394"/>
      <c r="B394"/>
      <c r="C394"/>
      <c r="D394"/>
      <c r="E394"/>
      <c r="F394"/>
      <c r="G394"/>
      <c r="H394"/>
      <c r="I394"/>
      <c r="J394"/>
      <c r="K394"/>
      <c r="L394"/>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row>
    <row r="395" spans="1:78">
      <c r="A395"/>
      <c r="B395"/>
      <c r="C395"/>
      <c r="D395"/>
      <c r="E395"/>
      <c r="F395"/>
      <c r="G395"/>
      <c r="H395"/>
      <c r="I395"/>
      <c r="J395"/>
      <c r="K395"/>
      <c r="L39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row>
    <row r="396" spans="1:78">
      <c r="A396"/>
      <c r="B396"/>
      <c r="C396"/>
      <c r="D396"/>
      <c r="E396"/>
      <c r="F396"/>
      <c r="G396"/>
      <c r="H396"/>
      <c r="I396"/>
      <c r="J396"/>
      <c r="K396"/>
      <c r="L396"/>
      <c r="M396"/>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row>
    <row r="397" spans="1:78">
      <c r="A397"/>
      <c r="B397"/>
      <c r="C397"/>
      <c r="D397"/>
      <c r="E397"/>
      <c r="F397"/>
      <c r="G397"/>
      <c r="H397"/>
      <c r="I397"/>
      <c r="J397"/>
      <c r="K397"/>
      <c r="L397"/>
      <c r="M397"/>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row>
    <row r="398" spans="1:78">
      <c r="A398"/>
      <c r="B398"/>
      <c r="C398"/>
      <c r="D398"/>
      <c r="E398"/>
      <c r="F398"/>
      <c r="G398"/>
      <c r="H398"/>
      <c r="I398"/>
      <c r="J398"/>
      <c r="K398"/>
      <c r="L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row>
    <row r="399" spans="1:78">
      <c r="A399"/>
      <c r="B399"/>
      <c r="C399"/>
      <c r="D399"/>
      <c r="E399"/>
      <c r="F399"/>
      <c r="G399"/>
      <c r="H399"/>
      <c r="I399"/>
      <c r="J399"/>
      <c r="K399"/>
      <c r="L399"/>
      <c r="M399"/>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row>
    <row r="400" spans="1:78">
      <c r="A400"/>
      <c r="B400"/>
      <c r="C400"/>
      <c r="D400"/>
      <c r="E400"/>
      <c r="F400"/>
      <c r="G400"/>
      <c r="H400"/>
      <c r="I400"/>
      <c r="J400"/>
      <c r="K400"/>
      <c r="L400"/>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row>
    <row r="401" spans="1:78">
      <c r="A401"/>
      <c r="B401"/>
      <c r="C401"/>
      <c r="D401"/>
      <c r="E401"/>
      <c r="F401"/>
      <c r="G401"/>
      <c r="H401"/>
      <c r="I401"/>
      <c r="J401"/>
      <c r="K401"/>
      <c r="L401"/>
      <c r="M401"/>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row>
    <row r="402" spans="1:78">
      <c r="A402"/>
      <c r="B402"/>
      <c r="C402"/>
      <c r="D402"/>
      <c r="E402"/>
      <c r="F402"/>
      <c r="G402"/>
      <c r="H402"/>
      <c r="I402"/>
      <c r="J402"/>
      <c r="K402"/>
      <c r="L402"/>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row>
    <row r="403" spans="1:78">
      <c r="A403"/>
      <c r="B403"/>
      <c r="C403"/>
      <c r="D403"/>
      <c r="E403"/>
      <c r="F403"/>
      <c r="G403"/>
      <c r="H403"/>
      <c r="I403"/>
      <c r="J403"/>
      <c r="K403"/>
      <c r="L403"/>
      <c r="M403"/>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row>
    <row r="404" spans="1:78">
      <c r="A404"/>
      <c r="B404"/>
      <c r="C404"/>
      <c r="D404"/>
      <c r="E404"/>
      <c r="F404"/>
      <c r="G404"/>
      <c r="H404"/>
      <c r="I404"/>
      <c r="J404"/>
      <c r="K404"/>
      <c r="L404"/>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row>
    <row r="405" spans="1:78">
      <c r="A405"/>
      <c r="B405"/>
      <c r="C405"/>
      <c r="D405"/>
      <c r="E405"/>
      <c r="F405"/>
      <c r="G405"/>
      <c r="H405"/>
      <c r="I405"/>
      <c r="J405"/>
      <c r="K405"/>
      <c r="L405"/>
      <c r="M405"/>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row>
    <row r="406" spans="1:78">
      <c r="A406"/>
      <c r="B406"/>
      <c r="C406"/>
      <c r="D406"/>
      <c r="E406"/>
      <c r="F406"/>
      <c r="G406"/>
      <c r="H406"/>
      <c r="I406"/>
      <c r="J406"/>
      <c r="K406"/>
      <c r="L406"/>
      <c r="M406"/>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row>
    <row r="407" spans="1:78">
      <c r="A407"/>
      <c r="B407"/>
      <c r="C407"/>
      <c r="D407"/>
      <c r="E407"/>
      <c r="F407"/>
      <c r="G407"/>
      <c r="H407"/>
      <c r="I407"/>
      <c r="J407"/>
      <c r="K407"/>
      <c r="L407"/>
      <c r="M407"/>
      <c r="N407"/>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row>
    <row r="408" spans="1:78">
      <c r="A408"/>
      <c r="B408"/>
      <c r="C408"/>
      <c r="D408"/>
      <c r="E408"/>
      <c r="F408"/>
      <c r="G408"/>
      <c r="H408"/>
      <c r="I408"/>
      <c r="J408"/>
      <c r="K408"/>
      <c r="L408"/>
      <c r="M408"/>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row>
    <row r="409" spans="1:78">
      <c r="A409"/>
      <c r="B409"/>
      <c r="C409"/>
      <c r="D409"/>
      <c r="E409"/>
      <c r="F409"/>
      <c r="G409"/>
      <c r="H409"/>
      <c r="I409"/>
      <c r="J409"/>
      <c r="K409"/>
      <c r="L409"/>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row>
    <row r="410" spans="1:78">
      <c r="A410"/>
      <c r="B410"/>
      <c r="C410"/>
      <c r="D410"/>
      <c r="E410"/>
      <c r="F410"/>
      <c r="G410"/>
      <c r="H410"/>
      <c r="I410"/>
      <c r="J410"/>
      <c r="K410"/>
      <c r="L410"/>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row>
    <row r="411" spans="1:78">
      <c r="A411"/>
      <c r="B411"/>
      <c r="C411"/>
      <c r="D411"/>
      <c r="E411"/>
      <c r="F411"/>
      <c r="G411"/>
      <c r="H411"/>
      <c r="I411"/>
      <c r="J411"/>
      <c r="K411"/>
      <c r="L411"/>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row>
    <row r="412" spans="1:78">
      <c r="A412"/>
      <c r="B412"/>
      <c r="C412"/>
      <c r="D412"/>
      <c r="E412"/>
      <c r="F412"/>
      <c r="G412"/>
      <c r="H412"/>
      <c r="I412"/>
      <c r="J412"/>
      <c r="K412"/>
      <c r="L412"/>
      <c r="M412"/>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row>
    <row r="413" spans="1:78">
      <c r="A413"/>
      <c r="B413"/>
      <c r="C413"/>
      <c r="D413"/>
      <c r="E413"/>
      <c r="F413"/>
      <c r="G413"/>
      <c r="H413"/>
      <c r="I413"/>
      <c r="J413"/>
      <c r="K413"/>
      <c r="L413"/>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row>
    <row r="414" spans="1:78">
      <c r="A414"/>
      <c r="B414"/>
      <c r="C414"/>
      <c r="D414"/>
      <c r="E414"/>
      <c r="F414"/>
      <c r="G414"/>
      <c r="H414"/>
      <c r="I414"/>
      <c r="J414"/>
      <c r="K414"/>
      <c r="L414"/>
      <c r="M414"/>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row>
    <row r="415" spans="1:78">
      <c r="A415"/>
      <c r="B415"/>
      <c r="C415"/>
      <c r="D415"/>
      <c r="E415"/>
      <c r="F415"/>
      <c r="G415"/>
      <c r="H415"/>
      <c r="I415"/>
      <c r="J415"/>
      <c r="K415"/>
      <c r="L415"/>
      <c r="M415"/>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row>
    <row r="416" spans="1:78">
      <c r="A416"/>
      <c r="B416"/>
      <c r="C416"/>
      <c r="D416"/>
      <c r="E416"/>
      <c r="F416"/>
      <c r="G416"/>
      <c r="H416"/>
      <c r="I416"/>
      <c r="J416"/>
      <c r="K416"/>
      <c r="L416"/>
      <c r="M416"/>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row>
    <row r="417" spans="1:78">
      <c r="A417"/>
      <c r="B417"/>
      <c r="C417"/>
      <c r="D417"/>
      <c r="E417"/>
      <c r="F417"/>
      <c r="G417"/>
      <c r="H417"/>
      <c r="I417"/>
      <c r="J417"/>
      <c r="K417"/>
      <c r="L417"/>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row>
    <row r="418" spans="1:78">
      <c r="A418"/>
      <c r="B418"/>
      <c r="C418"/>
      <c r="D418"/>
      <c r="E418"/>
      <c r="F418"/>
      <c r="G418"/>
      <c r="H418"/>
      <c r="I418"/>
      <c r="J418"/>
      <c r="K418"/>
      <c r="L418"/>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row>
    <row r="419" spans="1:78">
      <c r="A419"/>
      <c r="B419"/>
      <c r="C419"/>
      <c r="D419"/>
      <c r="E419"/>
      <c r="F419"/>
      <c r="G419"/>
      <c r="H419"/>
      <c r="I419"/>
      <c r="J419"/>
      <c r="K419"/>
      <c r="L419"/>
      <c r="M419"/>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row>
    <row r="420" spans="1:78">
      <c r="A420"/>
      <c r="B420"/>
      <c r="C420"/>
      <c r="D420"/>
      <c r="E420"/>
      <c r="F420"/>
      <c r="G420"/>
      <c r="H420"/>
      <c r="I420"/>
      <c r="J420"/>
      <c r="K420"/>
      <c r="L420"/>
      <c r="M420"/>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row>
    <row r="421" spans="1:78">
      <c r="A421"/>
      <c r="B421"/>
      <c r="C421"/>
      <c r="D421"/>
      <c r="E421"/>
      <c r="F421"/>
      <c r="G421"/>
      <c r="H421"/>
      <c r="I421"/>
      <c r="J421"/>
      <c r="K421"/>
      <c r="L421"/>
      <c r="M421"/>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row>
    <row r="422" spans="1:78">
      <c r="A422"/>
      <c r="B422"/>
      <c r="C422"/>
      <c r="D422"/>
      <c r="E422"/>
      <c r="F422"/>
      <c r="G422"/>
      <c r="H422"/>
      <c r="I422"/>
      <c r="J422"/>
      <c r="K422"/>
      <c r="L422"/>
      <c r="M422"/>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row>
    <row r="423" spans="1:78">
      <c r="A423"/>
      <c r="B423"/>
      <c r="C423"/>
      <c r="D423"/>
      <c r="E423"/>
      <c r="F423"/>
      <c r="G423"/>
      <c r="H423"/>
      <c r="I423"/>
      <c r="J423"/>
      <c r="K423"/>
      <c r="L423"/>
      <c r="M423"/>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row>
    <row r="424" spans="1:78">
      <c r="A424"/>
      <c r="B424"/>
      <c r="C424"/>
      <c r="D424"/>
      <c r="E424"/>
      <c r="F424"/>
      <c r="G424"/>
      <c r="H424"/>
      <c r="I424"/>
      <c r="J424"/>
      <c r="K424"/>
      <c r="L424"/>
      <c r="M424"/>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row>
    <row r="425" spans="1:78">
      <c r="A425"/>
      <c r="B425"/>
      <c r="C425"/>
      <c r="D425"/>
      <c r="E425"/>
      <c r="F425"/>
      <c r="G425"/>
      <c r="H425"/>
      <c r="I425"/>
      <c r="J425"/>
      <c r="K425"/>
      <c r="L425"/>
      <c r="M425"/>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row>
    <row r="426" spans="1:78">
      <c r="A426"/>
      <c r="B426"/>
      <c r="C426"/>
      <c r="D426"/>
      <c r="E426"/>
      <c r="F426"/>
      <c r="G426"/>
      <c r="H426"/>
      <c r="I426"/>
      <c r="J426"/>
      <c r="K426"/>
      <c r="L426"/>
      <c r="M426"/>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row>
    <row r="427" spans="1:78">
      <c r="A427"/>
      <c r="B427"/>
      <c r="C427"/>
      <c r="D427"/>
      <c r="E427"/>
      <c r="F427"/>
      <c r="G427"/>
      <c r="H427"/>
      <c r="I427"/>
      <c r="J427"/>
      <c r="K427"/>
      <c r="L427"/>
      <c r="M427"/>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row>
    <row r="428" spans="1:78">
      <c r="A428"/>
      <c r="B428"/>
      <c r="C428"/>
      <c r="D428"/>
      <c r="E428"/>
      <c r="F428"/>
      <c r="G428"/>
      <c r="H428"/>
      <c r="I428"/>
      <c r="J428"/>
      <c r="K428"/>
      <c r="L428"/>
      <c r="M428"/>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row>
    <row r="429" spans="1:78">
      <c r="A429"/>
      <c r="B429"/>
      <c r="C429"/>
      <c r="D429"/>
      <c r="E429"/>
      <c r="F429"/>
      <c r="G429"/>
      <c r="H429"/>
      <c r="I429"/>
      <c r="J429"/>
      <c r="K429"/>
      <c r="L429"/>
      <c r="M429"/>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row>
    <row r="430" spans="1:78">
      <c r="A430"/>
      <c r="B430"/>
      <c r="C430"/>
      <c r="D430"/>
      <c r="E430"/>
      <c r="F430"/>
      <c r="G430"/>
      <c r="H430"/>
      <c r="I430"/>
      <c r="J430"/>
      <c r="K430"/>
      <c r="L430"/>
      <c r="M430"/>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row>
    <row r="431" spans="1:78">
      <c r="A431"/>
      <c r="B431"/>
      <c r="C431"/>
      <c r="D431"/>
      <c r="E431"/>
      <c r="F431"/>
      <c r="G431"/>
      <c r="H431"/>
      <c r="I431"/>
      <c r="J431"/>
      <c r="K431"/>
      <c r="L431"/>
      <c r="M431"/>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row>
    <row r="432" spans="1:78">
      <c r="A432"/>
      <c r="B432"/>
      <c r="C432"/>
      <c r="D432"/>
      <c r="E432"/>
      <c r="F432"/>
      <c r="G432"/>
      <c r="H432"/>
      <c r="I432"/>
      <c r="J432"/>
      <c r="K432"/>
      <c r="L432"/>
      <c r="M432"/>
      <c r="N432"/>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row>
    <row r="433" spans="1:78">
      <c r="A433"/>
      <c r="B433"/>
      <c r="C433"/>
      <c r="D433"/>
      <c r="E433"/>
      <c r="F433"/>
      <c r="G433"/>
      <c r="H433"/>
      <c r="I433"/>
      <c r="J433"/>
      <c r="K433"/>
      <c r="L433"/>
      <c r="M433"/>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row>
    <row r="434" spans="1:78">
      <c r="A434"/>
      <c r="B434"/>
      <c r="C434"/>
      <c r="D434"/>
      <c r="E434"/>
      <c r="F434"/>
      <c r="G434"/>
      <c r="H434"/>
      <c r="I434"/>
      <c r="J434"/>
      <c r="K434"/>
      <c r="L434"/>
      <c r="M434"/>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row>
    <row r="435" spans="1:78">
      <c r="A435"/>
      <c r="B435"/>
      <c r="C435"/>
      <c r="D435"/>
      <c r="E435"/>
      <c r="F435"/>
      <c r="G435"/>
      <c r="H435"/>
      <c r="I435"/>
      <c r="J435"/>
      <c r="K435"/>
      <c r="L435"/>
      <c r="M435"/>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row>
    <row r="436" spans="1:78">
      <c r="A436"/>
      <c r="B436"/>
      <c r="C436"/>
      <c r="D436"/>
      <c r="E436"/>
      <c r="F436"/>
      <c r="G436"/>
      <c r="H436"/>
      <c r="I436"/>
      <c r="J436"/>
      <c r="K436"/>
      <c r="L436"/>
      <c r="M436"/>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row>
    <row r="437" spans="1:78">
      <c r="A437"/>
      <c r="B437"/>
      <c r="C437"/>
      <c r="D437"/>
      <c r="E437"/>
      <c r="F437"/>
      <c r="G437"/>
      <c r="H437"/>
      <c r="I437"/>
      <c r="J437"/>
      <c r="K437"/>
      <c r="L437"/>
      <c r="M437"/>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row>
    <row r="438" spans="1:78">
      <c r="A438"/>
      <c r="B438"/>
      <c r="C438"/>
      <c r="D438"/>
      <c r="E438"/>
      <c r="F438"/>
      <c r="G438"/>
      <c r="H438"/>
      <c r="I438"/>
      <c r="J438"/>
      <c r="K438"/>
      <c r="L438"/>
      <c r="M438"/>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row>
    <row r="439" spans="1:78">
      <c r="A439"/>
      <c r="B439"/>
      <c r="C439"/>
      <c r="D439"/>
      <c r="E439"/>
      <c r="F439"/>
      <c r="G439"/>
      <c r="H439"/>
      <c r="I439"/>
      <c r="J439"/>
      <c r="K439"/>
      <c r="L439"/>
      <c r="M439"/>
      <c r="N439"/>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row>
    <row r="440" spans="1:78">
      <c r="A440"/>
      <c r="B440"/>
      <c r="C440"/>
      <c r="D440"/>
      <c r="E440"/>
      <c r="F440"/>
      <c r="G440"/>
      <c r="H440"/>
      <c r="I440"/>
      <c r="J440"/>
      <c r="K440"/>
      <c r="L440"/>
      <c r="M440"/>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row>
    <row r="441" spans="1:78">
      <c r="A441"/>
      <c r="B441"/>
      <c r="C441"/>
      <c r="D441"/>
      <c r="E441"/>
      <c r="F441"/>
      <c r="G441"/>
      <c r="H441"/>
      <c r="I441"/>
      <c r="J441"/>
      <c r="K441"/>
      <c r="L441"/>
      <c r="M441"/>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row>
    <row r="442" spans="1:78">
      <c r="A442"/>
      <c r="B442"/>
      <c r="C442"/>
      <c r="D442"/>
      <c r="E442"/>
      <c r="F442"/>
      <c r="G442"/>
      <c r="H442"/>
      <c r="I442"/>
      <c r="J442"/>
      <c r="K442"/>
      <c r="L442"/>
      <c r="M442"/>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row>
    <row r="443" spans="1:78">
      <c r="A443"/>
      <c r="B443"/>
      <c r="C443"/>
      <c r="D443"/>
      <c r="E443"/>
      <c r="F443"/>
      <c r="G443"/>
      <c r="H443"/>
      <c r="I443"/>
      <c r="J443"/>
      <c r="K443"/>
      <c r="L443"/>
      <c r="M443"/>
      <c r="N443"/>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row>
    <row r="444" spans="1:78">
      <c r="A444"/>
      <c r="B444"/>
      <c r="C444"/>
      <c r="D444"/>
      <c r="E444"/>
      <c r="F444"/>
      <c r="G444"/>
      <c r="H444"/>
      <c r="I444"/>
      <c r="J444"/>
      <c r="K444"/>
      <c r="L444"/>
      <c r="M444"/>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row>
    <row r="445" spans="1:78">
      <c r="A445"/>
      <c r="B445"/>
      <c r="C445"/>
      <c r="D445"/>
      <c r="E445"/>
      <c r="F445"/>
      <c r="G445"/>
      <c r="H445"/>
      <c r="I445"/>
      <c r="J445"/>
      <c r="K445"/>
      <c r="L445"/>
      <c r="M445"/>
      <c r="N445"/>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row>
    <row r="446" spans="1:78">
      <c r="A446"/>
      <c r="B446"/>
      <c r="C446"/>
      <c r="D446"/>
      <c r="E446"/>
      <c r="F446"/>
      <c r="G446"/>
      <c r="H446"/>
      <c r="I446"/>
      <c r="J446"/>
      <c r="K446"/>
      <c r="L446"/>
      <c r="M446"/>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row>
    <row r="447" spans="1:78">
      <c r="A447"/>
      <c r="B447"/>
      <c r="C447"/>
      <c r="D447"/>
      <c r="E447"/>
      <c r="F447"/>
      <c r="G447"/>
      <c r="H447"/>
      <c r="I447"/>
      <c r="J447"/>
      <c r="K447"/>
      <c r="L447"/>
      <c r="M447"/>
      <c r="N447"/>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row>
    <row r="448" spans="1:78">
      <c r="A448"/>
      <c r="B448"/>
      <c r="C448"/>
      <c r="D448"/>
      <c r="E448"/>
      <c r="F448"/>
      <c r="G448"/>
      <c r="H448"/>
      <c r="I448"/>
      <c r="J448"/>
      <c r="K448"/>
      <c r="L448"/>
      <c r="M448"/>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row>
    <row r="449" spans="1:78">
      <c r="A449"/>
      <c r="B449"/>
      <c r="C449"/>
      <c r="D449"/>
      <c r="E449"/>
      <c r="F449"/>
      <c r="G449"/>
      <c r="H449"/>
      <c r="I449"/>
      <c r="J449"/>
      <c r="K449"/>
      <c r="L449"/>
      <c r="M449"/>
      <c r="N449"/>
      <c r="O449"/>
      <c r="P449"/>
      <c r="Q449"/>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row>
    <row r="450" spans="1:78">
      <c r="A450"/>
      <c r="B450"/>
      <c r="C450"/>
      <c r="D450"/>
      <c r="E450"/>
      <c r="F450"/>
      <c r="G450"/>
      <c r="H450"/>
      <c r="I450"/>
      <c r="J450"/>
      <c r="K450"/>
      <c r="L450"/>
      <c r="M450"/>
      <c r="N450"/>
      <c r="O450"/>
      <c r="P450"/>
      <c r="Q450"/>
      <c r="R450"/>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row>
    <row r="451" spans="1:78">
      <c r="A451"/>
      <c r="B451"/>
      <c r="C451"/>
      <c r="D451"/>
      <c r="E451"/>
      <c r="F451"/>
      <c r="G451"/>
      <c r="H451"/>
      <c r="I451"/>
      <c r="J451"/>
      <c r="K451"/>
      <c r="L451"/>
      <c r="M451"/>
      <c r="N451"/>
      <c r="O451"/>
      <c r="P451"/>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row>
    <row r="452" spans="1:78">
      <c r="A452"/>
      <c r="B452"/>
      <c r="C452"/>
      <c r="D452"/>
      <c r="E452"/>
      <c r="F452"/>
      <c r="G452"/>
      <c r="H452"/>
      <c r="I452"/>
      <c r="J452"/>
      <c r="K452"/>
      <c r="L452"/>
      <c r="M452"/>
      <c r="N452"/>
      <c r="O452"/>
      <c r="P452"/>
      <c r="Q452"/>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row>
    <row r="453" spans="1:78">
      <c r="A453"/>
      <c r="B453"/>
      <c r="C453"/>
      <c r="D453"/>
      <c r="E453"/>
      <c r="F453"/>
      <c r="G453"/>
      <c r="H453"/>
      <c r="I453"/>
      <c r="J453"/>
      <c r="K453"/>
      <c r="L453"/>
      <c r="M453"/>
      <c r="N453"/>
      <c r="O453"/>
      <c r="P453"/>
      <c r="Q453"/>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row>
    <row r="454" spans="1:78">
      <c r="A454"/>
      <c r="B454"/>
      <c r="C454"/>
      <c r="D454"/>
      <c r="E454"/>
      <c r="F454"/>
      <c r="G454"/>
      <c r="H454"/>
      <c r="I454"/>
      <c r="J454"/>
      <c r="K454"/>
      <c r="L454"/>
      <c r="M454"/>
      <c r="N454"/>
      <c r="O454"/>
      <c r="P454"/>
      <c r="Q454"/>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row>
    <row r="455" spans="1:78">
      <c r="A455"/>
      <c r="B455"/>
      <c r="C455"/>
      <c r="D455"/>
      <c r="E455"/>
      <c r="F455"/>
      <c r="G455"/>
      <c r="H455"/>
      <c r="I455"/>
      <c r="J455"/>
      <c r="K455"/>
      <c r="L455"/>
      <c r="M455"/>
      <c r="N455"/>
      <c r="O455"/>
      <c r="P455"/>
      <c r="Q455"/>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row>
    <row r="456" spans="1:78">
      <c r="A456"/>
      <c r="B456"/>
      <c r="C456"/>
      <c r="D456"/>
      <c r="E456"/>
      <c r="F456"/>
      <c r="G456"/>
      <c r="H456"/>
      <c r="I456"/>
      <c r="J456"/>
      <c r="K456"/>
      <c r="L456"/>
      <c r="M456"/>
      <c r="N456"/>
      <c r="O456"/>
      <c r="P456"/>
      <c r="Q456"/>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row>
    <row r="457" spans="1:78">
      <c r="A457"/>
      <c r="B457"/>
      <c r="C457"/>
      <c r="D457"/>
      <c r="E457"/>
      <c r="F457"/>
      <c r="G457"/>
      <c r="H457"/>
      <c r="I457"/>
      <c r="J457"/>
      <c r="K457"/>
      <c r="L457"/>
      <c r="M457"/>
      <c r="N457"/>
      <c r="O457"/>
      <c r="P457"/>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row>
    <row r="458" spans="1:78">
      <c r="A458"/>
      <c r="B458"/>
      <c r="C458"/>
      <c r="D458"/>
      <c r="E458"/>
      <c r="F458"/>
      <c r="G458"/>
      <c r="H458"/>
      <c r="I458"/>
      <c r="J458"/>
      <c r="K458"/>
      <c r="L458"/>
      <c r="M458"/>
      <c r="N458"/>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row>
    <row r="459" spans="1:78">
      <c r="A459"/>
      <c r="B459"/>
      <c r="C459"/>
      <c r="D459"/>
      <c r="E459"/>
      <c r="F459"/>
      <c r="G459"/>
      <c r="H459"/>
      <c r="I459"/>
      <c r="J459"/>
      <c r="K459"/>
      <c r="L459"/>
      <c r="M459"/>
      <c r="N459"/>
      <c r="O459"/>
      <c r="P459"/>
      <c r="Q459"/>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row>
    <row r="460" spans="1:78">
      <c r="A460"/>
      <c r="B460"/>
      <c r="C460"/>
      <c r="D460"/>
      <c r="E460"/>
      <c r="F460"/>
      <c r="G460"/>
      <c r="H460"/>
      <c r="I460"/>
      <c r="J460"/>
      <c r="K460"/>
      <c r="L460"/>
      <c r="M460"/>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row>
    <row r="461" spans="1:78">
      <c r="A461"/>
      <c r="B461"/>
      <c r="C461"/>
      <c r="D461"/>
      <c r="E461"/>
      <c r="F461"/>
      <c r="G461"/>
      <c r="H461"/>
      <c r="I461"/>
      <c r="J461"/>
      <c r="K461"/>
      <c r="L461"/>
      <c r="M461"/>
      <c r="N461"/>
      <c r="O461"/>
      <c r="P461"/>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row>
    <row r="462" spans="1:78">
      <c r="A462"/>
      <c r="B462"/>
      <c r="C462"/>
      <c r="D462"/>
      <c r="E462"/>
      <c r="F462"/>
      <c r="G462"/>
      <c r="H462"/>
      <c r="I462"/>
      <c r="J462"/>
      <c r="K462"/>
      <c r="L462"/>
      <c r="M462"/>
      <c r="N462"/>
      <c r="O462"/>
      <c r="P462"/>
      <c r="Q462"/>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row>
    <row r="463" spans="1:78">
      <c r="A463"/>
      <c r="B463"/>
      <c r="C463"/>
      <c r="D463"/>
      <c r="E463"/>
      <c r="F463"/>
      <c r="G463"/>
      <c r="H463"/>
      <c r="I463"/>
      <c r="J463"/>
      <c r="K463"/>
      <c r="L463"/>
      <c r="M463"/>
      <c r="N463"/>
      <c r="O463"/>
      <c r="P463"/>
      <c r="Q463"/>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row>
    <row r="464" spans="1:78">
      <c r="A464"/>
      <c r="B464"/>
      <c r="C464"/>
      <c r="D464"/>
      <c r="E464"/>
      <c r="F464"/>
      <c r="G464"/>
      <c r="H464"/>
      <c r="I464"/>
      <c r="J464"/>
      <c r="K464"/>
      <c r="L464"/>
      <c r="M464"/>
      <c r="N464"/>
      <c r="O464"/>
      <c r="P464"/>
      <c r="Q464"/>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row>
    <row r="465" spans="1:78">
      <c r="A465"/>
      <c r="B465"/>
      <c r="C465"/>
      <c r="D465"/>
      <c r="E465"/>
      <c r="F465"/>
      <c r="G465"/>
      <c r="H465"/>
      <c r="I465"/>
      <c r="J465"/>
      <c r="K465"/>
      <c r="L465"/>
      <c r="M465"/>
      <c r="N465"/>
      <c r="O465"/>
      <c r="P465"/>
      <c r="Q465"/>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row>
    <row r="466" spans="1:78">
      <c r="A466"/>
      <c r="B466"/>
      <c r="C466"/>
      <c r="D466"/>
      <c r="E466"/>
      <c r="F466"/>
      <c r="G466"/>
      <c r="H466"/>
      <c r="I466"/>
      <c r="J466"/>
      <c r="K466"/>
      <c r="L466"/>
      <c r="M466"/>
      <c r="N466"/>
      <c r="O466"/>
      <c r="P466"/>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row>
    <row r="467" spans="1:78">
      <c r="A467"/>
      <c r="B467"/>
      <c r="C467"/>
      <c r="D467"/>
      <c r="E467"/>
      <c r="F467"/>
      <c r="G467"/>
      <c r="H467"/>
      <c r="I467"/>
      <c r="J467"/>
      <c r="K467"/>
      <c r="L467"/>
      <c r="M467"/>
      <c r="N467"/>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row>
    <row r="468" spans="1:78">
      <c r="A468"/>
      <c r="B468"/>
      <c r="C468"/>
      <c r="D468"/>
      <c r="E468"/>
      <c r="F468"/>
      <c r="G468"/>
      <c r="H468"/>
      <c r="I468"/>
      <c r="J468"/>
      <c r="K468"/>
      <c r="L468"/>
      <c r="M468"/>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row>
    <row r="469" spans="1:78">
      <c r="A469"/>
      <c r="B469"/>
      <c r="C469"/>
      <c r="D469"/>
      <c r="E469"/>
      <c r="F469"/>
      <c r="G469"/>
      <c r="H469"/>
      <c r="I469"/>
      <c r="J469"/>
      <c r="K469"/>
      <c r="L469"/>
      <c r="M469"/>
      <c r="N469"/>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row>
    <row r="470" spans="1:78">
      <c r="A470"/>
      <c r="B470"/>
      <c r="C470"/>
      <c r="D470"/>
      <c r="E470"/>
      <c r="F470"/>
      <c r="G470"/>
      <c r="H470"/>
      <c r="I470"/>
      <c r="J470"/>
      <c r="K470"/>
      <c r="L470"/>
      <c r="M470"/>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row>
    <row r="471" spans="1:78">
      <c r="A471"/>
      <c r="B471"/>
      <c r="C471"/>
      <c r="D471"/>
      <c r="E471"/>
      <c r="F471"/>
      <c r="G471"/>
      <c r="H471"/>
      <c r="I471"/>
      <c r="J471"/>
      <c r="K471"/>
      <c r="L471"/>
      <c r="M471"/>
      <c r="N471"/>
      <c r="O471"/>
      <c r="P471"/>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row>
    <row r="472" spans="1:78">
      <c r="A472"/>
      <c r="B472"/>
      <c r="C472"/>
      <c r="D472"/>
      <c r="E472"/>
      <c r="F472"/>
      <c r="G472"/>
      <c r="H472"/>
      <c r="I472"/>
      <c r="J472"/>
      <c r="K472"/>
      <c r="L472"/>
      <c r="M472"/>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row>
    <row r="473" spans="1:78">
      <c r="A473"/>
      <c r="B473"/>
      <c r="C473"/>
      <c r="D473"/>
      <c r="E473"/>
      <c r="F473"/>
      <c r="G473"/>
      <c r="H473"/>
      <c r="I473"/>
      <c r="J473"/>
      <c r="K473"/>
      <c r="L473"/>
      <c r="M473"/>
      <c r="N473"/>
      <c r="O473"/>
      <c r="P473"/>
      <c r="Q473"/>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row>
    <row r="474" spans="1:78">
      <c r="A474"/>
      <c r="B474"/>
      <c r="C474"/>
      <c r="D474"/>
      <c r="E474"/>
      <c r="F474"/>
      <c r="G474"/>
      <c r="H474"/>
      <c r="I474"/>
      <c r="J474"/>
      <c r="K474"/>
      <c r="L474"/>
      <c r="M474"/>
      <c r="N474"/>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row>
    <row r="475" spans="1:78">
      <c r="A475"/>
      <c r="B475"/>
      <c r="C475"/>
      <c r="D475"/>
      <c r="E475"/>
      <c r="F475"/>
      <c r="G475"/>
      <c r="H475"/>
      <c r="I475"/>
      <c r="J475"/>
      <c r="K475"/>
      <c r="L475"/>
      <c r="M475"/>
      <c r="N475"/>
      <c r="O475"/>
      <c r="P475"/>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row>
    <row r="476" spans="1:78">
      <c r="A476"/>
      <c r="B476"/>
      <c r="C476"/>
      <c r="D476"/>
      <c r="E476"/>
      <c r="F476"/>
      <c r="G476"/>
      <c r="H476"/>
      <c r="I476"/>
      <c r="J476"/>
      <c r="K476"/>
      <c r="L476"/>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row>
    <row r="477" spans="1:78">
      <c r="A477"/>
      <c r="B477"/>
      <c r="C477"/>
      <c r="D477"/>
      <c r="E477"/>
      <c r="F477"/>
      <c r="G477"/>
      <c r="H477"/>
      <c r="I477"/>
      <c r="J477"/>
      <c r="K477"/>
      <c r="L477"/>
      <c r="M477"/>
      <c r="N477"/>
      <c r="O477"/>
      <c r="P477"/>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row>
    <row r="478" spans="1:78">
      <c r="A478"/>
      <c r="B478"/>
      <c r="C478"/>
      <c r="D478"/>
      <c r="E478"/>
      <c r="F478"/>
      <c r="G478"/>
      <c r="H478"/>
      <c r="I478"/>
      <c r="J478"/>
      <c r="K478"/>
      <c r="L478"/>
      <c r="M478"/>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row>
    <row r="479" spans="1:78">
      <c r="A479"/>
      <c r="B479"/>
      <c r="C479"/>
      <c r="D479"/>
      <c r="E479"/>
      <c r="F479"/>
      <c r="G479"/>
      <c r="H479"/>
      <c r="I479"/>
      <c r="J479"/>
      <c r="K479"/>
      <c r="L479"/>
      <c r="M479"/>
      <c r="N479"/>
      <c r="O479"/>
      <c r="P479"/>
      <c r="Q479"/>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row>
    <row r="480" spans="1:78">
      <c r="A480"/>
      <c r="B480"/>
      <c r="C480"/>
      <c r="D480"/>
      <c r="E480"/>
      <c r="F480"/>
      <c r="G480"/>
      <c r="H480"/>
      <c r="I480"/>
      <c r="J480"/>
      <c r="K480"/>
      <c r="L480"/>
      <c r="M480"/>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row>
    <row r="481" spans="1:78">
      <c r="A481"/>
      <c r="B481"/>
      <c r="C481"/>
      <c r="D481"/>
      <c r="E481"/>
      <c r="F481"/>
      <c r="G481"/>
      <c r="H481"/>
      <c r="I481"/>
      <c r="J481"/>
      <c r="K481"/>
      <c r="L481"/>
      <c r="M481"/>
      <c r="N481"/>
      <c r="O481"/>
      <c r="P481"/>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row>
    <row r="482" spans="1:78">
      <c r="A482"/>
      <c r="B482"/>
      <c r="C482"/>
      <c r="D482"/>
      <c r="E482"/>
      <c r="F482"/>
      <c r="G482"/>
      <c r="H482"/>
      <c r="I482"/>
      <c r="J482"/>
      <c r="K482"/>
      <c r="L482"/>
      <c r="M482"/>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row>
    <row r="483" spans="1:78">
      <c r="A483"/>
      <c r="B483"/>
      <c r="C483"/>
      <c r="D483"/>
      <c r="E483"/>
      <c r="F483"/>
      <c r="G483"/>
      <c r="H483"/>
      <c r="I483"/>
      <c r="J483"/>
      <c r="K483"/>
      <c r="L483"/>
      <c r="M483"/>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row>
    <row r="484" spans="1:78">
      <c r="A484"/>
      <c r="B484"/>
      <c r="C484"/>
      <c r="D484"/>
      <c r="E484"/>
      <c r="F484"/>
      <c r="G484"/>
      <c r="H484"/>
      <c r="I484"/>
      <c r="J484"/>
      <c r="K484"/>
      <c r="L484"/>
      <c r="M484"/>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row>
    <row r="485" spans="1:78">
      <c r="A485"/>
      <c r="B485"/>
      <c r="C485"/>
      <c r="D485"/>
      <c r="E485"/>
      <c r="F485"/>
      <c r="G485"/>
      <c r="H485"/>
      <c r="I485"/>
      <c r="J485"/>
      <c r="K485"/>
      <c r="L485"/>
      <c r="M485"/>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row>
    <row r="486" spans="1:78">
      <c r="A486"/>
      <c r="B486"/>
      <c r="C486"/>
      <c r="D486"/>
      <c r="E486"/>
      <c r="F486"/>
      <c r="G486"/>
      <c r="H486"/>
      <c r="I486"/>
      <c r="J486"/>
      <c r="K486"/>
      <c r="L486"/>
      <c r="M486"/>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row>
    <row r="487" spans="1:78">
      <c r="A487"/>
      <c r="B487"/>
      <c r="C487"/>
      <c r="D487"/>
      <c r="E487"/>
      <c r="F487"/>
      <c r="G487"/>
      <c r="H487"/>
      <c r="I487"/>
      <c r="J487"/>
      <c r="K487"/>
      <c r="L487"/>
      <c r="M487"/>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row>
    <row r="488" spans="1:78">
      <c r="A488"/>
      <c r="B488"/>
      <c r="C488"/>
      <c r="D488"/>
      <c r="E488"/>
      <c r="F488"/>
      <c r="G488"/>
      <c r="H488"/>
      <c r="I488"/>
      <c r="J488"/>
      <c r="K488"/>
      <c r="L488"/>
      <c r="M488"/>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row>
    <row r="489" spans="1:78">
      <c r="A489"/>
      <c r="B489"/>
      <c r="C489"/>
      <c r="D489"/>
      <c r="E489"/>
      <c r="F489"/>
      <c r="G489"/>
      <c r="H489"/>
      <c r="I489"/>
      <c r="J489"/>
      <c r="K489"/>
      <c r="L489"/>
      <c r="M489"/>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row>
    <row r="490" spans="1:78">
      <c r="A490"/>
      <c r="B490"/>
      <c r="C490"/>
      <c r="D490"/>
      <c r="E490"/>
      <c r="F490"/>
      <c r="G490"/>
      <c r="H490"/>
      <c r="I490"/>
      <c r="J490"/>
      <c r="K490"/>
      <c r="L490"/>
      <c r="M490"/>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row>
    <row r="491" spans="1:78">
      <c r="A491"/>
      <c r="B491"/>
      <c r="C491"/>
      <c r="D491"/>
      <c r="E491"/>
      <c r="F491"/>
      <c r="G491"/>
      <c r="H491"/>
      <c r="I491"/>
      <c r="J491"/>
      <c r="K491"/>
      <c r="L491"/>
      <c r="M491"/>
      <c r="N491"/>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row>
    <row r="492" spans="1:78">
      <c r="A492"/>
      <c r="B492"/>
      <c r="C492"/>
      <c r="D492"/>
      <c r="E492"/>
      <c r="F492"/>
      <c r="G492"/>
      <c r="H492"/>
      <c r="I492"/>
      <c r="J492"/>
      <c r="K492"/>
      <c r="L492"/>
      <c r="M492"/>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row>
    <row r="493" spans="1:78">
      <c r="A493"/>
      <c r="B493"/>
      <c r="C493"/>
      <c r="D493"/>
      <c r="E493"/>
      <c r="F493"/>
      <c r="G493"/>
      <c r="H493"/>
      <c r="I493"/>
      <c r="J493"/>
      <c r="K493"/>
      <c r="L493"/>
      <c r="M493"/>
      <c r="N493"/>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row>
    <row r="494" spans="1:78">
      <c r="A494"/>
      <c r="B494"/>
      <c r="C494"/>
      <c r="D494"/>
      <c r="E494"/>
      <c r="F494"/>
      <c r="G494"/>
      <c r="H494"/>
      <c r="I494"/>
      <c r="J494"/>
      <c r="K494"/>
      <c r="L494"/>
      <c r="M494"/>
      <c r="N494"/>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row>
    <row r="495" spans="1:78">
      <c r="A495"/>
      <c r="B495"/>
      <c r="C495"/>
      <c r="D495"/>
      <c r="E495"/>
      <c r="F495"/>
      <c r="G495"/>
      <c r="H495"/>
      <c r="I495"/>
      <c r="J495"/>
      <c r="K495"/>
      <c r="L495"/>
      <c r="M495"/>
      <c r="N495"/>
      <c r="O495"/>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row>
    <row r="496" spans="1:78">
      <c r="A496"/>
      <c r="B496"/>
      <c r="C496"/>
      <c r="D496"/>
      <c r="E496"/>
      <c r="F496"/>
      <c r="G496"/>
      <c r="H496"/>
      <c r="I496"/>
      <c r="J496"/>
      <c r="K496"/>
      <c r="L496"/>
      <c r="M496"/>
      <c r="N496"/>
      <c r="O496"/>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row>
    <row r="497" spans="1:78">
      <c r="A497"/>
      <c r="B497"/>
      <c r="C497"/>
      <c r="D497"/>
      <c r="E497"/>
      <c r="F497"/>
      <c r="G497"/>
      <c r="H497"/>
      <c r="I497"/>
      <c r="J497"/>
      <c r="K497"/>
      <c r="L497"/>
      <c r="M497"/>
      <c r="N497"/>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row>
    <row r="498" spans="1:78">
      <c r="A498"/>
      <c r="B498"/>
      <c r="C498"/>
      <c r="D498"/>
      <c r="E498"/>
      <c r="F498"/>
      <c r="G498"/>
      <c r="H498"/>
      <c r="I498"/>
      <c r="J498"/>
      <c r="K498"/>
      <c r="L498"/>
      <c r="M498"/>
      <c r="N498"/>
      <c r="O498"/>
      <c r="P498"/>
      <c r="Q498"/>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row>
    <row r="499" spans="1:78">
      <c r="A499"/>
      <c r="B499"/>
      <c r="C499"/>
      <c r="D499"/>
      <c r="E499"/>
      <c r="F499"/>
      <c r="G499"/>
      <c r="H499"/>
      <c r="I499"/>
      <c r="J499"/>
      <c r="K499"/>
      <c r="L499"/>
      <c r="M499"/>
      <c r="N499"/>
      <c r="O499"/>
      <c r="P499"/>
      <c r="Q499"/>
      <c r="R499"/>
      <c r="S499"/>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row>
    <row r="500" spans="1:78">
      <c r="A500"/>
      <c r="B500"/>
      <c r="C500"/>
      <c r="D500"/>
      <c r="E500"/>
      <c r="F500"/>
      <c r="G500"/>
      <c r="H500"/>
      <c r="I500"/>
      <c r="J500"/>
      <c r="K500"/>
      <c r="L500"/>
      <c r="M500"/>
      <c r="N500"/>
      <c r="O500"/>
      <c r="P500"/>
      <c r="Q500"/>
      <c r="R500"/>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row>
    <row r="501" spans="1:78">
      <c r="A501"/>
      <c r="B501"/>
      <c r="C501"/>
      <c r="D501"/>
      <c r="E501"/>
      <c r="F501"/>
      <c r="G501"/>
      <c r="H501"/>
      <c r="I501"/>
      <c r="J501"/>
      <c r="K501"/>
      <c r="L501"/>
      <c r="M501"/>
      <c r="N501"/>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row>
    <row r="502" spans="1:78">
      <c r="A502"/>
      <c r="B502"/>
      <c r="C502"/>
      <c r="D502"/>
      <c r="E502"/>
      <c r="F502"/>
      <c r="G502"/>
      <c r="H502"/>
      <c r="I502"/>
      <c r="J502"/>
      <c r="K502"/>
      <c r="L502"/>
      <c r="M502"/>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row>
    <row r="503" spans="1:78">
      <c r="A503"/>
      <c r="B503"/>
      <c r="C503"/>
      <c r="D503"/>
      <c r="E503"/>
      <c r="F503"/>
      <c r="G503"/>
      <c r="H503"/>
      <c r="I503"/>
      <c r="J503"/>
      <c r="K503"/>
      <c r="L503"/>
      <c r="M503"/>
      <c r="N503"/>
      <c r="O503"/>
      <c r="P503"/>
      <c r="Q503"/>
      <c r="R503"/>
      <c r="S503"/>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row>
    <row r="504" spans="1:78">
      <c r="A504"/>
      <c r="B504"/>
      <c r="C504"/>
      <c r="D504"/>
      <c r="E504"/>
      <c r="F504"/>
      <c r="G504"/>
      <c r="H504"/>
      <c r="I504"/>
      <c r="J504"/>
      <c r="K504"/>
      <c r="L504"/>
      <c r="M504"/>
      <c r="N504"/>
      <c r="O504"/>
      <c r="P504"/>
      <c r="Q504"/>
      <c r="R504"/>
      <c r="S504"/>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row>
    <row r="505" spans="1:78">
      <c r="A505"/>
      <c r="B505"/>
      <c r="C505"/>
      <c r="D505"/>
      <c r="E505"/>
      <c r="F505"/>
      <c r="G505"/>
      <c r="H505"/>
      <c r="I505"/>
      <c r="J505"/>
      <c r="K505"/>
      <c r="L505"/>
      <c r="M505"/>
      <c r="N505"/>
      <c r="O505"/>
      <c r="P505"/>
      <c r="Q505"/>
      <c r="R505"/>
      <c r="S505"/>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row>
    <row r="506" spans="1:78">
      <c r="A506"/>
      <c r="B506"/>
      <c r="C506"/>
      <c r="D506"/>
      <c r="E506"/>
      <c r="F506"/>
      <c r="G506"/>
      <c r="H506"/>
      <c r="I506"/>
      <c r="J506"/>
      <c r="K506"/>
      <c r="L506"/>
      <c r="M506"/>
      <c r="N506"/>
      <c r="O506"/>
      <c r="P506"/>
      <c r="Q506"/>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row>
    <row r="507" spans="1:78">
      <c r="A507"/>
      <c r="B507"/>
      <c r="C507"/>
      <c r="D507"/>
      <c r="E507"/>
      <c r="F507"/>
      <c r="G507"/>
      <c r="H507"/>
      <c r="I507"/>
      <c r="J507"/>
      <c r="K507"/>
      <c r="L507"/>
      <c r="M507"/>
      <c r="N507"/>
      <c r="O507"/>
      <c r="P507"/>
      <c r="Q507"/>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row>
    <row r="508" spans="1:78">
      <c r="A508"/>
      <c r="B508"/>
      <c r="C508"/>
      <c r="D508"/>
      <c r="E508"/>
      <c r="F508"/>
      <c r="G508"/>
      <c r="H508"/>
      <c r="I508"/>
      <c r="J508"/>
      <c r="K508"/>
      <c r="L508"/>
      <c r="M508"/>
      <c r="N508"/>
      <c r="O508"/>
      <c r="P508"/>
      <c r="Q508"/>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row>
    <row r="509" spans="1:78">
      <c r="A509"/>
      <c r="B509"/>
      <c r="C509"/>
      <c r="D509"/>
      <c r="E509"/>
      <c r="F509"/>
      <c r="G509"/>
      <c r="H509"/>
      <c r="I509"/>
      <c r="J509"/>
      <c r="K509"/>
      <c r="L509"/>
      <c r="M509"/>
      <c r="N509"/>
      <c r="O509"/>
      <c r="P509"/>
      <c r="Q509"/>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row>
    <row r="510" spans="1:78">
      <c r="A510"/>
      <c r="B510"/>
      <c r="C510"/>
      <c r="D510"/>
      <c r="E510"/>
      <c r="F510"/>
      <c r="G510"/>
      <c r="H510"/>
      <c r="I510"/>
      <c r="J510"/>
      <c r="K510"/>
      <c r="L510"/>
      <c r="M510"/>
      <c r="N510"/>
      <c r="O510"/>
      <c r="P510"/>
      <c r="Q510"/>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row>
    <row r="511" spans="1:78">
      <c r="A511"/>
      <c r="B511"/>
      <c r="C511"/>
      <c r="D511"/>
      <c r="E511"/>
      <c r="F511"/>
      <c r="G511"/>
      <c r="H511"/>
      <c r="I511"/>
      <c r="J511"/>
      <c r="K511"/>
      <c r="L511"/>
      <c r="M511"/>
      <c r="N511"/>
      <c r="O511"/>
      <c r="P511"/>
      <c r="Q511"/>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row>
    <row r="512" spans="1:78">
      <c r="A512"/>
      <c r="B512"/>
      <c r="C512"/>
      <c r="D512"/>
      <c r="E512"/>
      <c r="F512"/>
      <c r="G512"/>
      <c r="H512"/>
      <c r="I512"/>
      <c r="J512"/>
      <c r="K512"/>
      <c r="L512"/>
      <c r="M512"/>
      <c r="N512"/>
      <c r="O512"/>
      <c r="P512"/>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row>
    <row r="513" spans="1:78">
      <c r="A513"/>
      <c r="B513"/>
      <c r="C513"/>
      <c r="D513"/>
      <c r="E513"/>
      <c r="F513"/>
      <c r="G513"/>
      <c r="H513"/>
      <c r="I513"/>
      <c r="J513"/>
      <c r="K513"/>
      <c r="L513"/>
      <c r="M513"/>
      <c r="N513"/>
      <c r="O513"/>
      <c r="P513"/>
      <c r="Q513"/>
      <c r="R513"/>
      <c r="S513"/>
      <c r="T513"/>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row>
    <row r="514" spans="1:78">
      <c r="A514"/>
      <c r="B514"/>
      <c r="C514"/>
      <c r="D514"/>
      <c r="E514"/>
      <c r="F514"/>
      <c r="G514"/>
      <c r="H514"/>
      <c r="I514"/>
      <c r="J514"/>
      <c r="K514"/>
      <c r="L514"/>
      <c r="M514"/>
      <c r="N514"/>
      <c r="O514"/>
      <c r="P514"/>
      <c r="Q514"/>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row>
    <row r="515" spans="1:78">
      <c r="A515"/>
      <c r="B515"/>
      <c r="C515"/>
      <c r="D515"/>
      <c r="E515"/>
      <c r="F515"/>
      <c r="G515"/>
      <c r="H515"/>
      <c r="I515"/>
      <c r="J515"/>
      <c r="K515"/>
      <c r="L515"/>
      <c r="M515"/>
      <c r="N515"/>
      <c r="O515"/>
      <c r="P515"/>
      <c r="Q515"/>
      <c r="R515"/>
      <c r="S515"/>
      <c r="T515"/>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row>
    <row r="516" spans="1:78">
      <c r="A516"/>
      <c r="B516"/>
      <c r="C516"/>
      <c r="D516"/>
      <c r="E516"/>
      <c r="F516"/>
      <c r="G516"/>
      <c r="H516"/>
      <c r="I516"/>
      <c r="J516"/>
      <c r="K516"/>
      <c r="L516"/>
      <c r="M516"/>
      <c r="N516"/>
      <c r="O516"/>
      <c r="P516"/>
      <c r="Q516"/>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row>
    <row r="517" spans="1:78">
      <c r="A517"/>
      <c r="B517"/>
      <c r="C517"/>
      <c r="D517"/>
      <c r="E517"/>
      <c r="F517"/>
      <c r="G517"/>
      <c r="H517"/>
      <c r="I517"/>
      <c r="J517"/>
      <c r="K517"/>
      <c r="L517"/>
      <c r="M517"/>
      <c r="N517"/>
      <c r="O517"/>
      <c r="P517"/>
      <c r="Q517"/>
      <c r="R517"/>
      <c r="S517"/>
      <c r="T517"/>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row>
    <row r="518" spans="1:78">
      <c r="A518"/>
      <c r="B518"/>
      <c r="C518"/>
      <c r="D518"/>
      <c r="E518"/>
      <c r="F518"/>
      <c r="G518"/>
      <c r="H518"/>
      <c r="I518"/>
      <c r="J518"/>
      <c r="K518"/>
      <c r="L518"/>
      <c r="M518"/>
      <c r="N518"/>
      <c r="O518"/>
      <c r="P518"/>
      <c r="Q518"/>
      <c r="R518"/>
      <c r="S518"/>
      <c r="T518"/>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row>
    <row r="519" spans="1:78">
      <c r="A519"/>
      <c r="B519"/>
      <c r="C519"/>
      <c r="D519"/>
      <c r="E519"/>
      <c r="F519"/>
      <c r="G519"/>
      <c r="H519"/>
      <c r="I519"/>
      <c r="J519"/>
      <c r="K519"/>
      <c r="L519"/>
      <c r="M519"/>
      <c r="N519"/>
      <c r="O519"/>
      <c r="P519"/>
      <c r="Q519"/>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row>
    <row r="520" spans="1:78">
      <c r="A520"/>
      <c r="B520"/>
      <c r="C520"/>
      <c r="D520"/>
      <c r="E520"/>
      <c r="F520"/>
      <c r="G520"/>
      <c r="H520"/>
      <c r="I520"/>
      <c r="J520"/>
      <c r="K520"/>
      <c r="L520"/>
      <c r="M520"/>
      <c r="N520"/>
      <c r="O520"/>
      <c r="P520"/>
      <c r="Q520"/>
      <c r="R520"/>
      <c r="S520"/>
      <c r="T520"/>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row>
    <row r="521" spans="1:78">
      <c r="A521"/>
      <c r="B521"/>
      <c r="C521"/>
      <c r="D521"/>
      <c r="E521"/>
      <c r="F521"/>
      <c r="G521"/>
      <c r="H521"/>
      <c r="I521"/>
      <c r="J521"/>
      <c r="K521"/>
      <c r="L521"/>
      <c r="M521"/>
      <c r="N521"/>
      <c r="O521"/>
      <c r="P521"/>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row>
    <row r="522" spans="1:78">
      <c r="A522"/>
      <c r="B522"/>
      <c r="C522"/>
      <c r="D522"/>
      <c r="E522"/>
      <c r="F522"/>
      <c r="G522"/>
      <c r="H522"/>
      <c r="I522"/>
      <c r="J522"/>
      <c r="K522"/>
      <c r="L522"/>
      <c r="M522"/>
      <c r="N522"/>
      <c r="O522"/>
      <c r="P522"/>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row>
    <row r="523" spans="1:78">
      <c r="A523"/>
      <c r="B523"/>
      <c r="C523"/>
      <c r="D523"/>
      <c r="E523"/>
      <c r="F523"/>
      <c r="G523"/>
      <c r="H523"/>
      <c r="I523"/>
      <c r="J523"/>
      <c r="K523"/>
      <c r="L523"/>
      <c r="M523"/>
      <c r="N523"/>
      <c r="O523"/>
      <c r="P523"/>
      <c r="Q523"/>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row>
    <row r="524" spans="1:78">
      <c r="A524"/>
      <c r="B524"/>
      <c r="C524"/>
      <c r="D524"/>
      <c r="E524"/>
      <c r="F524"/>
      <c r="G524"/>
      <c r="H524"/>
      <c r="I524"/>
      <c r="J524"/>
      <c r="K524"/>
      <c r="L524"/>
      <c r="M524"/>
      <c r="N524"/>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row>
    <row r="525" spans="1:78">
      <c r="A525"/>
      <c r="B525"/>
      <c r="C525"/>
      <c r="D525"/>
      <c r="E525"/>
      <c r="F525"/>
      <c r="G525"/>
      <c r="H525"/>
      <c r="I525"/>
      <c r="J525"/>
      <c r="K525"/>
      <c r="L525"/>
      <c r="M525"/>
      <c r="N525"/>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row>
    <row r="526" spans="1:78">
      <c r="A526"/>
      <c r="B526"/>
      <c r="C526"/>
      <c r="D526"/>
      <c r="E526"/>
      <c r="F526"/>
      <c r="G526"/>
      <c r="H526"/>
      <c r="I526"/>
      <c r="J526"/>
      <c r="K526"/>
      <c r="L526"/>
      <c r="M526"/>
      <c r="N526"/>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row>
    <row r="527" spans="1:78">
      <c r="A527"/>
      <c r="B527"/>
      <c r="C527"/>
      <c r="D527"/>
      <c r="E527"/>
      <c r="F527"/>
      <c r="G527"/>
      <c r="H527"/>
      <c r="I527"/>
      <c r="J527"/>
      <c r="K527"/>
      <c r="L527"/>
      <c r="M527"/>
      <c r="N527"/>
      <c r="O527"/>
      <c r="P527"/>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row>
    <row r="528" spans="1:78">
      <c r="A528"/>
      <c r="B528"/>
      <c r="C528"/>
      <c r="D528"/>
      <c r="E528"/>
      <c r="F528"/>
      <c r="G528"/>
      <c r="H528"/>
      <c r="I528"/>
      <c r="J528"/>
      <c r="K528"/>
      <c r="L528"/>
      <c r="M528"/>
      <c r="N528"/>
      <c r="O528"/>
      <c r="P528"/>
      <c r="Q528"/>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row>
    <row r="529" spans="1:78">
      <c r="A529"/>
      <c r="B529"/>
      <c r="C529"/>
      <c r="D529"/>
      <c r="E529"/>
      <c r="F529"/>
      <c r="G529"/>
      <c r="H529"/>
      <c r="I529"/>
      <c r="J529"/>
      <c r="K529"/>
      <c r="L529"/>
      <c r="M529"/>
      <c r="N529"/>
      <c r="O529"/>
      <c r="P529"/>
      <c r="Q529"/>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row>
    <row r="530" spans="1:78">
      <c r="A530"/>
      <c r="B530"/>
      <c r="C530"/>
      <c r="D530"/>
      <c r="E530"/>
      <c r="F530"/>
      <c r="G530"/>
      <c r="H530"/>
      <c r="I530"/>
      <c r="J530"/>
      <c r="K530"/>
      <c r="L530"/>
      <c r="M530"/>
      <c r="N530"/>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row>
    <row r="531" spans="1:78">
      <c r="A531"/>
      <c r="B531"/>
      <c r="C531"/>
      <c r="D531"/>
      <c r="E531"/>
      <c r="F531"/>
      <c r="G531"/>
      <c r="H531"/>
      <c r="I531"/>
      <c r="J531"/>
      <c r="K531"/>
      <c r="L531"/>
      <c r="M531"/>
      <c r="N531"/>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row>
    <row r="532" spans="1:78">
      <c r="A532"/>
      <c r="B532"/>
      <c r="C532"/>
      <c r="D532"/>
      <c r="E532"/>
      <c r="F532"/>
      <c r="G532"/>
      <c r="H532"/>
      <c r="I532"/>
      <c r="J532"/>
      <c r="K532"/>
      <c r="L532"/>
      <c r="M532"/>
      <c r="N532"/>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row>
    <row r="533" spans="1:78">
      <c r="A533"/>
      <c r="B533"/>
      <c r="C533"/>
      <c r="D533"/>
      <c r="E533"/>
      <c r="F533"/>
      <c r="G533"/>
      <c r="H533"/>
      <c r="I533"/>
      <c r="J533"/>
      <c r="K533"/>
      <c r="L533"/>
      <c r="M533"/>
      <c r="N533"/>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row>
    <row r="534" spans="1:78">
      <c r="A534"/>
      <c r="B534"/>
      <c r="C534"/>
      <c r="D534"/>
      <c r="E534"/>
      <c r="F534"/>
      <c r="G534"/>
      <c r="H534"/>
      <c r="I534"/>
      <c r="J534"/>
      <c r="K534"/>
      <c r="L534"/>
      <c r="M534"/>
      <c r="N534"/>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row>
    <row r="535" spans="1:78">
      <c r="A535"/>
      <c r="B535"/>
      <c r="C535"/>
      <c r="D535"/>
      <c r="E535"/>
      <c r="F535"/>
      <c r="G535"/>
      <c r="H535"/>
      <c r="I535"/>
      <c r="J535"/>
      <c r="K535"/>
      <c r="L535"/>
      <c r="M535"/>
      <c r="N535"/>
      <c r="O535"/>
      <c r="P535"/>
      <c r="Q535"/>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row>
    <row r="536" spans="1:78">
      <c r="A536"/>
      <c r="B536"/>
      <c r="C536"/>
      <c r="D536"/>
      <c r="E536"/>
      <c r="F536"/>
      <c r="G536"/>
      <c r="H536"/>
      <c r="I536"/>
      <c r="J536"/>
      <c r="K536"/>
      <c r="L536"/>
      <c r="M536"/>
      <c r="N536"/>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row>
    <row r="537" spans="1:78">
      <c r="A537"/>
      <c r="B537"/>
      <c r="C537"/>
      <c r="D537"/>
      <c r="E537"/>
      <c r="F537"/>
      <c r="G537"/>
      <c r="H537"/>
      <c r="I537"/>
      <c r="J537"/>
      <c r="K537"/>
      <c r="L537"/>
      <c r="M537"/>
      <c r="N537"/>
      <c r="O537"/>
      <c r="P537"/>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row>
    <row r="538" spans="1:78">
      <c r="A538"/>
      <c r="B538"/>
      <c r="C538"/>
      <c r="D538"/>
      <c r="E538"/>
      <c r="F538"/>
      <c r="G538"/>
      <c r="H538"/>
      <c r="I538"/>
      <c r="J538"/>
      <c r="K538"/>
      <c r="L538"/>
      <c r="M538"/>
      <c r="N538"/>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row>
    <row r="539" spans="1:78">
      <c r="A539"/>
      <c r="B539"/>
      <c r="C539"/>
      <c r="D539"/>
      <c r="E539"/>
      <c r="F539"/>
      <c r="G539"/>
      <c r="H539"/>
      <c r="I539"/>
      <c r="J539"/>
      <c r="K539"/>
      <c r="L539"/>
      <c r="M539"/>
      <c r="N539"/>
      <c r="O539"/>
      <c r="P539"/>
      <c r="Q539"/>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row>
    <row r="540" spans="1:78">
      <c r="A540"/>
      <c r="B540"/>
      <c r="C540"/>
      <c r="D540"/>
      <c r="E540"/>
      <c r="F540"/>
      <c r="G540"/>
      <c r="H540"/>
      <c r="I540"/>
      <c r="J540"/>
      <c r="K540"/>
      <c r="L540"/>
      <c r="M540"/>
      <c r="N540"/>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row>
    <row r="541" spans="1:78">
      <c r="A541"/>
      <c r="B541"/>
      <c r="C541"/>
      <c r="D541"/>
      <c r="E541"/>
      <c r="F541"/>
      <c r="G541"/>
      <c r="H541"/>
      <c r="I541"/>
      <c r="J541"/>
      <c r="K541"/>
      <c r="L541"/>
      <c r="M541"/>
      <c r="N541"/>
      <c r="O541"/>
      <c r="P541"/>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row>
    <row r="542" spans="1:78">
      <c r="A542"/>
      <c r="B542"/>
      <c r="C542"/>
      <c r="D542"/>
      <c r="E542"/>
      <c r="F542"/>
      <c r="G542"/>
      <c r="H542"/>
      <c r="I542"/>
      <c r="J542"/>
      <c r="K542"/>
      <c r="L542"/>
      <c r="M542"/>
      <c r="N542"/>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row>
    <row r="543" spans="1:78">
      <c r="A543"/>
      <c r="B543"/>
      <c r="C543"/>
      <c r="D543"/>
      <c r="E543"/>
      <c r="F543"/>
      <c r="G543"/>
      <c r="H543"/>
      <c r="I543"/>
      <c r="J543"/>
      <c r="K543"/>
      <c r="L543"/>
      <c r="M543"/>
      <c r="N543"/>
      <c r="O543"/>
      <c r="P543"/>
      <c r="Q543"/>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row>
    <row r="544" spans="1:78">
      <c r="A544"/>
      <c r="B544"/>
      <c r="C544"/>
      <c r="D544"/>
      <c r="E544"/>
      <c r="F544"/>
      <c r="G544"/>
      <c r="H544"/>
      <c r="I544"/>
      <c r="J544"/>
      <c r="K544"/>
      <c r="L544"/>
      <c r="M544"/>
      <c r="N544"/>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row>
    <row r="545" spans="1:78">
      <c r="A545"/>
      <c r="B545"/>
      <c r="C545"/>
      <c r="D545"/>
      <c r="E545"/>
      <c r="F545"/>
      <c r="G545"/>
      <c r="H545"/>
      <c r="I545"/>
      <c r="J545"/>
      <c r="K545"/>
      <c r="L545"/>
      <c r="M545"/>
      <c r="N545"/>
      <c r="O545"/>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row>
    <row r="546" spans="1:78">
      <c r="A546"/>
      <c r="B546"/>
      <c r="C546"/>
      <c r="D546"/>
      <c r="E546"/>
      <c r="F546"/>
      <c r="G546"/>
      <c r="H546"/>
      <c r="I546"/>
      <c r="J546"/>
      <c r="K546"/>
      <c r="L546"/>
      <c r="M546"/>
      <c r="N546"/>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row>
    <row r="547" spans="1:78">
      <c r="A547"/>
      <c r="B547"/>
      <c r="C547"/>
      <c r="D547"/>
      <c r="E547"/>
      <c r="F547"/>
      <c r="G547"/>
      <c r="H547"/>
      <c r="I547"/>
      <c r="J547"/>
      <c r="K547"/>
      <c r="L547"/>
      <c r="M547"/>
      <c r="N547"/>
      <c r="O547"/>
      <c r="P547"/>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row>
    <row r="548" spans="1:78">
      <c r="A548"/>
      <c r="B548"/>
      <c r="C548"/>
      <c r="D548"/>
      <c r="E548"/>
      <c r="F548"/>
      <c r="G548"/>
      <c r="H548"/>
      <c r="I548"/>
      <c r="J548"/>
      <c r="K548"/>
      <c r="L548"/>
      <c r="M548"/>
      <c r="N548"/>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row>
    <row r="549" spans="1:78">
      <c r="A549"/>
      <c r="B549"/>
      <c r="C549"/>
      <c r="D549"/>
      <c r="E549"/>
      <c r="F549"/>
      <c r="G549"/>
      <c r="H549"/>
      <c r="I549"/>
      <c r="J549"/>
      <c r="K549"/>
      <c r="L549"/>
      <c r="M549"/>
      <c r="N549"/>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row>
    <row r="550" spans="1:78">
      <c r="A550"/>
      <c r="B550"/>
      <c r="C550"/>
      <c r="D550"/>
      <c r="E550"/>
      <c r="F550"/>
      <c r="G550"/>
      <c r="H550"/>
      <c r="I550"/>
      <c r="J550"/>
      <c r="K550"/>
      <c r="L550"/>
      <c r="M550"/>
      <c r="N550"/>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row>
    <row r="551" spans="1:78">
      <c r="A551"/>
      <c r="B551"/>
      <c r="C551"/>
      <c r="D551"/>
      <c r="E551"/>
      <c r="F551"/>
      <c r="G551"/>
      <c r="H551"/>
      <c r="I551"/>
      <c r="J551"/>
      <c r="K551"/>
      <c r="L551"/>
      <c r="M551"/>
      <c r="N551"/>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row>
    <row r="552" spans="1:78">
      <c r="A552"/>
      <c r="B552"/>
      <c r="C552"/>
      <c r="D552"/>
      <c r="E552"/>
      <c r="F552"/>
      <c r="G552"/>
      <c r="H552"/>
      <c r="I552"/>
      <c r="J552"/>
      <c r="K552"/>
      <c r="L552"/>
      <c r="M552"/>
      <c r="N552"/>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row>
    <row r="553" spans="1:78">
      <c r="A553"/>
      <c r="B553"/>
      <c r="C553"/>
      <c r="D553"/>
      <c r="E553"/>
      <c r="F553"/>
      <c r="G553"/>
      <c r="H553"/>
      <c r="I553"/>
      <c r="J553"/>
      <c r="K553"/>
      <c r="L553"/>
      <c r="M553"/>
      <c r="N553"/>
      <c r="O553"/>
      <c r="P553"/>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row>
    <row r="554" spans="1:78">
      <c r="A554"/>
      <c r="B554"/>
      <c r="C554"/>
      <c r="D554"/>
      <c r="E554"/>
      <c r="F554"/>
      <c r="G554"/>
      <c r="H554"/>
      <c r="I554"/>
      <c r="J554"/>
      <c r="K554"/>
      <c r="L554"/>
      <c r="M554"/>
      <c r="N554"/>
      <c r="O554"/>
      <c r="P554"/>
      <c r="Q554"/>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row>
    <row r="555" spans="1:78">
      <c r="A555"/>
      <c r="B555"/>
      <c r="C555"/>
      <c r="D555"/>
      <c r="E555"/>
      <c r="F555"/>
      <c r="G555"/>
      <c r="H555"/>
      <c r="I555"/>
      <c r="J555"/>
      <c r="K555"/>
      <c r="L555"/>
      <c r="M555"/>
      <c r="N555"/>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row>
    <row r="556" spans="1:78">
      <c r="A556"/>
      <c r="B556"/>
      <c r="C556"/>
      <c r="D556"/>
      <c r="E556"/>
      <c r="F556"/>
      <c r="G556"/>
      <c r="H556"/>
      <c r="I556"/>
      <c r="J556"/>
      <c r="K556"/>
      <c r="L556"/>
      <c r="M556"/>
      <c r="N556"/>
      <c r="O556"/>
      <c r="P556"/>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row>
    <row r="557" spans="1:78">
      <c r="A557"/>
      <c r="B557"/>
      <c r="C557"/>
      <c r="D557"/>
      <c r="E557"/>
      <c r="F557"/>
      <c r="G557"/>
      <c r="H557"/>
      <c r="I557"/>
      <c r="J557"/>
      <c r="K557"/>
      <c r="L557"/>
      <c r="M557"/>
      <c r="N557"/>
      <c r="O557"/>
      <c r="P557"/>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row>
    <row r="558" spans="1:78">
      <c r="A558"/>
      <c r="B558"/>
      <c r="C558"/>
      <c r="D558"/>
      <c r="E558"/>
      <c r="F558"/>
      <c r="G558"/>
      <c r="H558"/>
      <c r="I558"/>
      <c r="J558"/>
      <c r="K558"/>
      <c r="L558"/>
      <c r="M558"/>
      <c r="N558"/>
      <c r="O558"/>
      <c r="P558"/>
      <c r="Q558"/>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row>
    <row r="559" spans="1:78">
      <c r="A559"/>
      <c r="B559"/>
      <c r="C559"/>
      <c r="D559"/>
      <c r="E559"/>
      <c r="F559"/>
      <c r="G559"/>
      <c r="H559"/>
      <c r="I559"/>
      <c r="J559"/>
      <c r="K559"/>
      <c r="L559"/>
      <c r="M559"/>
      <c r="N559"/>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row>
    <row r="560" spans="1:78">
      <c r="A560"/>
      <c r="B560"/>
      <c r="C560"/>
      <c r="D560"/>
      <c r="E560"/>
      <c r="F560"/>
      <c r="G560"/>
      <c r="H560"/>
      <c r="I560"/>
      <c r="J560"/>
      <c r="K560"/>
      <c r="L560"/>
      <c r="M560"/>
      <c r="N560"/>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row>
    <row r="561" spans="1:78">
      <c r="A561"/>
      <c r="B561"/>
      <c r="C561"/>
      <c r="D561"/>
      <c r="E561"/>
      <c r="F561"/>
      <c r="G561"/>
      <c r="H561"/>
      <c r="I561"/>
      <c r="J561"/>
      <c r="K561"/>
      <c r="L561"/>
      <c r="M561"/>
      <c r="N561"/>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row>
    <row r="562" spans="1:78">
      <c r="A562"/>
      <c r="B562"/>
      <c r="C562"/>
      <c r="D562"/>
      <c r="E562"/>
      <c r="F562"/>
      <c r="G562"/>
      <c r="H562"/>
      <c r="I562"/>
      <c r="J562"/>
      <c r="K562"/>
      <c r="L562"/>
      <c r="M562"/>
      <c r="N562"/>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row>
    <row r="563" spans="1:78">
      <c r="A563"/>
      <c r="B563"/>
      <c r="C563"/>
      <c r="D563"/>
      <c r="E563"/>
      <c r="F563"/>
      <c r="G563"/>
      <c r="H563"/>
      <c r="I563"/>
      <c r="J563"/>
      <c r="K563"/>
      <c r="L563"/>
      <c r="M563"/>
      <c r="N563"/>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row>
    <row r="564" spans="1:78">
      <c r="A564"/>
      <c r="B564"/>
      <c r="C564"/>
      <c r="D564"/>
      <c r="E564"/>
      <c r="F564"/>
      <c r="G564"/>
      <c r="H564"/>
      <c r="I564"/>
      <c r="J564"/>
      <c r="K564"/>
      <c r="L564"/>
      <c r="M564"/>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row>
    <row r="565" spans="1:78">
      <c r="A565"/>
      <c r="B565"/>
      <c r="C565"/>
      <c r="D565"/>
      <c r="E565"/>
      <c r="F565"/>
      <c r="G565"/>
      <c r="H565"/>
      <c r="I565"/>
      <c r="J565"/>
      <c r="K565"/>
      <c r="L565"/>
      <c r="M565"/>
      <c r="N565"/>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row>
    <row r="566" spans="1:78">
      <c r="A566"/>
      <c r="B566"/>
      <c r="C566"/>
      <c r="D566"/>
      <c r="E566"/>
      <c r="F566"/>
      <c r="G566"/>
      <c r="H566"/>
      <c r="I566"/>
      <c r="J566"/>
      <c r="K566"/>
      <c r="L566"/>
      <c r="M566"/>
      <c r="N566"/>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row>
    <row r="567" spans="1:78">
      <c r="A567"/>
      <c r="B567"/>
      <c r="C567"/>
      <c r="D567"/>
      <c r="E567"/>
      <c r="F567"/>
      <c r="G567"/>
      <c r="H567"/>
      <c r="I567"/>
      <c r="J567"/>
      <c r="K567"/>
      <c r="L567"/>
      <c r="M567"/>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row>
    <row r="568" spans="1:78">
      <c r="A568"/>
      <c r="B568"/>
      <c r="C568"/>
      <c r="D568"/>
      <c r="E568"/>
      <c r="F568"/>
      <c r="G568"/>
      <c r="H568"/>
      <c r="I568"/>
      <c r="J568"/>
      <c r="K568"/>
      <c r="L568"/>
      <c r="M568"/>
      <c r="N568"/>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row>
    <row r="569" spans="1:78">
      <c r="A569"/>
      <c r="B569"/>
      <c r="C569"/>
      <c r="D569"/>
      <c r="E569"/>
      <c r="F569"/>
      <c r="G569"/>
      <c r="H569"/>
      <c r="I569"/>
      <c r="J569"/>
      <c r="K569"/>
      <c r="L569"/>
      <c r="M569"/>
      <c r="N569"/>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row>
    <row r="570" spans="1:78">
      <c r="A570"/>
      <c r="B570"/>
      <c r="C570"/>
      <c r="D570"/>
      <c r="E570"/>
      <c r="F570"/>
      <c r="G570"/>
      <c r="H570"/>
      <c r="I570"/>
      <c r="J570"/>
      <c r="K570"/>
      <c r="L570"/>
      <c r="M570"/>
      <c r="N570"/>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row>
    <row r="571" spans="1:78">
      <c r="A571"/>
      <c r="B571"/>
      <c r="C571"/>
      <c r="D571"/>
      <c r="E571"/>
      <c r="F571"/>
      <c r="G571"/>
      <c r="H571"/>
      <c r="I571"/>
      <c r="J571"/>
      <c r="K571"/>
      <c r="L571"/>
      <c r="M571"/>
      <c r="N571"/>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row>
    <row r="572" spans="1:78">
      <c r="A572"/>
      <c r="B572"/>
      <c r="C572"/>
      <c r="D572"/>
      <c r="E572"/>
      <c r="F572"/>
      <c r="G572"/>
      <c r="H572"/>
      <c r="I572"/>
      <c r="J572"/>
      <c r="K572"/>
      <c r="L572"/>
      <c r="M572"/>
      <c r="N572"/>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row>
    <row r="573" spans="1:78">
      <c r="A573"/>
      <c r="B573"/>
      <c r="C573"/>
      <c r="D573"/>
      <c r="E573"/>
      <c r="F573"/>
      <c r="G573"/>
      <c r="H573"/>
      <c r="I573"/>
      <c r="J573"/>
      <c r="K573"/>
      <c r="L573"/>
      <c r="M573"/>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row>
    <row r="574" spans="1:78">
      <c r="A574"/>
      <c r="B574"/>
      <c r="C574"/>
      <c r="D574"/>
      <c r="E574"/>
      <c r="F574"/>
      <c r="G574"/>
      <c r="H574"/>
      <c r="I574"/>
      <c r="J574"/>
      <c r="K574"/>
      <c r="L574"/>
      <c r="M574"/>
      <c r="N574"/>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row>
    <row r="575" spans="1:78">
      <c r="A575"/>
      <c r="B575"/>
      <c r="C575"/>
      <c r="D575"/>
      <c r="E575"/>
      <c r="F575"/>
      <c r="G575"/>
      <c r="H575"/>
      <c r="I575"/>
      <c r="J575"/>
      <c r="K575"/>
      <c r="L575"/>
      <c r="M575"/>
      <c r="N575"/>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row>
    <row r="576" spans="1:78">
      <c r="A576"/>
      <c r="B576"/>
      <c r="C576"/>
      <c r="D576"/>
      <c r="E576"/>
      <c r="F576"/>
      <c r="G576"/>
      <c r="H576"/>
      <c r="I576"/>
      <c r="J576"/>
      <c r="K576"/>
      <c r="L576"/>
      <c r="M576"/>
      <c r="N576"/>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row>
    <row r="577" spans="1:78">
      <c r="A577"/>
      <c r="B577"/>
      <c r="C577"/>
      <c r="D577"/>
      <c r="E577"/>
      <c r="F577"/>
      <c r="G577"/>
      <c r="H577"/>
      <c r="I577"/>
      <c r="J577"/>
      <c r="K577"/>
      <c r="L577"/>
      <c r="M577"/>
      <c r="N577"/>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row>
    <row r="578" spans="1:78">
      <c r="A578"/>
      <c r="B578"/>
      <c r="C578"/>
      <c r="D578"/>
      <c r="E578"/>
      <c r="F578"/>
      <c r="G578"/>
      <c r="H578"/>
      <c r="I578"/>
      <c r="J578"/>
      <c r="K578"/>
      <c r="L578"/>
      <c r="M578"/>
      <c r="N578"/>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row>
    <row r="579" spans="1:78">
      <c r="A579"/>
      <c r="B579"/>
      <c r="C579"/>
      <c r="D579"/>
      <c r="E579"/>
      <c r="F579"/>
      <c r="G579"/>
      <c r="H579"/>
      <c r="I579"/>
      <c r="J579"/>
      <c r="K579"/>
      <c r="L579"/>
      <c r="M579"/>
      <c r="N579"/>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row>
    <row r="580" spans="1:78">
      <c r="A580"/>
      <c r="B580"/>
      <c r="C580"/>
      <c r="D580"/>
      <c r="E580"/>
      <c r="F580"/>
      <c r="G580"/>
      <c r="H580"/>
      <c r="I580"/>
      <c r="J580"/>
      <c r="K580"/>
      <c r="L580"/>
      <c r="M580"/>
      <c r="N580"/>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row>
    <row r="581" spans="1:78">
      <c r="A581"/>
      <c r="B581"/>
      <c r="C581"/>
      <c r="D581"/>
      <c r="E581"/>
      <c r="F581"/>
      <c r="G581"/>
      <c r="H581"/>
      <c r="I581"/>
      <c r="J581"/>
      <c r="K581"/>
      <c r="L581"/>
      <c r="M581"/>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row>
    <row r="582" spans="1:78">
      <c r="A582"/>
      <c r="B582"/>
      <c r="C582"/>
      <c r="D582"/>
      <c r="E582"/>
      <c r="F582"/>
      <c r="G582"/>
      <c r="H582"/>
      <c r="I582"/>
      <c r="J582"/>
      <c r="K582"/>
      <c r="L582"/>
      <c r="M582"/>
      <c r="N582"/>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row>
    <row r="583" spans="1:78">
      <c r="A583"/>
      <c r="B583"/>
      <c r="C583"/>
      <c r="D583"/>
      <c r="E583"/>
      <c r="F583"/>
      <c r="G583"/>
      <c r="H583"/>
      <c r="I583"/>
      <c r="J583"/>
      <c r="K583"/>
      <c r="L583"/>
      <c r="M583"/>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row>
    <row r="584" spans="1:78">
      <c r="A584"/>
      <c r="B584"/>
      <c r="C584"/>
      <c r="D584"/>
      <c r="E584"/>
      <c r="F584"/>
      <c r="G584"/>
      <c r="H584"/>
      <c r="I584"/>
      <c r="J584"/>
      <c r="K584"/>
      <c r="L584"/>
      <c r="M584"/>
      <c r="N584"/>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row>
    <row r="585" spans="1:78">
      <c r="A585"/>
      <c r="B585"/>
      <c r="C585"/>
      <c r="D585"/>
      <c r="E585"/>
      <c r="F585"/>
      <c r="G585"/>
      <c r="H585"/>
      <c r="I585"/>
      <c r="J585"/>
      <c r="K585"/>
      <c r="L585"/>
      <c r="M585"/>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row>
    <row r="586" spans="1:78">
      <c r="A586"/>
      <c r="B586"/>
      <c r="C586"/>
      <c r="D586"/>
      <c r="E586"/>
      <c r="F586"/>
      <c r="G586"/>
      <c r="H586"/>
      <c r="I586"/>
      <c r="J586"/>
      <c r="K586"/>
      <c r="L586"/>
      <c r="M586"/>
      <c r="N586"/>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row>
    <row r="587" spans="1:78">
      <c r="A587"/>
      <c r="B587"/>
      <c r="C587"/>
      <c r="D587"/>
      <c r="E587"/>
      <c r="F587"/>
      <c r="G587"/>
      <c r="H587"/>
      <c r="I587"/>
      <c r="J587"/>
      <c r="K587"/>
      <c r="L587"/>
      <c r="M587"/>
      <c r="N587"/>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row>
    <row r="588" spans="1:78">
      <c r="A588"/>
      <c r="B588"/>
      <c r="C588"/>
      <c r="D588"/>
      <c r="E588"/>
      <c r="F588"/>
      <c r="G588"/>
      <c r="H588"/>
      <c r="I588"/>
      <c r="J588"/>
      <c r="K588"/>
      <c r="L588"/>
      <c r="M588"/>
      <c r="N588"/>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row>
    <row r="589" spans="1:78">
      <c r="A589"/>
      <c r="B589"/>
      <c r="C589"/>
      <c r="D589"/>
      <c r="E589"/>
      <c r="F589"/>
      <c r="G589"/>
      <c r="H589"/>
      <c r="I589"/>
      <c r="J589"/>
      <c r="K589"/>
      <c r="L589"/>
      <c r="M589"/>
      <c r="N589"/>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row>
    <row r="590" spans="1:78">
      <c r="A590"/>
      <c r="B590"/>
      <c r="C590"/>
      <c r="D590"/>
      <c r="E590"/>
      <c r="F590"/>
      <c r="G590"/>
      <c r="H590"/>
      <c r="I590"/>
      <c r="J590"/>
      <c r="K590"/>
      <c r="L590"/>
      <c r="M590"/>
      <c r="N590"/>
      <c r="O590"/>
      <c r="P590"/>
      <c r="Q590"/>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row>
    <row r="591" spans="1:78">
      <c r="A591"/>
      <c r="B591"/>
      <c r="C591"/>
      <c r="D591"/>
      <c r="E591"/>
      <c r="F591"/>
      <c r="G591"/>
      <c r="H591"/>
      <c r="I591"/>
      <c r="J591"/>
      <c r="K591"/>
      <c r="L591"/>
      <c r="M591"/>
      <c r="N591"/>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row>
    <row r="592" spans="1:78">
      <c r="A592"/>
      <c r="B592"/>
      <c r="C592"/>
      <c r="D592"/>
      <c r="E592"/>
      <c r="F592"/>
      <c r="G592"/>
      <c r="H592"/>
      <c r="I592"/>
      <c r="J592"/>
      <c r="K592"/>
      <c r="L592"/>
      <c r="M592"/>
      <c r="N592"/>
      <c r="O592"/>
      <c r="P592"/>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row>
    <row r="593" spans="1:78">
      <c r="A593"/>
      <c r="B593"/>
      <c r="C593"/>
      <c r="D593"/>
      <c r="E593"/>
      <c r="F593"/>
      <c r="G593"/>
      <c r="H593"/>
      <c r="I593"/>
      <c r="J593"/>
      <c r="K593"/>
      <c r="L593"/>
      <c r="M593"/>
      <c r="N593"/>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row>
    <row r="594" spans="1:78">
      <c r="A594"/>
      <c r="B594"/>
      <c r="C594"/>
      <c r="D594"/>
      <c r="E594"/>
      <c r="F594"/>
      <c r="G594"/>
      <c r="H594"/>
      <c r="I594"/>
      <c r="J594"/>
      <c r="K594"/>
      <c r="L594"/>
      <c r="M594"/>
      <c r="N594"/>
      <c r="O594"/>
      <c r="P594"/>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row>
    <row r="595" spans="1:78">
      <c r="A595"/>
      <c r="B595"/>
      <c r="C595"/>
      <c r="D595"/>
      <c r="E595"/>
      <c r="F595"/>
      <c r="G595"/>
      <c r="H595"/>
      <c r="I595"/>
      <c r="J595"/>
      <c r="K595"/>
      <c r="L595"/>
      <c r="M595"/>
      <c r="N595"/>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row>
    <row r="596" spans="1:78">
      <c r="A596"/>
      <c r="B596"/>
      <c r="C596"/>
      <c r="D596"/>
      <c r="E596"/>
      <c r="F596"/>
      <c r="G596"/>
      <c r="H596"/>
      <c r="I596"/>
      <c r="J596"/>
      <c r="K596"/>
      <c r="L596"/>
      <c r="M596"/>
      <c r="N596"/>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row>
    <row r="597" spans="1:78">
      <c r="A597"/>
      <c r="B597"/>
      <c r="C597"/>
      <c r="D597"/>
      <c r="E597"/>
      <c r="F597"/>
      <c r="G597"/>
      <c r="H597"/>
      <c r="I597"/>
      <c r="J597"/>
      <c r="K597"/>
      <c r="L597"/>
      <c r="M597"/>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row>
    <row r="598" spans="1:78">
      <c r="A598"/>
      <c r="B598"/>
      <c r="C598"/>
      <c r="D598"/>
      <c r="E598"/>
      <c r="F598"/>
      <c r="G598"/>
      <c r="H598"/>
      <c r="I598"/>
      <c r="J598"/>
      <c r="K598"/>
      <c r="L598"/>
      <c r="M598"/>
      <c r="N598"/>
      <c r="O598"/>
      <c r="P598"/>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row>
    <row r="599" spans="1:78">
      <c r="A599"/>
      <c r="B599"/>
      <c r="C599"/>
      <c r="D599"/>
      <c r="E599"/>
      <c r="F599"/>
      <c r="G599"/>
      <c r="H599"/>
      <c r="I599"/>
      <c r="J599"/>
      <c r="K599"/>
      <c r="L599"/>
      <c r="M599"/>
      <c r="N599"/>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row>
    <row r="600" spans="1:78">
      <c r="A600"/>
      <c r="B600"/>
      <c r="C600"/>
      <c r="D600"/>
      <c r="E600"/>
      <c r="F600"/>
      <c r="G600"/>
      <c r="H600"/>
      <c r="I600"/>
      <c r="J600"/>
      <c r="K600"/>
      <c r="L600"/>
      <c r="M600"/>
      <c r="N600"/>
      <c r="O600"/>
      <c r="P600"/>
      <c r="Q600"/>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row>
    <row r="601" spans="1:78">
      <c r="A601"/>
      <c r="B601"/>
      <c r="C601"/>
      <c r="D601"/>
      <c r="E601"/>
      <c r="F601"/>
      <c r="G601"/>
      <c r="H601"/>
      <c r="I601"/>
      <c r="J601"/>
      <c r="K601"/>
      <c r="L601"/>
      <c r="M601"/>
      <c r="N601"/>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row>
    <row r="602" spans="1:78">
      <c r="A602"/>
      <c r="B602"/>
      <c r="C602"/>
      <c r="D602"/>
      <c r="E602"/>
      <c r="F602"/>
      <c r="G602"/>
      <c r="H602"/>
      <c r="I602"/>
      <c r="J602"/>
      <c r="K602"/>
      <c r="L602"/>
      <c r="M602"/>
      <c r="N602"/>
      <c r="O602"/>
      <c r="P602"/>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row>
    <row r="603" spans="1:78">
      <c r="A603"/>
      <c r="B603"/>
      <c r="C603"/>
      <c r="D603"/>
      <c r="E603"/>
      <c r="F603"/>
      <c r="G603"/>
      <c r="H603"/>
      <c r="I603"/>
      <c r="J603"/>
      <c r="K603"/>
      <c r="L603"/>
      <c r="M603"/>
      <c r="N603"/>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row>
    <row r="604" spans="1:78">
      <c r="A604"/>
      <c r="B604"/>
      <c r="C604"/>
      <c r="D604"/>
      <c r="E604"/>
      <c r="F604"/>
      <c r="G604"/>
      <c r="H604"/>
      <c r="I604"/>
      <c r="J604"/>
      <c r="K604"/>
      <c r="L604"/>
      <c r="M604"/>
      <c r="N604"/>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row>
    <row r="605" spans="1:78">
      <c r="A605"/>
      <c r="B605"/>
      <c r="C605"/>
      <c r="D605"/>
      <c r="E605"/>
      <c r="F605"/>
      <c r="G605"/>
      <c r="H605"/>
      <c r="I605"/>
      <c r="J605"/>
      <c r="K605"/>
      <c r="L605"/>
      <c r="M605"/>
      <c r="N605"/>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row>
    <row r="606" spans="1:78">
      <c r="A606"/>
      <c r="B606"/>
      <c r="C606"/>
      <c r="D606"/>
      <c r="E606"/>
      <c r="F606"/>
      <c r="G606"/>
      <c r="H606"/>
      <c r="I606"/>
      <c r="J606"/>
      <c r="K606"/>
      <c r="L606"/>
      <c r="M606"/>
      <c r="N606"/>
      <c r="O606"/>
      <c r="P606"/>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row>
    <row r="607" spans="1:78">
      <c r="A607"/>
      <c r="B607"/>
      <c r="C607"/>
      <c r="D607"/>
      <c r="E607"/>
      <c r="F607"/>
      <c r="G607"/>
      <c r="H607"/>
      <c r="I607"/>
      <c r="J607"/>
      <c r="K607"/>
      <c r="L607"/>
      <c r="M607"/>
      <c r="N607"/>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row>
    <row r="608" spans="1:78">
      <c r="A608"/>
      <c r="B608"/>
      <c r="C608"/>
      <c r="D608"/>
      <c r="E608"/>
      <c r="F608"/>
      <c r="G608"/>
      <c r="H608"/>
      <c r="I608"/>
      <c r="J608"/>
      <c r="K608"/>
      <c r="L608"/>
      <c r="M608"/>
      <c r="N608"/>
      <c r="O608"/>
      <c r="P608"/>
      <c r="Q608"/>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row>
    <row r="609" spans="1:78">
      <c r="A609"/>
      <c r="B609"/>
      <c r="C609"/>
      <c r="D609"/>
      <c r="E609"/>
      <c r="F609"/>
      <c r="G609"/>
      <c r="H609"/>
      <c r="I609"/>
      <c r="J609"/>
      <c r="K609"/>
      <c r="L609"/>
      <c r="M609"/>
      <c r="N609"/>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row>
    <row r="610" spans="1:78">
      <c r="A610"/>
      <c r="B610"/>
      <c r="C610"/>
      <c r="D610"/>
      <c r="E610"/>
      <c r="F610"/>
      <c r="G610"/>
      <c r="H610"/>
      <c r="I610"/>
      <c r="J610"/>
      <c r="K610"/>
      <c r="L610"/>
      <c r="M610"/>
      <c r="N610"/>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row>
    <row r="611" spans="1:78">
      <c r="A611"/>
      <c r="B611"/>
      <c r="C611"/>
      <c r="D611"/>
      <c r="E611"/>
      <c r="F611"/>
      <c r="G611"/>
      <c r="H611"/>
      <c r="I611"/>
      <c r="J611"/>
      <c r="K611"/>
      <c r="L611"/>
      <c r="M611"/>
      <c r="N611"/>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row>
    <row r="612" spans="1:78">
      <c r="A612"/>
      <c r="B612"/>
      <c r="C612"/>
      <c r="D612"/>
      <c r="E612"/>
      <c r="F612"/>
      <c r="G612"/>
      <c r="H612"/>
      <c r="I612"/>
      <c r="J612"/>
      <c r="K612"/>
      <c r="L612"/>
      <c r="M612"/>
      <c r="N612"/>
      <c r="O612"/>
      <c r="P612"/>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row>
    <row r="613" spans="1:78">
      <c r="A613"/>
      <c r="B613"/>
      <c r="C613"/>
      <c r="D613"/>
      <c r="E613"/>
      <c r="F613"/>
      <c r="G613"/>
      <c r="H613"/>
      <c r="I613"/>
      <c r="J613"/>
      <c r="K613"/>
      <c r="L613"/>
      <c r="M613"/>
      <c r="N613"/>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row>
    <row r="614" spans="1:78">
      <c r="A614"/>
      <c r="B614"/>
      <c r="C614"/>
      <c r="D614"/>
      <c r="E614"/>
      <c r="F614"/>
      <c r="G614"/>
      <c r="H614"/>
      <c r="I614"/>
      <c r="J614"/>
      <c r="K614"/>
      <c r="L614"/>
      <c r="M614"/>
      <c r="N614"/>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row>
    <row r="615" spans="1:78">
      <c r="A615"/>
      <c r="B615"/>
      <c r="C615"/>
      <c r="D615"/>
      <c r="E615"/>
      <c r="F615"/>
      <c r="G615"/>
      <c r="H615"/>
      <c r="I615"/>
      <c r="J615"/>
      <c r="K615"/>
      <c r="L615"/>
      <c r="M615"/>
      <c r="N615"/>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row>
    <row r="616" spans="1:78">
      <c r="A616"/>
      <c r="B616"/>
      <c r="C616"/>
      <c r="D616"/>
      <c r="E616"/>
      <c r="F616"/>
      <c r="G616"/>
      <c r="H616"/>
      <c r="I616"/>
      <c r="J616"/>
      <c r="K616"/>
      <c r="L616"/>
      <c r="M616"/>
      <c r="N616"/>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row>
    <row r="617" spans="1:78">
      <c r="A617"/>
      <c r="B617"/>
      <c r="C617"/>
      <c r="D617"/>
      <c r="E617"/>
      <c r="F617"/>
      <c r="G617"/>
      <c r="H617"/>
      <c r="I617"/>
      <c r="J617"/>
      <c r="K617"/>
      <c r="L617"/>
      <c r="M617"/>
      <c r="N617"/>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row>
    <row r="618" spans="1:78">
      <c r="A618"/>
      <c r="B618"/>
      <c r="C618"/>
      <c r="D618"/>
      <c r="E618"/>
      <c r="F618"/>
      <c r="G618"/>
      <c r="H618"/>
      <c r="I618"/>
      <c r="J618"/>
      <c r="K618"/>
      <c r="L618"/>
      <c r="M618"/>
      <c r="N618"/>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row>
    <row r="619" spans="1:78">
      <c r="A619"/>
      <c r="B619"/>
      <c r="C619"/>
      <c r="D619"/>
      <c r="E619"/>
      <c r="F619"/>
      <c r="G619"/>
      <c r="H619"/>
      <c r="I619"/>
      <c r="J619"/>
      <c r="K619"/>
      <c r="L619"/>
      <c r="M619"/>
      <c r="N619"/>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row>
    <row r="620" spans="1:78">
      <c r="A620"/>
      <c r="B620"/>
      <c r="C620"/>
      <c r="D620"/>
      <c r="E620"/>
      <c r="F620"/>
      <c r="G620"/>
      <c r="H620"/>
      <c r="I620"/>
      <c r="J620"/>
      <c r="K620"/>
      <c r="L620"/>
      <c r="M620"/>
      <c r="N620"/>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row>
    <row r="621" spans="1:78">
      <c r="A621"/>
      <c r="B621"/>
      <c r="C621"/>
      <c r="D621"/>
      <c r="E621"/>
      <c r="F621"/>
      <c r="G621"/>
      <c r="H621"/>
      <c r="I621"/>
      <c r="J621"/>
      <c r="K621"/>
      <c r="L621"/>
      <c r="M621"/>
      <c r="N621"/>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row>
    <row r="622" spans="1:78">
      <c r="A622"/>
      <c r="B622"/>
      <c r="C622"/>
      <c r="D622"/>
      <c r="E622"/>
      <c r="F622"/>
      <c r="G622"/>
      <c r="H622"/>
      <c r="I622"/>
      <c r="J622"/>
      <c r="K622"/>
      <c r="L622"/>
      <c r="M622"/>
      <c r="N622"/>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row>
    <row r="623" spans="1:78">
      <c r="A623"/>
      <c r="B623"/>
      <c r="C623"/>
      <c r="D623"/>
      <c r="E623"/>
      <c r="F623"/>
      <c r="G623"/>
      <c r="H623"/>
      <c r="I623"/>
      <c r="J623"/>
      <c r="K623"/>
      <c r="L623"/>
      <c r="M623"/>
      <c r="N623"/>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row>
    <row r="624" spans="1:78">
      <c r="A624"/>
      <c r="B624"/>
      <c r="C624"/>
      <c r="D624"/>
      <c r="E624"/>
      <c r="F624"/>
      <c r="G624"/>
      <c r="H624"/>
      <c r="I624"/>
      <c r="J624"/>
      <c r="K624"/>
      <c r="L624"/>
      <c r="M624"/>
      <c r="N624"/>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row>
    <row r="625" spans="1:78">
      <c r="A625"/>
      <c r="B625"/>
      <c r="C625"/>
      <c r="D625"/>
      <c r="E625"/>
      <c r="F625"/>
      <c r="G625"/>
      <c r="H625"/>
      <c r="I625"/>
      <c r="J625"/>
      <c r="K625"/>
      <c r="L625"/>
      <c r="M625"/>
      <c r="N625"/>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row>
    <row r="626" spans="1:78">
      <c r="A626"/>
      <c r="B626"/>
      <c r="C626"/>
      <c r="D626"/>
      <c r="E626"/>
      <c r="F626"/>
      <c r="G626"/>
      <c r="H626"/>
      <c r="I626"/>
      <c r="J626"/>
      <c r="K626"/>
      <c r="L626"/>
      <c r="M626"/>
      <c r="N626"/>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row>
    <row r="627" spans="1:78">
      <c r="A627"/>
      <c r="B627"/>
      <c r="C627"/>
      <c r="D627"/>
      <c r="E627"/>
      <c r="F627"/>
      <c r="G627"/>
      <c r="H627"/>
      <c r="I627"/>
      <c r="J627"/>
      <c r="K627"/>
      <c r="L627"/>
      <c r="M627"/>
      <c r="N627"/>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row>
    <row r="628" spans="1:78">
      <c r="A628"/>
      <c r="B628"/>
      <c r="C628"/>
      <c r="D628"/>
      <c r="E628"/>
      <c r="F628"/>
      <c r="G628"/>
      <c r="H628"/>
      <c r="I628"/>
      <c r="J628"/>
      <c r="K628"/>
      <c r="L628"/>
      <c r="M628"/>
      <c r="N628"/>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row>
    <row r="629" spans="1:78">
      <c r="A629"/>
      <c r="B629"/>
      <c r="C629"/>
      <c r="D629"/>
      <c r="E629"/>
      <c r="F629"/>
      <c r="G629"/>
      <c r="H629"/>
      <c r="I629"/>
      <c r="J629"/>
      <c r="K629"/>
      <c r="L629"/>
      <c r="M629"/>
      <c r="N629"/>
      <c r="O629"/>
      <c r="P629"/>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row>
    <row r="630" spans="1:78">
      <c r="A630"/>
      <c r="B630"/>
      <c r="C630"/>
      <c r="D630"/>
      <c r="E630"/>
      <c r="F630"/>
      <c r="G630"/>
      <c r="H630"/>
      <c r="I630"/>
      <c r="J630"/>
      <c r="K630"/>
      <c r="L630"/>
      <c r="M630"/>
      <c r="N630"/>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row>
    <row r="631" spans="1:78">
      <c r="A631"/>
      <c r="B631"/>
      <c r="C631"/>
      <c r="D631"/>
      <c r="E631"/>
      <c r="F631"/>
      <c r="G631"/>
      <c r="H631"/>
      <c r="I631"/>
      <c r="J631"/>
      <c r="K631"/>
      <c r="L631"/>
      <c r="M631"/>
      <c r="N631"/>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row>
    <row r="632" spans="1:78">
      <c r="A632"/>
      <c r="B632"/>
      <c r="C632"/>
      <c r="D632"/>
      <c r="E632"/>
      <c r="F632"/>
      <c r="G632"/>
      <c r="H632"/>
      <c r="I632"/>
      <c r="J632"/>
      <c r="K632"/>
      <c r="L632"/>
      <c r="M632"/>
      <c r="N632"/>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row>
    <row r="633" spans="1:78">
      <c r="A633"/>
      <c r="B633"/>
      <c r="C633"/>
      <c r="D633"/>
      <c r="E633"/>
      <c r="F633"/>
      <c r="G633"/>
      <c r="H633"/>
      <c r="I633"/>
      <c r="J633"/>
      <c r="K633"/>
      <c r="L633"/>
      <c r="M633"/>
      <c r="N633"/>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row>
    <row r="634" spans="1:78">
      <c r="A634"/>
      <c r="B634"/>
      <c r="C634"/>
      <c r="D634"/>
      <c r="E634"/>
      <c r="F634"/>
      <c r="G634"/>
      <c r="H634"/>
      <c r="I634"/>
      <c r="J634"/>
      <c r="K634"/>
      <c r="L634"/>
      <c r="M634"/>
      <c r="N634"/>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row>
    <row r="635" spans="1:78">
      <c r="A635"/>
      <c r="B635"/>
      <c r="C635"/>
      <c r="D635"/>
      <c r="E635"/>
      <c r="F635"/>
      <c r="G635"/>
      <c r="H635"/>
      <c r="I635"/>
      <c r="J635"/>
      <c r="K635"/>
      <c r="L635"/>
      <c r="M635"/>
      <c r="N635"/>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row>
    <row r="636" spans="1:78">
      <c r="A636"/>
      <c r="B636"/>
      <c r="C636"/>
      <c r="D636"/>
      <c r="E636"/>
      <c r="F636"/>
      <c r="G636"/>
      <c r="H636"/>
      <c r="I636"/>
      <c r="J636"/>
      <c r="K636"/>
      <c r="L636"/>
      <c r="M636"/>
      <c r="N636"/>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row>
    <row r="637" spans="1:78">
      <c r="A637"/>
      <c r="B637"/>
      <c r="C637"/>
      <c r="D637"/>
      <c r="E637"/>
      <c r="F637"/>
      <c r="G637"/>
      <c r="H637"/>
      <c r="I637"/>
      <c r="J637"/>
      <c r="K637"/>
      <c r="L637"/>
      <c r="M637"/>
      <c r="N637"/>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row>
    <row r="638" spans="1:78">
      <c r="A638"/>
      <c r="B638"/>
      <c r="C638"/>
      <c r="D638"/>
      <c r="E638"/>
      <c r="F638"/>
      <c r="G638"/>
      <c r="H638"/>
      <c r="I638"/>
      <c r="J638"/>
      <c r="K638"/>
      <c r="L638"/>
      <c r="M638"/>
      <c r="N638"/>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row>
    <row r="639" spans="1:78">
      <c r="A639"/>
      <c r="B639"/>
      <c r="C639"/>
      <c r="D639"/>
      <c r="E639"/>
      <c r="F639"/>
      <c r="G639"/>
      <c r="H639"/>
      <c r="I639"/>
      <c r="J639"/>
      <c r="K639"/>
      <c r="L639"/>
      <c r="M639"/>
      <c r="N639"/>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row>
    <row r="640" spans="1:78">
      <c r="A640"/>
      <c r="B640"/>
      <c r="C640"/>
      <c r="D640"/>
      <c r="E640"/>
      <c r="F640"/>
      <c r="G640"/>
      <c r="H640"/>
      <c r="I640"/>
      <c r="J640"/>
      <c r="K640"/>
      <c r="L640"/>
      <c r="M640"/>
      <c r="N640"/>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row>
    <row r="641" spans="1:78">
      <c r="A641"/>
      <c r="B641"/>
      <c r="C641"/>
      <c r="D641"/>
      <c r="E641"/>
      <c r="F641"/>
      <c r="G641"/>
      <c r="H641"/>
      <c r="I641"/>
      <c r="J641"/>
      <c r="K641"/>
      <c r="L641"/>
      <c r="M641"/>
      <c r="N641"/>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row>
    <row r="642" spans="1:78">
      <c r="A642"/>
      <c r="B642"/>
      <c r="C642"/>
      <c r="D642"/>
      <c r="E642"/>
      <c r="F642"/>
      <c r="G642"/>
      <c r="H642"/>
      <c r="I642"/>
      <c r="J642"/>
      <c r="K642"/>
      <c r="L642"/>
      <c r="M642"/>
      <c r="N642"/>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row>
    <row r="643" spans="1:78">
      <c r="A643"/>
      <c r="B643"/>
      <c r="C643"/>
      <c r="D643"/>
      <c r="E643"/>
      <c r="F643"/>
      <c r="G643"/>
      <c r="H643"/>
      <c r="I643"/>
      <c r="J643"/>
      <c r="K643"/>
      <c r="L643"/>
      <c r="M643"/>
      <c r="N643"/>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row>
    <row r="644" spans="1:78">
      <c r="A644"/>
      <c r="B644"/>
      <c r="C644"/>
      <c r="D644"/>
      <c r="E644"/>
      <c r="F644"/>
      <c r="G644"/>
      <c r="H644"/>
      <c r="I644"/>
      <c r="J644"/>
      <c r="K644"/>
      <c r="L644"/>
      <c r="M644"/>
      <c r="N644"/>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row>
    <row r="645" spans="1:78">
      <c r="A645"/>
      <c r="B645"/>
      <c r="C645"/>
      <c r="D645"/>
      <c r="E645"/>
      <c r="F645"/>
      <c r="G645"/>
      <c r="H645"/>
      <c r="I645"/>
      <c r="J645"/>
      <c r="K645"/>
      <c r="L645"/>
      <c r="M645"/>
      <c r="N645"/>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row>
    <row r="646" spans="1:78">
      <c r="A646"/>
      <c r="B646"/>
      <c r="C646"/>
      <c r="D646"/>
      <c r="E646"/>
      <c r="F646"/>
      <c r="G646"/>
      <c r="H646"/>
      <c r="I646"/>
      <c r="J646"/>
      <c r="K646"/>
      <c r="L646"/>
      <c r="M646"/>
      <c r="N646"/>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row>
    <row r="647" spans="1:78">
      <c r="A647"/>
      <c r="B647"/>
      <c r="C647"/>
      <c r="D647"/>
      <c r="E647"/>
      <c r="F647"/>
      <c r="G647"/>
      <c r="H647"/>
      <c r="I647"/>
      <c r="J647"/>
      <c r="K647"/>
      <c r="L647"/>
      <c r="M647"/>
      <c r="N647"/>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row>
    <row r="648" spans="1:78">
      <c r="A648"/>
      <c r="B648"/>
      <c r="C648"/>
      <c r="D648"/>
      <c r="E648"/>
      <c r="F648"/>
      <c r="G648"/>
      <c r="H648"/>
      <c r="I648"/>
      <c r="J648"/>
      <c r="K648"/>
      <c r="L648"/>
      <c r="M648"/>
      <c r="N648"/>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row>
    <row r="649" spans="1:78">
      <c r="A649"/>
      <c r="B649"/>
      <c r="C649"/>
      <c r="D649"/>
      <c r="E649"/>
      <c r="F649"/>
      <c r="G649"/>
      <c r="H649"/>
      <c r="I649"/>
      <c r="J649"/>
      <c r="K649"/>
      <c r="L649"/>
      <c r="M649"/>
      <c r="N649"/>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row>
    <row r="650" spans="1:78">
      <c r="A650"/>
      <c r="B650"/>
      <c r="C650"/>
      <c r="D650"/>
      <c r="E650"/>
      <c r="F650"/>
      <c r="G650"/>
      <c r="H650"/>
      <c r="I650"/>
      <c r="J650"/>
      <c r="K650"/>
      <c r="L650"/>
      <c r="M650"/>
      <c r="N650"/>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row>
    <row r="651" spans="1:78">
      <c r="A651"/>
      <c r="B651"/>
      <c r="C651"/>
      <c r="D651"/>
      <c r="E651"/>
      <c r="F651"/>
      <c r="G651"/>
      <c r="H651"/>
      <c r="I651"/>
      <c r="J651"/>
      <c r="K651"/>
      <c r="L651"/>
      <c r="M651"/>
      <c r="N651"/>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row>
    <row r="652" spans="1:78">
      <c r="A652"/>
      <c r="B652"/>
      <c r="C652"/>
      <c r="D652"/>
      <c r="E652"/>
      <c r="F652"/>
      <c r="G652"/>
      <c r="H652"/>
      <c r="I652"/>
      <c r="J652"/>
      <c r="K652"/>
      <c r="L652"/>
      <c r="M652"/>
      <c r="N652"/>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row>
    <row r="653" spans="1:78">
      <c r="A653"/>
      <c r="B653"/>
      <c r="C653"/>
      <c r="D653"/>
      <c r="E653"/>
      <c r="F653"/>
      <c r="G653"/>
      <c r="H653"/>
      <c r="I653"/>
      <c r="J653"/>
      <c r="K653"/>
      <c r="L653"/>
      <c r="M653"/>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row>
    <row r="654" spans="1:78">
      <c r="A654"/>
      <c r="B654"/>
      <c r="C654"/>
      <c r="D654"/>
      <c r="E654"/>
      <c r="F654"/>
      <c r="G654"/>
      <c r="H654"/>
      <c r="I654"/>
      <c r="J654"/>
      <c r="K654"/>
      <c r="L654"/>
      <c r="M654"/>
      <c r="N654"/>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row>
    <row r="655" spans="1:78">
      <c r="A655"/>
      <c r="B655"/>
      <c r="C655"/>
      <c r="D655"/>
      <c r="E655"/>
      <c r="F655"/>
      <c r="G655"/>
      <c r="H655"/>
      <c r="I655"/>
      <c r="J655"/>
      <c r="K655"/>
      <c r="L655"/>
      <c r="M655"/>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row>
    <row r="656" spans="1:78">
      <c r="A656"/>
      <c r="B656"/>
      <c r="C656"/>
      <c r="D656"/>
      <c r="E656"/>
      <c r="F656"/>
      <c r="G656"/>
      <c r="H656"/>
      <c r="I656"/>
      <c r="J656"/>
      <c r="K656"/>
      <c r="L656"/>
      <c r="M656"/>
      <c r="N656"/>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row>
    <row r="657" spans="1:78">
      <c r="A657"/>
      <c r="B657"/>
      <c r="C657"/>
      <c r="D657"/>
      <c r="E657"/>
      <c r="F657"/>
      <c r="G657"/>
      <c r="H657"/>
      <c r="I657"/>
      <c r="J657"/>
      <c r="K657"/>
      <c r="L657"/>
      <c r="M657"/>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row>
    <row r="658" spans="1:78">
      <c r="A658"/>
      <c r="B658"/>
      <c r="C658"/>
      <c r="D658"/>
      <c r="E658"/>
      <c r="F658"/>
      <c r="G658"/>
      <c r="H658"/>
      <c r="I658"/>
      <c r="J658"/>
      <c r="K658"/>
      <c r="L658"/>
      <c r="M658"/>
      <c r="N658"/>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row>
    <row r="659" spans="1:78">
      <c r="A659"/>
      <c r="B659"/>
      <c r="C659"/>
      <c r="D659"/>
      <c r="E659"/>
      <c r="F659"/>
      <c r="G659"/>
      <c r="H659"/>
      <c r="I659"/>
      <c r="J659"/>
      <c r="K659"/>
      <c r="L659"/>
      <c r="M659"/>
      <c r="N659"/>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row>
    <row r="660" spans="1:78">
      <c r="A660"/>
      <c r="B660"/>
      <c r="C660"/>
      <c r="D660"/>
      <c r="E660"/>
      <c r="F660"/>
      <c r="G660"/>
      <c r="H660"/>
      <c r="I660"/>
      <c r="J660"/>
      <c r="K660"/>
      <c r="L660"/>
      <c r="M660"/>
      <c r="N660"/>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row>
    <row r="661" spans="1:78">
      <c r="A661"/>
      <c r="B661"/>
      <c r="C661"/>
      <c r="D661"/>
      <c r="E661"/>
      <c r="F661"/>
      <c r="G661"/>
      <c r="H661"/>
      <c r="I661"/>
      <c r="J661"/>
      <c r="K661"/>
      <c r="L661"/>
      <c r="M661"/>
      <c r="N661"/>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row>
    <row r="662" spans="1:78">
      <c r="A662"/>
      <c r="B662"/>
      <c r="C662"/>
      <c r="D662"/>
      <c r="E662"/>
      <c r="F662"/>
      <c r="G662"/>
      <c r="H662"/>
      <c r="I662"/>
      <c r="J662"/>
      <c r="K662"/>
      <c r="L662"/>
      <c r="M662"/>
      <c r="N662"/>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row>
    <row r="663" spans="1:78">
      <c r="A663"/>
      <c r="B663"/>
      <c r="C663"/>
      <c r="D663"/>
      <c r="E663"/>
      <c r="F663"/>
      <c r="G663"/>
      <c r="H663"/>
      <c r="I663"/>
      <c r="J663"/>
      <c r="K663"/>
      <c r="L663"/>
      <c r="M663"/>
      <c r="N663"/>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row>
    <row r="664" spans="1:78">
      <c r="A664"/>
      <c r="B664"/>
      <c r="C664"/>
      <c r="D664"/>
      <c r="E664"/>
      <c r="F664"/>
      <c r="G664"/>
      <c r="H664"/>
      <c r="I664"/>
      <c r="J664"/>
      <c r="K664"/>
      <c r="L664"/>
      <c r="M664"/>
      <c r="N664"/>
      <c r="O664"/>
      <c r="P664"/>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row>
    <row r="665" spans="1:78">
      <c r="A665"/>
      <c r="B665"/>
      <c r="C665"/>
      <c r="D665"/>
      <c r="E665"/>
      <c r="F665"/>
      <c r="G665"/>
      <c r="H665"/>
      <c r="I665"/>
      <c r="J665"/>
      <c r="K665"/>
      <c r="L665"/>
      <c r="M665"/>
      <c r="N665"/>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row>
    <row r="666" spans="1:78">
      <c r="A666"/>
      <c r="B666"/>
      <c r="C666"/>
      <c r="D666"/>
      <c r="E666"/>
      <c r="F666"/>
      <c r="G666"/>
      <c r="H666"/>
      <c r="I666"/>
      <c r="J666"/>
      <c r="K666"/>
      <c r="L666"/>
      <c r="M666"/>
      <c r="N666"/>
      <c r="O666"/>
      <c r="P666"/>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row>
    <row r="667" spans="1:78">
      <c r="A667"/>
      <c r="B667"/>
      <c r="C667"/>
      <c r="D667"/>
      <c r="E667"/>
      <c r="F667"/>
      <c r="G667"/>
      <c r="H667"/>
      <c r="I667"/>
      <c r="J667"/>
      <c r="K667"/>
      <c r="L667"/>
      <c r="M667"/>
      <c r="N667"/>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row>
    <row r="668" spans="1:78">
      <c r="A668"/>
      <c r="B668"/>
      <c r="C668"/>
      <c r="D668"/>
      <c r="E668"/>
      <c r="F668"/>
      <c r="G668"/>
      <c r="H668"/>
      <c r="I668"/>
      <c r="J668"/>
      <c r="K668"/>
      <c r="L668"/>
      <c r="M668"/>
      <c r="N668"/>
      <c r="O668"/>
      <c r="P668"/>
      <c r="Q668"/>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row>
    <row r="669" spans="1:78">
      <c r="A669"/>
      <c r="B669"/>
      <c r="C669"/>
      <c r="D669"/>
      <c r="E669"/>
      <c r="F669"/>
      <c r="G669"/>
      <c r="H669"/>
      <c r="I669"/>
      <c r="J669"/>
      <c r="K669"/>
      <c r="L669"/>
      <c r="M669"/>
      <c r="N669"/>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row>
    <row r="670" spans="1:78">
      <c r="A670"/>
      <c r="B670"/>
      <c r="C670"/>
      <c r="D670"/>
      <c r="E670"/>
      <c r="F670"/>
      <c r="G670"/>
      <c r="H670"/>
      <c r="I670"/>
      <c r="J670"/>
      <c r="K670"/>
      <c r="L670"/>
      <c r="M670"/>
      <c r="N670"/>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row>
    <row r="671" spans="1:78">
      <c r="A671"/>
      <c r="B671"/>
      <c r="C671"/>
      <c r="D671"/>
      <c r="E671"/>
      <c r="F671"/>
      <c r="G671"/>
      <c r="H671"/>
      <c r="I671"/>
      <c r="J671"/>
      <c r="K671"/>
      <c r="L671"/>
      <c r="M671"/>
      <c r="N671"/>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row>
    <row r="672" spans="1:78">
      <c r="A672"/>
      <c r="B672"/>
      <c r="C672"/>
      <c r="D672"/>
      <c r="E672"/>
      <c r="F672"/>
      <c r="G672"/>
      <c r="H672"/>
      <c r="I672"/>
      <c r="J672"/>
      <c r="K672"/>
      <c r="L672"/>
      <c r="M672"/>
      <c r="N672"/>
      <c r="O672"/>
      <c r="P672"/>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row>
    <row r="673" spans="1:78">
      <c r="A673"/>
      <c r="B673"/>
      <c r="C673"/>
      <c r="D673"/>
      <c r="E673"/>
      <c r="F673"/>
      <c r="G673"/>
      <c r="H673"/>
      <c r="I673"/>
      <c r="J673"/>
      <c r="K673"/>
      <c r="L673"/>
      <c r="M673"/>
      <c r="N673"/>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row>
    <row r="674" spans="1:78">
      <c r="A674"/>
      <c r="B674"/>
      <c r="C674"/>
      <c r="D674"/>
      <c r="E674"/>
      <c r="F674"/>
      <c r="G674"/>
      <c r="H674"/>
      <c r="I674"/>
      <c r="J674"/>
      <c r="K674"/>
      <c r="L674"/>
      <c r="M674"/>
      <c r="N674"/>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row>
    <row r="675" spans="1:78">
      <c r="A675"/>
      <c r="B675"/>
      <c r="C675"/>
      <c r="D675"/>
      <c r="E675"/>
      <c r="F675"/>
      <c r="G675"/>
      <c r="H675"/>
      <c r="I675"/>
      <c r="J675"/>
      <c r="K675"/>
      <c r="L675"/>
      <c r="M675"/>
      <c r="N675"/>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row>
    <row r="676" spans="1:78">
      <c r="A676"/>
      <c r="B676"/>
      <c r="C676"/>
      <c r="D676"/>
      <c r="E676"/>
      <c r="F676"/>
      <c r="G676"/>
      <c r="H676"/>
      <c r="I676"/>
      <c r="J676"/>
      <c r="K676"/>
      <c r="L676"/>
      <c r="M676"/>
      <c r="N676"/>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row>
    <row r="677" spans="1:78">
      <c r="A677"/>
      <c r="B677"/>
      <c r="C677"/>
      <c r="D677"/>
      <c r="E677"/>
      <c r="F677"/>
      <c r="G677"/>
      <c r="H677"/>
      <c r="I677"/>
      <c r="J677"/>
      <c r="K677"/>
      <c r="L677"/>
      <c r="M677"/>
      <c r="N677"/>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row>
    <row r="678" spans="1:78">
      <c r="A678"/>
      <c r="B678"/>
      <c r="C678"/>
      <c r="D678"/>
      <c r="E678"/>
      <c r="F678"/>
      <c r="G678"/>
      <c r="H678"/>
      <c r="I678"/>
      <c r="J678"/>
      <c r="K678"/>
      <c r="L678"/>
      <c r="M678"/>
      <c r="N678"/>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row>
    <row r="679" spans="1:78">
      <c r="A679"/>
      <c r="B679"/>
      <c r="C679"/>
      <c r="D679"/>
      <c r="E679"/>
      <c r="F679"/>
      <c r="G679"/>
      <c r="H679"/>
      <c r="I679"/>
      <c r="J679"/>
      <c r="K679"/>
      <c r="L679"/>
      <c r="M679"/>
      <c r="N679"/>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row>
    <row r="680" spans="1:78">
      <c r="A680"/>
      <c r="B680"/>
      <c r="C680"/>
      <c r="D680"/>
      <c r="E680"/>
      <c r="F680"/>
      <c r="G680"/>
      <c r="H680"/>
      <c r="I680"/>
      <c r="J680"/>
      <c r="K680"/>
      <c r="L680"/>
      <c r="M680"/>
      <c r="N680"/>
      <c r="O680"/>
      <c r="P680"/>
      <c r="Q680"/>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row>
    <row r="681" spans="1:78">
      <c r="A681"/>
      <c r="B681"/>
      <c r="C681"/>
      <c r="D681"/>
      <c r="E681"/>
      <c r="F681"/>
      <c r="G681"/>
      <c r="H681"/>
      <c r="I681"/>
      <c r="J681"/>
      <c r="K681"/>
      <c r="L681"/>
      <c r="M681"/>
      <c r="N681"/>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row>
    <row r="682" spans="1:78">
      <c r="A682"/>
      <c r="B682"/>
      <c r="C682"/>
      <c r="D682"/>
      <c r="E682"/>
      <c r="F682"/>
      <c r="G682"/>
      <c r="H682"/>
      <c r="I682"/>
      <c r="J682"/>
      <c r="K682"/>
      <c r="L682"/>
      <c r="M682"/>
      <c r="N682"/>
      <c r="O682"/>
      <c r="P682"/>
      <c r="Q682"/>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row>
    <row r="683" spans="1:78">
      <c r="A683"/>
      <c r="B683"/>
      <c r="C683"/>
      <c r="D683"/>
      <c r="E683"/>
      <c r="F683"/>
      <c r="G683"/>
      <c r="H683"/>
      <c r="I683"/>
      <c r="J683"/>
      <c r="K683"/>
      <c r="L683"/>
      <c r="M683"/>
      <c r="N683"/>
      <c r="O683"/>
      <c r="P683"/>
      <c r="Q683"/>
      <c r="R683"/>
      <c r="S683"/>
      <c r="T683"/>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row>
    <row r="684" spans="1:78">
      <c r="A684"/>
      <c r="B684"/>
      <c r="C684"/>
      <c r="D684"/>
      <c r="E684"/>
      <c r="F684"/>
      <c r="G684"/>
      <c r="H684"/>
      <c r="I684"/>
      <c r="J684"/>
      <c r="K684"/>
      <c r="L684"/>
      <c r="M684"/>
      <c r="N684"/>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row>
    <row r="685" spans="1:78">
      <c r="A685"/>
      <c r="B685"/>
      <c r="C685"/>
      <c r="D685"/>
      <c r="E685"/>
      <c r="F685"/>
      <c r="G685"/>
      <c r="H685"/>
      <c r="I685"/>
      <c r="J685"/>
      <c r="K685"/>
      <c r="L685"/>
      <c r="M685"/>
      <c r="N685"/>
      <c r="O685"/>
      <c r="P685"/>
      <c r="Q685"/>
      <c r="R685"/>
      <c r="S685"/>
      <c r="T685"/>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row>
    <row r="686" spans="1:78">
      <c r="A686"/>
      <c r="B686"/>
      <c r="C686"/>
      <c r="D686"/>
      <c r="E686"/>
      <c r="F686"/>
      <c r="G686"/>
      <c r="H686"/>
      <c r="I686"/>
      <c r="J686"/>
      <c r="K686"/>
      <c r="L686"/>
      <c r="M686"/>
      <c r="N686"/>
      <c r="O686"/>
      <c r="P686"/>
      <c r="Q686"/>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row>
    <row r="687" spans="1:78">
      <c r="A687"/>
      <c r="B687"/>
      <c r="C687"/>
      <c r="D687"/>
      <c r="E687"/>
      <c r="F687"/>
      <c r="G687"/>
      <c r="H687"/>
      <c r="I687"/>
      <c r="J687"/>
      <c r="K687"/>
      <c r="L687"/>
      <c r="M687"/>
      <c r="N687"/>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row>
    <row r="688" spans="1:78">
      <c r="A688"/>
      <c r="B688"/>
      <c r="C688"/>
      <c r="D688"/>
      <c r="E688"/>
      <c r="F688"/>
      <c r="G688"/>
      <c r="H688"/>
      <c r="I688"/>
      <c r="J688"/>
      <c r="K688"/>
      <c r="L688"/>
      <c r="M688"/>
      <c r="N688"/>
      <c r="O688"/>
      <c r="P688"/>
      <c r="Q688"/>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row>
    <row r="689" spans="1:78">
      <c r="A689"/>
      <c r="B689"/>
      <c r="C689"/>
      <c r="D689"/>
      <c r="E689"/>
      <c r="F689"/>
      <c r="G689"/>
      <c r="H689"/>
      <c r="I689"/>
      <c r="J689"/>
      <c r="K689"/>
      <c r="L689"/>
      <c r="M689"/>
      <c r="N689"/>
      <c r="O689"/>
      <c r="P689"/>
      <c r="Q689"/>
      <c r="R689"/>
      <c r="S689"/>
      <c r="T689"/>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row>
    <row r="690" spans="1:78">
      <c r="A690"/>
      <c r="B690"/>
      <c r="C690"/>
      <c r="D690"/>
      <c r="E690"/>
      <c r="F690"/>
      <c r="G690"/>
      <c r="H690"/>
      <c r="I690"/>
      <c r="J690"/>
      <c r="K690"/>
      <c r="L690"/>
      <c r="M690"/>
      <c r="N690"/>
      <c r="O690"/>
      <c r="P690"/>
      <c r="Q690"/>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row>
    <row r="691" spans="1:78">
      <c r="A691"/>
      <c r="B691"/>
      <c r="C691"/>
      <c r="D691"/>
      <c r="E691"/>
      <c r="F691"/>
      <c r="G691"/>
      <c r="H691"/>
      <c r="I691"/>
      <c r="J691"/>
      <c r="K691"/>
      <c r="L691"/>
      <c r="M691"/>
      <c r="N691"/>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row>
    <row r="692" spans="1:78">
      <c r="A692"/>
      <c r="B692"/>
      <c r="C692"/>
      <c r="D692"/>
      <c r="E692"/>
      <c r="F692"/>
      <c r="G692"/>
      <c r="H692"/>
      <c r="I692"/>
      <c r="J692"/>
      <c r="K692"/>
      <c r="L692"/>
      <c r="M692"/>
      <c r="N692"/>
      <c r="O692"/>
      <c r="P692"/>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row>
    <row r="693" spans="1:78">
      <c r="A693"/>
      <c r="B693"/>
      <c r="C693"/>
      <c r="D693"/>
      <c r="E693"/>
      <c r="F693"/>
      <c r="G693"/>
      <c r="H693"/>
      <c r="I693"/>
      <c r="J693"/>
      <c r="K693"/>
      <c r="L693"/>
      <c r="M693"/>
      <c r="N693"/>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row>
    <row r="694" spans="1:78">
      <c r="A694"/>
      <c r="B694"/>
      <c r="C694"/>
      <c r="D694"/>
      <c r="E694"/>
      <c r="F694"/>
      <c r="G694"/>
      <c r="H694"/>
      <c r="I694"/>
      <c r="J694"/>
      <c r="K694"/>
      <c r="L694"/>
      <c r="M694"/>
      <c r="N694"/>
      <c r="O694"/>
      <c r="P694"/>
      <c r="Q694"/>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row>
    <row r="695" spans="1:78">
      <c r="A695"/>
      <c r="B695"/>
      <c r="C695"/>
      <c r="D695"/>
      <c r="E695"/>
      <c r="F695"/>
      <c r="G695"/>
      <c r="H695"/>
      <c r="I695"/>
      <c r="J695"/>
      <c r="K695"/>
      <c r="L695"/>
      <c r="M695"/>
      <c r="N695"/>
      <c r="O695"/>
      <c r="P695"/>
      <c r="Q695"/>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row>
    <row r="696" spans="1:78">
      <c r="A696"/>
      <c r="B696"/>
      <c r="C696"/>
      <c r="D696"/>
      <c r="E696"/>
      <c r="F696"/>
      <c r="G696"/>
      <c r="H696"/>
      <c r="I696"/>
      <c r="J696"/>
      <c r="K696"/>
      <c r="L696"/>
      <c r="M696"/>
      <c r="N696"/>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row>
    <row r="697" spans="1:78">
      <c r="A697"/>
      <c r="B697"/>
      <c r="C697"/>
      <c r="D697"/>
      <c r="E697"/>
      <c r="F697"/>
      <c r="G697"/>
      <c r="H697"/>
      <c r="I697"/>
      <c r="J697"/>
      <c r="K697"/>
      <c r="L697"/>
      <c r="M697"/>
      <c r="N697"/>
      <c r="O697"/>
      <c r="P697"/>
      <c r="Q697"/>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row>
    <row r="698" spans="1:78">
      <c r="A698"/>
      <c r="B698"/>
      <c r="C698"/>
      <c r="D698"/>
      <c r="E698"/>
      <c r="F698"/>
      <c r="G698"/>
      <c r="H698"/>
      <c r="I698"/>
      <c r="J698"/>
      <c r="K698"/>
      <c r="L698"/>
      <c r="M698"/>
      <c r="N698"/>
      <c r="O698"/>
      <c r="P698"/>
      <c r="Q698"/>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c r="BR698"/>
      <c r="BS698"/>
      <c r="BT698"/>
      <c r="BU698"/>
      <c r="BV698"/>
      <c r="BW698"/>
      <c r="BX698"/>
      <c r="BY698"/>
      <c r="BZ698"/>
    </row>
    <row r="699" spans="1:78">
      <c r="A699"/>
      <c r="B699"/>
      <c r="C699"/>
      <c r="D699"/>
      <c r="E699"/>
      <c r="F699"/>
      <c r="G699"/>
      <c r="H699"/>
      <c r="I699"/>
      <c r="J699"/>
      <c r="K699"/>
      <c r="L699"/>
      <c r="M699"/>
      <c r="N699"/>
      <c r="O699"/>
      <c r="P699"/>
      <c r="Q699"/>
      <c r="R699"/>
      <c r="S699"/>
      <c r="T699"/>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row>
    <row r="700" spans="1:78">
      <c r="A700"/>
      <c r="B700"/>
      <c r="C700"/>
      <c r="D700"/>
      <c r="E700"/>
      <c r="F700"/>
      <c r="G700"/>
      <c r="H700"/>
      <c r="I700"/>
      <c r="J700"/>
      <c r="K700"/>
      <c r="L700"/>
      <c r="M700"/>
      <c r="N700"/>
      <c r="O700"/>
      <c r="P700"/>
      <c r="Q700"/>
      <c r="R700"/>
      <c r="S700"/>
      <c r="T700"/>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row>
    <row r="701" spans="1:78">
      <c r="A701"/>
      <c r="B701"/>
      <c r="C701"/>
      <c r="D701"/>
      <c r="E701"/>
      <c r="F701"/>
      <c r="G701"/>
      <c r="H701"/>
      <c r="I701"/>
      <c r="J701"/>
      <c r="K701"/>
      <c r="L701"/>
      <c r="M701"/>
      <c r="N701"/>
      <c r="O701"/>
      <c r="P701"/>
      <c r="Q701"/>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row>
    <row r="702" spans="1:78">
      <c r="A702"/>
      <c r="B702"/>
      <c r="C702"/>
      <c r="D702"/>
      <c r="E702"/>
      <c r="F702"/>
      <c r="G702"/>
      <c r="H702"/>
      <c r="I702"/>
      <c r="J702"/>
      <c r="K702"/>
      <c r="L702"/>
      <c r="M702"/>
      <c r="N702"/>
      <c r="O702"/>
      <c r="P702"/>
      <c r="Q702"/>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row>
    <row r="703" spans="1:78">
      <c r="A703"/>
      <c r="B703"/>
      <c r="C703"/>
      <c r="D703"/>
      <c r="E703"/>
      <c r="F703"/>
      <c r="G703"/>
      <c r="H703"/>
      <c r="I703"/>
      <c r="J703"/>
      <c r="K703"/>
      <c r="L703"/>
      <c r="M703"/>
      <c r="N703"/>
      <c r="O703"/>
      <c r="P703"/>
      <c r="Q703"/>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row>
    <row r="704" spans="1:78">
      <c r="A704"/>
      <c r="B704"/>
      <c r="C704"/>
      <c r="D704"/>
      <c r="E704"/>
      <c r="F704"/>
      <c r="G704"/>
      <c r="H704"/>
      <c r="I704"/>
      <c r="J704"/>
      <c r="K704"/>
      <c r="L704"/>
      <c r="M704"/>
      <c r="N704"/>
      <c r="O704"/>
      <c r="P704"/>
      <c r="Q704"/>
      <c r="R704"/>
      <c r="S704"/>
      <c r="T704"/>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row>
    <row r="705" spans="1:78">
      <c r="A705"/>
      <c r="B705"/>
      <c r="C705"/>
      <c r="D705"/>
      <c r="E705"/>
      <c r="F705"/>
      <c r="G705"/>
      <c r="H705"/>
      <c r="I705"/>
      <c r="J705"/>
      <c r="K705"/>
      <c r="L705"/>
      <c r="M705"/>
      <c r="N705"/>
      <c r="O705"/>
      <c r="P705"/>
      <c r="Q705"/>
      <c r="R705"/>
      <c r="S705"/>
      <c r="T705"/>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row>
    <row r="706" spans="1:78">
      <c r="A706"/>
      <c r="B706"/>
      <c r="C706"/>
      <c r="D706"/>
      <c r="E706"/>
      <c r="F706"/>
      <c r="G706"/>
      <c r="H706"/>
      <c r="I706"/>
      <c r="J706"/>
      <c r="K706"/>
      <c r="L706"/>
      <c r="M706"/>
      <c r="N706"/>
      <c r="O706"/>
      <c r="P706"/>
      <c r="Q706"/>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row>
    <row r="707" spans="1:78">
      <c r="A707"/>
      <c r="B707"/>
      <c r="C707"/>
      <c r="D707"/>
      <c r="E707"/>
      <c r="F707"/>
      <c r="G707"/>
      <c r="H707"/>
      <c r="I707"/>
      <c r="J707"/>
      <c r="K707"/>
      <c r="L707"/>
      <c r="M707"/>
      <c r="N707"/>
      <c r="O707"/>
      <c r="P707"/>
      <c r="Q707"/>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row>
    <row r="708" spans="1:78">
      <c r="A708"/>
      <c r="B708"/>
      <c r="C708"/>
      <c r="D708"/>
      <c r="E708"/>
      <c r="F708"/>
      <c r="G708"/>
      <c r="H708"/>
      <c r="I708"/>
      <c r="J708"/>
      <c r="K708"/>
      <c r="L708"/>
      <c r="M708"/>
      <c r="N708"/>
      <c r="O708"/>
      <c r="P708"/>
      <c r="Q708"/>
      <c r="R708"/>
      <c r="S708"/>
      <c r="T708"/>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row>
    <row r="709" spans="1:78">
      <c r="A709"/>
      <c r="B709"/>
      <c r="C709"/>
      <c r="D709"/>
      <c r="E709"/>
      <c r="F709"/>
      <c r="G709"/>
      <c r="H709"/>
      <c r="I709"/>
      <c r="J709"/>
      <c r="K709"/>
      <c r="L709"/>
      <c r="M709"/>
      <c r="N709"/>
      <c r="O709"/>
      <c r="P709"/>
      <c r="Q709"/>
      <c r="R709"/>
      <c r="S709"/>
      <c r="T709"/>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row>
    <row r="710" spans="1:78">
      <c r="A710"/>
      <c r="B710"/>
      <c r="C710"/>
      <c r="D710"/>
      <c r="E710"/>
      <c r="F710"/>
      <c r="G710"/>
      <c r="H710"/>
      <c r="I710"/>
      <c r="J710"/>
      <c r="K710"/>
      <c r="L710"/>
      <c r="M710"/>
      <c r="N710"/>
      <c r="O710"/>
      <c r="P710"/>
      <c r="Q710"/>
      <c r="R710"/>
      <c r="S710"/>
      <c r="T710"/>
      <c r="U710"/>
      <c r="V710"/>
      <c r="W710"/>
      <c r="X710"/>
      <c r="Y710"/>
      <c r="Z710"/>
      <c r="AA710"/>
      <c r="AB710"/>
      <c r="AC710"/>
      <c r="AD710"/>
      <c r="AE710"/>
      <c r="AF710"/>
      <c r="AG710"/>
      <c r="AH710"/>
      <c r="AI710"/>
      <c r="AJ710"/>
      <c r="AK710"/>
      <c r="AL710"/>
      <c r="AM710"/>
      <c r="AN710"/>
      <c r="AO710"/>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row>
    <row r="711" spans="1:78">
      <c r="A711"/>
      <c r="B711"/>
      <c r="C711"/>
      <c r="D711"/>
      <c r="E711"/>
      <c r="F711"/>
      <c r="G711"/>
      <c r="H711"/>
      <c r="I711"/>
      <c r="J711"/>
      <c r="K711"/>
      <c r="L711"/>
      <c r="M711"/>
      <c r="N711"/>
      <c r="O711"/>
      <c r="P711"/>
      <c r="Q711"/>
      <c r="R711"/>
      <c r="S711"/>
      <c r="T711"/>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row>
    <row r="712" spans="1:78">
      <c r="A712"/>
      <c r="B712"/>
      <c r="C712"/>
      <c r="D712"/>
      <c r="E712"/>
      <c r="F712"/>
      <c r="G712"/>
      <c r="H712"/>
      <c r="I712"/>
      <c r="J712"/>
      <c r="K712"/>
      <c r="L712"/>
      <c r="M712"/>
      <c r="N712"/>
      <c r="O712"/>
      <c r="P712"/>
      <c r="Q712"/>
      <c r="R712"/>
      <c r="S712"/>
      <c r="T712"/>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row>
    <row r="713" spans="1:78">
      <c r="A713"/>
      <c r="B713"/>
      <c r="C713"/>
      <c r="D713"/>
      <c r="E713"/>
      <c r="F713"/>
      <c r="G713"/>
      <c r="H713"/>
      <c r="I713"/>
      <c r="J713"/>
      <c r="K713"/>
      <c r="L713"/>
      <c r="M713"/>
      <c r="N713"/>
      <c r="O713"/>
      <c r="P713"/>
      <c r="Q713"/>
      <c r="R713"/>
      <c r="S713"/>
      <c r="T713"/>
      <c r="U713"/>
      <c r="V713"/>
      <c r="W713"/>
      <c r="X713"/>
      <c r="Y713"/>
      <c r="Z713"/>
      <c r="AA713"/>
      <c r="AB713"/>
      <c r="AC713"/>
      <c r="AD713"/>
      <c r="AE713"/>
      <c r="AF713"/>
      <c r="AG713"/>
      <c r="AH713"/>
      <c r="AI713"/>
      <c r="AJ713"/>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row>
    <row r="714" spans="1:78">
      <c r="A714"/>
      <c r="B714"/>
      <c r="C714"/>
      <c r="D714"/>
      <c r="E714"/>
      <c r="F714"/>
      <c r="G714"/>
      <c r="H714"/>
      <c r="I714"/>
      <c r="J714"/>
      <c r="K714"/>
      <c r="L714"/>
      <c r="M714"/>
      <c r="N714"/>
      <c r="O714"/>
      <c r="P714"/>
      <c r="Q714"/>
      <c r="R714"/>
      <c r="S714"/>
      <c r="T714"/>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c r="BR714"/>
      <c r="BS714"/>
      <c r="BT714"/>
      <c r="BU714"/>
      <c r="BV714"/>
      <c r="BW714"/>
      <c r="BX714"/>
      <c r="BY714"/>
      <c r="BZ714"/>
    </row>
    <row r="715" spans="1:78">
      <c r="A715"/>
      <c r="B715"/>
      <c r="C715"/>
      <c r="D715"/>
      <c r="E715"/>
      <c r="F715"/>
      <c r="G715"/>
      <c r="H715"/>
      <c r="I715"/>
      <c r="J715"/>
      <c r="K715"/>
      <c r="L715"/>
      <c r="M715"/>
      <c r="N715"/>
      <c r="O715"/>
      <c r="P715"/>
      <c r="Q715"/>
      <c r="R715"/>
      <c r="S715"/>
      <c r="T715"/>
      <c r="U715"/>
      <c r="V715"/>
      <c r="W715"/>
      <c r="X715"/>
      <c r="Y715"/>
      <c r="Z715"/>
      <c r="AA715"/>
      <c r="AB715"/>
      <c r="AC715"/>
      <c r="AD715"/>
      <c r="AE715"/>
      <c r="AF715"/>
      <c r="AG715"/>
      <c r="AH715"/>
      <c r="AI715"/>
      <c r="AJ715"/>
      <c r="AK715"/>
      <c r="AL715"/>
      <c r="AM715"/>
      <c r="AN715"/>
      <c r="AO715"/>
      <c r="AP715"/>
      <c r="AQ715"/>
      <c r="AR715"/>
      <c r="AS715"/>
      <c r="AT715"/>
      <c r="AU715"/>
      <c r="AV715"/>
      <c r="AW715"/>
      <c r="AX715"/>
      <c r="AY715"/>
      <c r="AZ715"/>
      <c r="BA715"/>
      <c r="BB715"/>
      <c r="BC715"/>
      <c r="BD715"/>
      <c r="BE715"/>
      <c r="BF715"/>
      <c r="BG715"/>
      <c r="BH715"/>
      <c r="BI715"/>
      <c r="BJ715"/>
      <c r="BK715"/>
      <c r="BL715"/>
      <c r="BM715"/>
      <c r="BN715"/>
      <c r="BO715"/>
      <c r="BP715"/>
      <c r="BQ715"/>
      <c r="BR715"/>
      <c r="BS715"/>
      <c r="BT715"/>
      <c r="BU715"/>
      <c r="BV715"/>
      <c r="BW715"/>
      <c r="BX715"/>
      <c r="BY715"/>
      <c r="BZ715"/>
    </row>
    <row r="716" spans="1:78">
      <c r="A716"/>
      <c r="B716"/>
      <c r="C716"/>
      <c r="D716"/>
      <c r="E716"/>
      <c r="F716"/>
      <c r="G716"/>
      <c r="H716"/>
      <c r="I716"/>
      <c r="J716"/>
      <c r="K716"/>
      <c r="L716"/>
      <c r="M716"/>
      <c r="N716"/>
      <c r="O716"/>
      <c r="P716"/>
      <c r="Q716"/>
      <c r="R716"/>
      <c r="S716"/>
      <c r="T716"/>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row>
    <row r="717" spans="1:78">
      <c r="A717"/>
      <c r="B717"/>
      <c r="C717"/>
      <c r="D717"/>
      <c r="E717"/>
      <c r="F717"/>
      <c r="G717"/>
      <c r="H717"/>
      <c r="I717"/>
      <c r="J717"/>
      <c r="K717"/>
      <c r="L717"/>
      <c r="M717"/>
      <c r="N717"/>
      <c r="O717"/>
      <c r="P717"/>
      <c r="Q717"/>
      <c r="R717"/>
      <c r="S717"/>
      <c r="T717"/>
      <c r="U717"/>
      <c r="V717"/>
      <c r="W717"/>
      <c r="X717"/>
      <c r="Y717"/>
      <c r="Z717"/>
      <c r="AA717"/>
      <c r="AB717"/>
      <c r="AC717"/>
      <c r="AD717"/>
      <c r="AE717"/>
      <c r="AF717"/>
      <c r="AG717"/>
      <c r="AH717"/>
      <c r="AI717"/>
      <c r="AJ717"/>
      <c r="AK717"/>
      <c r="AL717"/>
      <c r="AM717"/>
      <c r="AN717"/>
      <c r="AO717"/>
      <c r="AP717"/>
      <c r="AQ717"/>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row>
    <row r="718" spans="1:78">
      <c r="A718"/>
      <c r="B718"/>
      <c r="C718"/>
      <c r="D718"/>
      <c r="E718"/>
      <c r="F718"/>
      <c r="G718"/>
      <c r="H718"/>
      <c r="I718"/>
      <c r="J718"/>
      <c r="K718"/>
      <c r="L718"/>
      <c r="M718"/>
      <c r="N718"/>
      <c r="O718"/>
      <c r="P718"/>
      <c r="Q718"/>
      <c r="R718"/>
      <c r="S718"/>
      <c r="T718"/>
      <c r="U718"/>
      <c r="V718"/>
      <c r="W718"/>
      <c r="X718"/>
      <c r="Y718"/>
      <c r="Z718"/>
      <c r="AA718"/>
      <c r="AB718"/>
      <c r="AC718"/>
      <c r="AD718"/>
      <c r="AE718"/>
      <c r="AF718"/>
      <c r="AG718"/>
      <c r="AH718"/>
      <c r="AI718"/>
      <c r="AJ718"/>
      <c r="AK718"/>
      <c r="AL718"/>
      <c r="AM718"/>
      <c r="AN718"/>
      <c r="AO718"/>
      <c r="AP718"/>
      <c r="AQ718"/>
      <c r="AR718"/>
      <c r="AS718"/>
      <c r="AT718"/>
      <c r="AU718"/>
      <c r="AV718"/>
      <c r="AW718"/>
      <c r="AX718"/>
      <c r="AY718"/>
      <c r="AZ718"/>
      <c r="BA718"/>
      <c r="BB718"/>
      <c r="BC718"/>
      <c r="BD718"/>
      <c r="BE718"/>
      <c r="BF718"/>
      <c r="BG718"/>
      <c r="BH718"/>
      <c r="BI718"/>
      <c r="BJ718"/>
      <c r="BK718"/>
      <c r="BL718"/>
      <c r="BM718"/>
      <c r="BN718"/>
      <c r="BO718"/>
      <c r="BP718"/>
      <c r="BQ718"/>
      <c r="BR718"/>
      <c r="BS718"/>
      <c r="BT718"/>
      <c r="BU718"/>
      <c r="BV718"/>
      <c r="BW718"/>
      <c r="BX718"/>
      <c r="BY718"/>
      <c r="BZ718"/>
    </row>
    <row r="719" spans="1:78">
      <c r="A719"/>
      <c r="B719"/>
      <c r="C719"/>
      <c r="D719"/>
      <c r="E719"/>
      <c r="F719"/>
      <c r="G719"/>
      <c r="H719"/>
      <c r="I719"/>
      <c r="J719"/>
      <c r="K719"/>
      <c r="L719"/>
      <c r="M719"/>
      <c r="N719"/>
      <c r="O719"/>
      <c r="P719"/>
      <c r="Q719"/>
      <c r="R719"/>
      <c r="S719"/>
      <c r="T719"/>
      <c r="U719"/>
      <c r="V719"/>
      <c r="W719"/>
      <c r="X719"/>
      <c r="Y719"/>
      <c r="Z719"/>
      <c r="AA719"/>
      <c r="AB719"/>
      <c r="AC719"/>
      <c r="AD719"/>
      <c r="AE719"/>
      <c r="AF719"/>
      <c r="AG719"/>
      <c r="AH719"/>
      <c r="AI719"/>
      <c r="AJ719"/>
      <c r="AK719"/>
      <c r="AL719"/>
      <c r="AM719"/>
      <c r="AN719"/>
      <c r="AO719"/>
      <c r="AP719"/>
      <c r="AQ719"/>
      <c r="AR719"/>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row>
    <row r="720" spans="1:78">
      <c r="A720"/>
      <c r="B720"/>
      <c r="C720"/>
      <c r="D720"/>
      <c r="E720"/>
      <c r="F720"/>
      <c r="G720"/>
      <c r="H720"/>
      <c r="I720"/>
      <c r="J720"/>
      <c r="K720"/>
      <c r="L720"/>
      <c r="M720"/>
      <c r="N720"/>
      <c r="O720"/>
      <c r="P720"/>
      <c r="Q720"/>
      <c r="R720"/>
      <c r="S720"/>
      <c r="T720"/>
      <c r="U720"/>
      <c r="V720"/>
      <c r="W720"/>
      <c r="X720"/>
      <c r="Y720"/>
      <c r="Z720"/>
      <c r="AA720"/>
      <c r="AB720"/>
      <c r="AC720"/>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row>
    <row r="721" spans="1:78">
      <c r="A721"/>
      <c r="B721"/>
      <c r="C721"/>
      <c r="D721"/>
      <c r="E721"/>
      <c r="F721"/>
      <c r="G721"/>
      <c r="H721"/>
      <c r="I721"/>
      <c r="J721"/>
      <c r="K721"/>
      <c r="L721"/>
      <c r="M721"/>
      <c r="N721"/>
      <c r="O721"/>
      <c r="P721"/>
      <c r="Q721"/>
      <c r="R721"/>
      <c r="S721"/>
      <c r="T721"/>
      <c r="U721"/>
      <c r="V721"/>
      <c r="W721"/>
      <c r="X721"/>
      <c r="Y721"/>
      <c r="Z721"/>
      <c r="AA721"/>
      <c r="AB721"/>
      <c r="AC721"/>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row>
    <row r="722" spans="1:78">
      <c r="A722"/>
      <c r="B722"/>
      <c r="C722"/>
      <c r="D722"/>
      <c r="E722"/>
      <c r="F722"/>
      <c r="G722"/>
      <c r="H722"/>
      <c r="I722"/>
      <c r="J722"/>
      <c r="K722"/>
      <c r="L722"/>
      <c r="M722"/>
      <c r="N722"/>
      <c r="O722"/>
      <c r="P722"/>
      <c r="Q722"/>
      <c r="R722"/>
      <c r="S722"/>
      <c r="T722"/>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row>
    <row r="723" spans="1:78">
      <c r="A723"/>
      <c r="B723"/>
      <c r="C723"/>
      <c r="D723"/>
      <c r="E723"/>
      <c r="F723"/>
      <c r="G723"/>
      <c r="H723"/>
      <c r="I723"/>
      <c r="J723"/>
      <c r="K723"/>
      <c r="L723"/>
      <c r="M723"/>
      <c r="N723"/>
      <c r="O723"/>
      <c r="P723"/>
      <c r="Q723"/>
      <c r="R723"/>
      <c r="S723"/>
      <c r="T723"/>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c r="BN723"/>
      <c r="BO723"/>
      <c r="BP723"/>
      <c r="BQ723"/>
      <c r="BR723"/>
      <c r="BS723"/>
      <c r="BT723"/>
      <c r="BU723"/>
      <c r="BV723"/>
      <c r="BW723"/>
      <c r="BX723"/>
      <c r="BY723"/>
      <c r="BZ723"/>
    </row>
    <row r="724" spans="1:78">
      <c r="A724"/>
      <c r="B724"/>
      <c r="C724"/>
      <c r="D724"/>
      <c r="E724"/>
      <c r="F724"/>
      <c r="G724"/>
      <c r="H724"/>
      <c r="I724"/>
      <c r="J724"/>
      <c r="K724"/>
      <c r="L724"/>
      <c r="M724"/>
      <c r="N724"/>
      <c r="O724"/>
      <c r="P724"/>
      <c r="Q724"/>
      <c r="R724"/>
      <c r="S724"/>
      <c r="T724"/>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row>
    <row r="725" spans="1:78">
      <c r="A725"/>
      <c r="B725"/>
      <c r="C725"/>
      <c r="D725"/>
      <c r="E725"/>
      <c r="F725"/>
      <c r="G725"/>
      <c r="H725"/>
      <c r="I725"/>
      <c r="J725"/>
      <c r="K725"/>
      <c r="L725"/>
      <c r="M725"/>
      <c r="N725"/>
      <c r="O725"/>
      <c r="P725"/>
      <c r="Q725"/>
      <c r="R725"/>
      <c r="S725"/>
      <c r="T725"/>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c r="BR725"/>
      <c r="BS725"/>
      <c r="BT725"/>
      <c r="BU725"/>
      <c r="BV725"/>
      <c r="BW725"/>
      <c r="BX725"/>
      <c r="BY725"/>
      <c r="BZ725"/>
    </row>
    <row r="726" spans="1:78">
      <c r="A726"/>
      <c r="B726"/>
      <c r="C726"/>
      <c r="D726"/>
      <c r="E726"/>
      <c r="F726"/>
      <c r="G726"/>
      <c r="H726"/>
      <c r="I726"/>
      <c r="J726"/>
      <c r="K726"/>
      <c r="L726"/>
      <c r="M726"/>
      <c r="N726"/>
      <c r="O726"/>
      <c r="P726"/>
      <c r="Q726"/>
      <c r="R726"/>
      <c r="S726"/>
      <c r="T726"/>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c r="BR726"/>
      <c r="BS726"/>
      <c r="BT726"/>
      <c r="BU726"/>
      <c r="BV726"/>
      <c r="BW726"/>
      <c r="BX726"/>
      <c r="BY726"/>
      <c r="BZ726"/>
    </row>
    <row r="727" spans="1:78">
      <c r="A727"/>
      <c r="B727"/>
      <c r="C727"/>
      <c r="D727"/>
      <c r="E727"/>
      <c r="F727"/>
      <c r="G727"/>
      <c r="H727"/>
      <c r="I727"/>
      <c r="J727"/>
      <c r="K727"/>
      <c r="L727"/>
      <c r="M727"/>
      <c r="N727"/>
      <c r="O727"/>
      <c r="P727"/>
      <c r="Q727"/>
      <c r="R727"/>
      <c r="S727"/>
      <c r="T727"/>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c r="BR727"/>
      <c r="BS727"/>
      <c r="BT727"/>
      <c r="BU727"/>
      <c r="BV727"/>
      <c r="BW727"/>
      <c r="BX727"/>
      <c r="BY727"/>
      <c r="BZ727"/>
    </row>
    <row r="728" spans="1:78">
      <c r="A728"/>
      <c r="B728"/>
      <c r="C728"/>
      <c r="D728"/>
      <c r="E728"/>
      <c r="F728"/>
      <c r="G728"/>
      <c r="H728"/>
      <c r="I728"/>
      <c r="J728"/>
      <c r="K728"/>
      <c r="L728"/>
      <c r="M728"/>
      <c r="N728"/>
      <c r="O728"/>
      <c r="P728"/>
      <c r="Q728"/>
      <c r="R728"/>
      <c r="S728"/>
      <c r="T728"/>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row>
    <row r="729" spans="1:78">
      <c r="A729"/>
      <c r="B729"/>
      <c r="C729"/>
      <c r="D729"/>
      <c r="E729"/>
      <c r="F729"/>
      <c r="G729"/>
      <c r="H729"/>
      <c r="I729"/>
      <c r="J729"/>
      <c r="K729"/>
      <c r="L729"/>
      <c r="M729"/>
      <c r="N729"/>
      <c r="O729"/>
      <c r="P729"/>
      <c r="Q729"/>
      <c r="R729"/>
      <c r="S729"/>
      <c r="T729"/>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c r="BR729"/>
      <c r="BS729"/>
      <c r="BT729"/>
      <c r="BU729"/>
      <c r="BV729"/>
      <c r="BW729"/>
      <c r="BX729"/>
      <c r="BY729"/>
      <c r="BZ729"/>
    </row>
    <row r="730" spans="1:78">
      <c r="A730"/>
      <c r="B730"/>
      <c r="C730"/>
      <c r="D730"/>
      <c r="E730"/>
      <c r="F730"/>
      <c r="G730"/>
      <c r="H730"/>
      <c r="I730"/>
      <c r="J730"/>
      <c r="K730"/>
      <c r="L730"/>
      <c r="M730"/>
      <c r="N730"/>
      <c r="O730"/>
      <c r="P730"/>
      <c r="Q730"/>
      <c r="R730"/>
      <c r="S730"/>
      <c r="T730"/>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c r="BL730"/>
      <c r="BM730"/>
      <c r="BN730"/>
      <c r="BO730"/>
      <c r="BP730"/>
      <c r="BQ730"/>
      <c r="BR730"/>
      <c r="BS730"/>
      <c r="BT730"/>
      <c r="BU730"/>
      <c r="BV730"/>
      <c r="BW730"/>
      <c r="BX730"/>
      <c r="BY730"/>
      <c r="BZ730"/>
    </row>
    <row r="731" spans="1:78">
      <c r="A731"/>
      <c r="B731"/>
      <c r="C731"/>
      <c r="D731"/>
      <c r="E731"/>
      <c r="F731"/>
      <c r="G731"/>
      <c r="H731"/>
      <c r="I731"/>
      <c r="J731"/>
      <c r="K731"/>
      <c r="L731"/>
      <c r="M731"/>
      <c r="N731"/>
      <c r="O731"/>
      <c r="P731"/>
      <c r="Q731"/>
      <c r="R731"/>
      <c r="S731"/>
      <c r="T731"/>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row>
    <row r="732" spans="1:78">
      <c r="A732"/>
      <c r="B732"/>
      <c r="C732"/>
      <c r="D732"/>
      <c r="E732"/>
      <c r="F732"/>
      <c r="G732"/>
      <c r="H732"/>
      <c r="I732"/>
      <c r="J732"/>
      <c r="K732"/>
      <c r="L732"/>
      <c r="M732"/>
      <c r="N732"/>
      <c r="O732"/>
      <c r="P732"/>
      <c r="Q732"/>
      <c r="R732"/>
      <c r="S732"/>
      <c r="T732"/>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c r="BR732"/>
      <c r="BS732"/>
      <c r="BT732"/>
      <c r="BU732"/>
      <c r="BV732"/>
      <c r="BW732"/>
      <c r="BX732"/>
      <c r="BY732"/>
      <c r="BZ732"/>
    </row>
    <row r="733" spans="1:78">
      <c r="A733"/>
      <c r="B733"/>
      <c r="C733"/>
      <c r="D733"/>
      <c r="E733"/>
      <c r="F733"/>
      <c r="G733"/>
      <c r="H733"/>
      <c r="I733"/>
      <c r="J733"/>
      <c r="K733"/>
      <c r="L733"/>
      <c r="M733"/>
      <c r="N733"/>
      <c r="O733"/>
      <c r="P733"/>
      <c r="Q733"/>
      <c r="R733"/>
      <c r="S733"/>
      <c r="T733"/>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row>
    <row r="734" spans="1:78">
      <c r="A734"/>
      <c r="B734"/>
      <c r="C734"/>
      <c r="D734"/>
      <c r="E734"/>
      <c r="F734"/>
      <c r="G734"/>
      <c r="H734"/>
      <c r="I734"/>
      <c r="J734"/>
      <c r="K734"/>
      <c r="L734"/>
      <c r="M734"/>
      <c r="N734"/>
      <c r="O734"/>
      <c r="P734"/>
      <c r="Q734"/>
      <c r="R734"/>
      <c r="S734"/>
      <c r="T734"/>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row>
    <row r="735" spans="1:78">
      <c r="A735"/>
      <c r="B735"/>
      <c r="C735"/>
      <c r="D735"/>
      <c r="E735"/>
      <c r="F735"/>
      <c r="G735"/>
      <c r="H735"/>
      <c r="I735"/>
      <c r="J735"/>
      <c r="K735"/>
      <c r="L735"/>
      <c r="M735"/>
      <c r="N735"/>
      <c r="O735"/>
      <c r="P735"/>
      <c r="Q735"/>
      <c r="R735"/>
      <c r="S735"/>
      <c r="T735"/>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row>
    <row r="736" spans="1:78">
      <c r="A736"/>
      <c r="B736"/>
      <c r="C736"/>
      <c r="D736"/>
      <c r="E736"/>
      <c r="F736"/>
      <c r="G736"/>
      <c r="H736"/>
      <c r="I736"/>
      <c r="J736"/>
      <c r="K736"/>
      <c r="L736"/>
      <c r="M736"/>
      <c r="N736"/>
      <c r="O736"/>
      <c r="P736"/>
      <c r="Q736"/>
      <c r="R736"/>
      <c r="S736"/>
      <c r="T736"/>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row>
    <row r="737" spans="1:78">
      <c r="A737"/>
      <c r="B737"/>
      <c r="C737"/>
      <c r="D737"/>
      <c r="E737"/>
      <c r="F737"/>
      <c r="G737"/>
      <c r="H737"/>
      <c r="I737"/>
      <c r="J737"/>
      <c r="K737"/>
      <c r="L737"/>
      <c r="M737"/>
      <c r="N737"/>
      <c r="O737"/>
      <c r="P737"/>
      <c r="Q737"/>
      <c r="R737"/>
      <c r="S737"/>
      <c r="T737"/>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row>
    <row r="738" spans="1:78">
      <c r="A738"/>
      <c r="B738"/>
      <c r="C738"/>
      <c r="D738"/>
      <c r="E738"/>
      <c r="F738"/>
      <c r="G738"/>
      <c r="H738"/>
      <c r="I738"/>
      <c r="J738"/>
      <c r="K738"/>
      <c r="L738"/>
      <c r="M738"/>
      <c r="N738"/>
      <c r="O738"/>
      <c r="P738"/>
      <c r="Q738"/>
      <c r="R738"/>
      <c r="S738"/>
      <c r="T738"/>
      <c r="U738"/>
      <c r="V738"/>
      <c r="W738"/>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c r="BR738"/>
      <c r="BS738"/>
      <c r="BT738"/>
      <c r="BU738"/>
      <c r="BV738"/>
      <c r="BW738"/>
      <c r="BX738"/>
      <c r="BY738"/>
      <c r="BZ738"/>
    </row>
    <row r="739" spans="1:78">
      <c r="A739"/>
      <c r="B739"/>
      <c r="C739"/>
      <c r="D739"/>
      <c r="E739"/>
      <c r="F739"/>
      <c r="G739"/>
      <c r="H739"/>
      <c r="I739"/>
      <c r="J739"/>
      <c r="K739"/>
      <c r="L739"/>
      <c r="M739"/>
      <c r="N739"/>
      <c r="O739"/>
      <c r="P739"/>
      <c r="Q739"/>
      <c r="R739"/>
      <c r="S739"/>
      <c r="T739"/>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row>
    <row r="740" spans="1:78">
      <c r="A740"/>
      <c r="B740"/>
      <c r="C740"/>
      <c r="D740"/>
      <c r="E740"/>
      <c r="F740"/>
      <c r="G740"/>
      <c r="H740"/>
      <c r="I740"/>
      <c r="J740"/>
      <c r="K740"/>
      <c r="L740"/>
      <c r="M740"/>
      <c r="N740"/>
      <c r="O740"/>
      <c r="P740"/>
      <c r="Q740"/>
      <c r="R740"/>
      <c r="S740"/>
      <c r="T740"/>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row>
    <row r="741" spans="1:78">
      <c r="A741"/>
      <c r="B741"/>
      <c r="C741"/>
      <c r="D741"/>
      <c r="E741"/>
      <c r="F741"/>
      <c r="G741"/>
      <c r="H741"/>
      <c r="I741"/>
      <c r="J741"/>
      <c r="K741"/>
      <c r="L741"/>
      <c r="M741"/>
      <c r="N741"/>
      <c r="O741"/>
      <c r="P741"/>
      <c r="Q741"/>
      <c r="R741"/>
      <c r="S741"/>
      <c r="T741"/>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row>
    <row r="742" spans="1:78">
      <c r="A742"/>
      <c r="B742"/>
      <c r="C742"/>
      <c r="D742"/>
      <c r="E742"/>
      <c r="F742"/>
      <c r="G742"/>
      <c r="H742"/>
      <c r="I742"/>
      <c r="J742"/>
      <c r="K742"/>
      <c r="L742"/>
      <c r="M742"/>
      <c r="N742"/>
      <c r="O742"/>
      <c r="P742"/>
      <c r="Q742"/>
      <c r="R742"/>
      <c r="S742"/>
      <c r="T742"/>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row>
    <row r="743" spans="1:78">
      <c r="A743"/>
      <c r="B743"/>
      <c r="C743"/>
      <c r="D743"/>
      <c r="E743"/>
      <c r="F743"/>
      <c r="G743"/>
      <c r="H743"/>
      <c r="I743"/>
      <c r="J743"/>
      <c r="K743"/>
      <c r="L743"/>
      <c r="M743"/>
      <c r="N743"/>
      <c r="O743"/>
      <c r="P743"/>
      <c r="Q743"/>
      <c r="R743"/>
      <c r="S743"/>
      <c r="T743"/>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row>
    <row r="744" spans="1:78">
      <c r="A744"/>
      <c r="B744"/>
      <c r="C744"/>
      <c r="D744"/>
      <c r="E744"/>
      <c r="F744"/>
      <c r="G744"/>
      <c r="H744"/>
      <c r="I744"/>
      <c r="J744"/>
      <c r="K744"/>
      <c r="L744"/>
      <c r="M744"/>
      <c r="N744"/>
      <c r="O744"/>
      <c r="P744"/>
      <c r="Q744"/>
      <c r="R744"/>
      <c r="S744"/>
      <c r="T744"/>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row>
    <row r="745" spans="1:78">
      <c r="A745"/>
      <c r="B745"/>
      <c r="C745"/>
      <c r="D745"/>
      <c r="E745"/>
      <c r="F745"/>
      <c r="G745"/>
      <c r="H745"/>
      <c r="I745"/>
      <c r="J745"/>
      <c r="K745"/>
      <c r="L745"/>
      <c r="M745"/>
      <c r="N745"/>
      <c r="O745"/>
      <c r="P745"/>
      <c r="Q745"/>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row>
    <row r="746" spans="1:78">
      <c r="A746"/>
      <c r="B746"/>
      <c r="C746"/>
      <c r="D746"/>
      <c r="E746"/>
      <c r="F746"/>
      <c r="G746"/>
      <c r="H746"/>
      <c r="I746"/>
      <c r="J746"/>
      <c r="K746"/>
      <c r="L746"/>
      <c r="M746"/>
      <c r="N746"/>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row>
    <row r="747" spans="1:78">
      <c r="A747"/>
      <c r="B747"/>
      <c r="C747"/>
      <c r="D747"/>
      <c r="E747"/>
      <c r="F747"/>
      <c r="G747"/>
      <c r="H747"/>
      <c r="I747"/>
      <c r="J747"/>
      <c r="K747"/>
      <c r="L747"/>
      <c r="M747"/>
      <c r="N747"/>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row>
    <row r="748" spans="1:78">
      <c r="A748"/>
      <c r="B748"/>
      <c r="C748"/>
      <c r="D748"/>
      <c r="E748"/>
      <c r="F748"/>
      <c r="G748"/>
      <c r="H748"/>
      <c r="I748"/>
      <c r="J748"/>
      <c r="K748"/>
      <c r="L748"/>
      <c r="M748"/>
      <c r="N748"/>
      <c r="O748"/>
      <c r="P748"/>
      <c r="Q748"/>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row>
    <row r="749" spans="1:78">
      <c r="A749"/>
      <c r="B749"/>
      <c r="C749"/>
      <c r="D749"/>
      <c r="E749"/>
      <c r="F749"/>
      <c r="G749"/>
      <c r="H749"/>
      <c r="I749"/>
      <c r="J749"/>
      <c r="K749"/>
      <c r="L749"/>
      <c r="M749"/>
      <c r="N749"/>
      <c r="O749"/>
      <c r="P749"/>
      <c r="Q749"/>
      <c r="R749"/>
      <c r="S749"/>
      <c r="T749"/>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row>
    <row r="750" spans="1:78">
      <c r="A750"/>
      <c r="B750"/>
      <c r="C750"/>
      <c r="D750"/>
      <c r="E750"/>
      <c r="F750"/>
      <c r="G750"/>
      <c r="H750"/>
      <c r="I750"/>
      <c r="J750"/>
      <c r="K750"/>
      <c r="L750"/>
      <c r="M750"/>
      <c r="N750"/>
      <c r="O750"/>
      <c r="P750"/>
      <c r="Q750"/>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row>
    <row r="751" spans="1:78">
      <c r="A751"/>
      <c r="B751"/>
      <c r="C751"/>
      <c r="D751"/>
      <c r="E751"/>
      <c r="F751"/>
      <c r="G751"/>
      <c r="H751"/>
      <c r="I751"/>
      <c r="J751"/>
      <c r="K751"/>
      <c r="L751"/>
      <c r="M751"/>
      <c r="N751"/>
      <c r="O751"/>
      <c r="P751"/>
      <c r="Q751"/>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row>
    <row r="752" spans="1:78">
      <c r="A752"/>
      <c r="B752"/>
      <c r="C752"/>
      <c r="D752"/>
      <c r="E752"/>
      <c r="F752"/>
      <c r="G752"/>
      <c r="H752"/>
      <c r="I752"/>
      <c r="J752"/>
      <c r="K752"/>
      <c r="L752"/>
      <c r="M752"/>
      <c r="N752"/>
      <c r="O752"/>
      <c r="P752"/>
      <c r="Q752"/>
      <c r="R752"/>
      <c r="S752"/>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row>
    <row r="753" spans="1:78">
      <c r="A753"/>
      <c r="B753"/>
      <c r="C753"/>
      <c r="D753"/>
      <c r="E753"/>
      <c r="F753"/>
      <c r="G753"/>
      <c r="H753"/>
      <c r="I753"/>
      <c r="J753"/>
      <c r="K753"/>
      <c r="L753"/>
      <c r="M753"/>
      <c r="N753"/>
      <c r="O753"/>
      <c r="P753"/>
      <c r="Q753"/>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row>
    <row r="754" spans="1:78">
      <c r="A754"/>
      <c r="B754"/>
      <c r="C754"/>
      <c r="D754"/>
      <c r="E754"/>
      <c r="F754"/>
      <c r="G754"/>
      <c r="H754"/>
      <c r="I754"/>
      <c r="J754"/>
      <c r="K754"/>
      <c r="L754"/>
      <c r="M754"/>
      <c r="N754"/>
      <c r="O754"/>
      <c r="P754"/>
      <c r="Q754"/>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row>
    <row r="755" spans="1:78">
      <c r="A755"/>
      <c r="B755"/>
      <c r="C755"/>
      <c r="D755"/>
      <c r="E755"/>
      <c r="F755"/>
      <c r="G755"/>
      <c r="H755"/>
      <c r="I755"/>
      <c r="J755"/>
      <c r="K755"/>
      <c r="L755"/>
      <c r="M755"/>
      <c r="N755"/>
      <c r="O755"/>
      <c r="P755"/>
      <c r="Q755"/>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row>
    <row r="756" spans="1:78">
      <c r="A756"/>
      <c r="B756"/>
      <c r="C756"/>
      <c r="D756"/>
      <c r="E756"/>
      <c r="F756"/>
      <c r="G756"/>
      <c r="H756"/>
      <c r="I756"/>
      <c r="J756"/>
      <c r="K756"/>
      <c r="L756"/>
      <c r="M756"/>
      <c r="N756"/>
      <c r="O756"/>
      <c r="P756"/>
      <c r="Q756"/>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row>
    <row r="757" spans="1:78">
      <c r="A757"/>
      <c r="B757"/>
      <c r="C757"/>
      <c r="D757"/>
      <c r="E757"/>
      <c r="F757"/>
      <c r="G757"/>
      <c r="H757"/>
      <c r="I757"/>
      <c r="J757"/>
      <c r="K757"/>
      <c r="L757"/>
      <c r="M757"/>
      <c r="N757"/>
      <c r="O757"/>
      <c r="P757"/>
      <c r="Q757"/>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row>
    <row r="758" spans="1:78">
      <c r="A758"/>
      <c r="B758"/>
      <c r="C758"/>
      <c r="D758"/>
      <c r="E758"/>
      <c r="F758"/>
      <c r="G758"/>
      <c r="H758"/>
      <c r="I758"/>
      <c r="J758"/>
      <c r="K758"/>
      <c r="L758"/>
      <c r="M758"/>
      <c r="N758"/>
      <c r="O758"/>
      <c r="P758"/>
      <c r="Q758"/>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row>
    <row r="759" spans="1:78">
      <c r="A759"/>
      <c r="B759"/>
      <c r="C759"/>
      <c r="D759"/>
      <c r="E759"/>
      <c r="F759"/>
      <c r="G759"/>
      <c r="H759"/>
      <c r="I759"/>
      <c r="J759"/>
      <c r="K759"/>
      <c r="L759"/>
      <c r="M759"/>
      <c r="N759"/>
      <c r="O759"/>
      <c r="P759"/>
      <c r="Q759"/>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row>
    <row r="760" spans="1:78">
      <c r="A760"/>
      <c r="B760"/>
      <c r="C760"/>
      <c r="D760"/>
      <c r="E760"/>
      <c r="F760"/>
      <c r="G760"/>
      <c r="H760"/>
      <c r="I760"/>
      <c r="J760"/>
      <c r="K760"/>
      <c r="L760"/>
      <c r="M760"/>
      <c r="N760"/>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row>
    <row r="761" spans="1:78">
      <c r="A761"/>
      <c r="B761"/>
      <c r="C761"/>
      <c r="D761"/>
      <c r="E761"/>
      <c r="F761"/>
      <c r="G761"/>
      <c r="H761"/>
      <c r="I761"/>
      <c r="J761"/>
      <c r="K761"/>
      <c r="L761"/>
      <c r="M761"/>
      <c r="N761"/>
      <c r="O761"/>
      <c r="P761"/>
      <c r="Q761"/>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row>
    <row r="762" spans="1:78">
      <c r="A762"/>
      <c r="B762"/>
      <c r="C762"/>
      <c r="D762"/>
      <c r="E762"/>
      <c r="F762"/>
      <c r="G762"/>
      <c r="H762"/>
      <c r="I762"/>
      <c r="J762"/>
      <c r="K762"/>
      <c r="L762"/>
      <c r="M762"/>
      <c r="N762"/>
      <c r="O762"/>
      <c r="P762"/>
      <c r="Q762"/>
      <c r="R762"/>
      <c r="S762"/>
      <c r="T762"/>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row>
    <row r="763" spans="1:78">
      <c r="A763"/>
      <c r="B763"/>
      <c r="C763"/>
      <c r="D763"/>
      <c r="E763"/>
      <c r="F763"/>
      <c r="G763"/>
      <c r="H763"/>
      <c r="I763"/>
      <c r="J763"/>
      <c r="K763"/>
      <c r="L763"/>
      <c r="M763"/>
      <c r="N763"/>
      <c r="O763"/>
      <c r="P763"/>
      <c r="Q763"/>
      <c r="R763"/>
      <c r="S763"/>
      <c r="T763"/>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row>
    <row r="764" spans="1:78">
      <c r="A764"/>
      <c r="B764"/>
      <c r="C764"/>
      <c r="D764"/>
      <c r="E764"/>
      <c r="F764"/>
      <c r="G764"/>
      <c r="H764"/>
      <c r="I764"/>
      <c r="J764"/>
      <c r="K764"/>
      <c r="L764"/>
      <c r="M764"/>
      <c r="N764"/>
      <c r="O764"/>
      <c r="P764"/>
      <c r="Q764"/>
      <c r="R764"/>
      <c r="S764"/>
      <c r="T764"/>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row>
    <row r="765" spans="1:78">
      <c r="A765"/>
      <c r="B765"/>
      <c r="C765"/>
      <c r="D765"/>
      <c r="E765"/>
      <c r="F765"/>
      <c r="G765"/>
      <c r="H765"/>
      <c r="I765"/>
      <c r="J765"/>
      <c r="K765"/>
      <c r="L765"/>
      <c r="M765"/>
      <c r="N765"/>
      <c r="O765"/>
      <c r="P765"/>
      <c r="Q765"/>
      <c r="R765"/>
      <c r="S765"/>
      <c r="T765"/>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row>
    <row r="766" spans="1:78">
      <c r="A766"/>
      <c r="B766"/>
      <c r="C766"/>
      <c r="D766"/>
      <c r="E766"/>
      <c r="F766"/>
      <c r="G766"/>
      <c r="H766"/>
      <c r="I766"/>
      <c r="J766"/>
      <c r="K766"/>
      <c r="L766"/>
      <c r="M766"/>
      <c r="N766"/>
      <c r="O766"/>
      <c r="P766"/>
      <c r="Q766"/>
      <c r="R766"/>
      <c r="S766"/>
      <c r="T766"/>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row>
    <row r="767" spans="1:78">
      <c r="A767"/>
      <c r="B767"/>
      <c r="C767"/>
      <c r="D767"/>
      <c r="E767"/>
      <c r="F767"/>
      <c r="G767"/>
      <c r="H767"/>
      <c r="I767"/>
      <c r="J767"/>
      <c r="K767"/>
      <c r="L767"/>
      <c r="M767"/>
      <c r="N767"/>
      <c r="O767"/>
      <c r="P767"/>
      <c r="Q767"/>
      <c r="R767"/>
      <c r="S767"/>
      <c r="T767"/>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row>
    <row r="768" spans="1:78">
      <c r="A768"/>
      <c r="B768"/>
      <c r="C768"/>
      <c r="D768"/>
      <c r="E768"/>
      <c r="F768"/>
      <c r="G768"/>
      <c r="H768"/>
      <c r="I768"/>
      <c r="J768"/>
      <c r="K768"/>
      <c r="L768"/>
      <c r="M768"/>
      <c r="N768"/>
      <c r="O768"/>
      <c r="P768"/>
      <c r="Q768"/>
      <c r="R768"/>
      <c r="S768"/>
      <c r="T768"/>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row>
    <row r="769" spans="1:78">
      <c r="A769"/>
      <c r="B769"/>
      <c r="C769"/>
      <c r="D769"/>
      <c r="E769"/>
      <c r="F769"/>
      <c r="G769"/>
      <c r="H769"/>
      <c r="I769"/>
      <c r="J769"/>
      <c r="K769"/>
      <c r="L769"/>
      <c r="M769"/>
      <c r="N769"/>
      <c r="O769"/>
      <c r="P769"/>
      <c r="Q769"/>
      <c r="R769"/>
      <c r="S769"/>
      <c r="T769"/>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row>
    <row r="770" spans="1:78">
      <c r="A770"/>
      <c r="B770"/>
      <c r="C770"/>
      <c r="D770"/>
      <c r="E770"/>
      <c r="F770"/>
      <c r="G770"/>
      <c r="H770"/>
      <c r="I770"/>
      <c r="J770"/>
      <c r="K770"/>
      <c r="L770"/>
      <c r="M770"/>
      <c r="N770"/>
      <c r="O770"/>
      <c r="P770"/>
      <c r="Q770"/>
      <c r="R770"/>
      <c r="S770"/>
      <c r="T770"/>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row>
    <row r="771" spans="1:78">
      <c r="A771"/>
      <c r="B771"/>
      <c r="C771"/>
      <c r="D771"/>
      <c r="E771"/>
      <c r="F771"/>
      <c r="G771"/>
      <c r="H771"/>
      <c r="I771"/>
      <c r="J771"/>
      <c r="K771"/>
      <c r="L771"/>
      <c r="M771"/>
      <c r="N771"/>
      <c r="O771"/>
      <c r="P771"/>
      <c r="Q771"/>
      <c r="R771"/>
      <c r="S771"/>
      <c r="T771"/>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row>
    <row r="772" spans="1:78">
      <c r="A772"/>
      <c r="B772"/>
      <c r="C772"/>
      <c r="D772"/>
      <c r="E772"/>
      <c r="F772"/>
      <c r="G772"/>
      <c r="H772"/>
      <c r="I772"/>
      <c r="J772"/>
      <c r="K772"/>
      <c r="L772"/>
      <c r="M772"/>
      <c r="N772"/>
      <c r="O772"/>
      <c r="P772"/>
      <c r="Q772"/>
      <c r="R772"/>
      <c r="S772"/>
      <c r="T772"/>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row>
    <row r="773" spans="1:78">
      <c r="A773"/>
      <c r="B773"/>
      <c r="C773"/>
      <c r="D773"/>
      <c r="E773"/>
      <c r="F773"/>
      <c r="G773"/>
      <c r="H773"/>
      <c r="I773"/>
      <c r="J773"/>
      <c r="K773"/>
      <c r="L773"/>
      <c r="M773"/>
      <c r="N773"/>
      <c r="O773"/>
      <c r="P773"/>
      <c r="Q773"/>
      <c r="R773"/>
      <c r="S773"/>
      <c r="T773"/>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row>
    <row r="774" spans="1:78">
      <c r="A774"/>
      <c r="B774"/>
      <c r="C774"/>
      <c r="D774"/>
      <c r="E774"/>
      <c r="F774"/>
      <c r="G774"/>
      <c r="H774"/>
      <c r="I774"/>
      <c r="J774"/>
      <c r="K774"/>
      <c r="L774"/>
      <c r="M774"/>
      <c r="N774"/>
      <c r="O774"/>
      <c r="P774"/>
      <c r="Q774"/>
      <c r="R774"/>
      <c r="S774"/>
      <c r="T774"/>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row>
    <row r="775" spans="1:78">
      <c r="A775"/>
      <c r="B775"/>
      <c r="C775"/>
      <c r="D775"/>
      <c r="E775"/>
      <c r="F775"/>
      <c r="G775"/>
      <c r="H775"/>
      <c r="I775"/>
      <c r="J775"/>
      <c r="K775"/>
      <c r="L775"/>
      <c r="M775"/>
      <c r="N775"/>
      <c r="O775"/>
      <c r="P775"/>
      <c r="Q775"/>
      <c r="R775"/>
      <c r="S775"/>
      <c r="T775"/>
      <c r="U775"/>
      <c r="V775"/>
      <c r="W775"/>
      <c r="X775"/>
      <c r="Y775"/>
      <c r="Z775"/>
      <c r="AA775"/>
      <c r="AB775"/>
      <c r="AC775"/>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row>
    <row r="776" spans="1:78">
      <c r="A776"/>
      <c r="B776"/>
      <c r="C776"/>
      <c r="D776"/>
      <c r="E776"/>
      <c r="F776"/>
      <c r="G776"/>
      <c r="H776"/>
      <c r="I776"/>
      <c r="J776"/>
      <c r="K776"/>
      <c r="L776"/>
      <c r="M776"/>
      <c r="N776"/>
      <c r="O776"/>
      <c r="P776"/>
      <c r="Q776"/>
      <c r="R776"/>
      <c r="S776"/>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row>
    <row r="777" spans="1:78">
      <c r="A777"/>
      <c r="B777"/>
      <c r="C777"/>
      <c r="D777"/>
      <c r="E777"/>
      <c r="F777"/>
      <c r="G777"/>
      <c r="H777"/>
      <c r="I777"/>
      <c r="J777"/>
      <c r="K777"/>
      <c r="L777"/>
      <c r="M777"/>
      <c r="N777"/>
      <c r="O777"/>
      <c r="P777"/>
      <c r="Q777"/>
      <c r="R777"/>
      <c r="S777"/>
      <c r="T777"/>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row>
    <row r="778" spans="1:78">
      <c r="A778"/>
      <c r="B778"/>
      <c r="C778"/>
      <c r="D778"/>
      <c r="E778"/>
      <c r="F778"/>
      <c r="G778"/>
      <c r="H778"/>
      <c r="I778"/>
      <c r="J778"/>
      <c r="K778"/>
      <c r="L778"/>
      <c r="M778"/>
      <c r="N778"/>
      <c r="O778"/>
      <c r="P778"/>
      <c r="Q778"/>
      <c r="R778"/>
      <c r="S778"/>
      <c r="T778"/>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row>
    <row r="779" spans="1:78">
      <c r="A779"/>
      <c r="B779"/>
      <c r="C779"/>
      <c r="D779"/>
      <c r="E779"/>
      <c r="F779"/>
      <c r="G779"/>
      <c r="H779"/>
      <c r="I779"/>
      <c r="J779"/>
      <c r="K779"/>
      <c r="L779"/>
      <c r="M779"/>
      <c r="N779"/>
      <c r="O779"/>
      <c r="P779"/>
      <c r="Q779"/>
      <c r="R779"/>
      <c r="S779"/>
      <c r="T779"/>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row>
    <row r="780" spans="1:78">
      <c r="A780"/>
      <c r="B780"/>
      <c r="C780"/>
      <c r="D780"/>
      <c r="E780"/>
      <c r="F780"/>
      <c r="G780"/>
      <c r="H780"/>
      <c r="I780"/>
      <c r="J780"/>
      <c r="K780"/>
      <c r="L780"/>
      <c r="M780"/>
      <c r="N780"/>
      <c r="O780"/>
      <c r="P780"/>
      <c r="Q780"/>
      <c r="R780"/>
      <c r="S780"/>
      <c r="T780"/>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row>
    <row r="781" spans="1:78">
      <c r="A781"/>
      <c r="B781"/>
      <c r="C781"/>
      <c r="D781"/>
      <c r="E781"/>
      <c r="F781"/>
      <c r="G781"/>
      <c r="H781"/>
      <c r="I781"/>
      <c r="J781"/>
      <c r="K781"/>
      <c r="L781"/>
      <c r="M781"/>
      <c r="N781"/>
      <c r="O781"/>
      <c r="P781"/>
      <c r="Q781"/>
      <c r="R781"/>
      <c r="S781"/>
      <c r="T781"/>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row>
    <row r="782" spans="1:78">
      <c r="A782"/>
      <c r="B782"/>
      <c r="C782"/>
      <c r="D782"/>
      <c r="E782"/>
      <c r="F782"/>
      <c r="G782"/>
      <c r="H782"/>
      <c r="I782"/>
      <c r="J782"/>
      <c r="K782"/>
      <c r="L782"/>
      <c r="M782"/>
      <c r="N782"/>
      <c r="O782"/>
      <c r="P782"/>
      <c r="Q782"/>
      <c r="R782"/>
      <c r="S782"/>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row>
    <row r="783" spans="1:78">
      <c r="A783"/>
      <c r="B783"/>
      <c r="C783"/>
      <c r="D783"/>
      <c r="E783"/>
      <c r="F783"/>
      <c r="G783"/>
      <c r="H783"/>
      <c r="I783"/>
      <c r="J783"/>
      <c r="K783"/>
      <c r="L783"/>
      <c r="M783"/>
      <c r="N783"/>
      <c r="O783"/>
      <c r="P783"/>
      <c r="Q783"/>
      <c r="R783"/>
      <c r="S783"/>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row>
    <row r="784" spans="1:78">
      <c r="A784"/>
      <c r="B784"/>
      <c r="C784"/>
      <c r="D784"/>
      <c r="E784"/>
      <c r="F784"/>
      <c r="G784"/>
      <c r="H784"/>
      <c r="I784"/>
      <c r="J784"/>
      <c r="K784"/>
      <c r="L784"/>
      <c r="M784"/>
      <c r="N784"/>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row>
    <row r="785" spans="1:78">
      <c r="A785"/>
      <c r="B785"/>
      <c r="C785"/>
      <c r="D785"/>
      <c r="E785"/>
      <c r="F785"/>
      <c r="G785"/>
      <c r="H785"/>
      <c r="I785"/>
      <c r="J785"/>
      <c r="K785"/>
      <c r="L785"/>
      <c r="M785"/>
      <c r="N785"/>
      <c r="O785"/>
      <c r="P785"/>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row>
    <row r="786" spans="1:78">
      <c r="A786"/>
      <c r="B786"/>
      <c r="C786"/>
      <c r="D786"/>
      <c r="E786"/>
      <c r="F786"/>
      <c r="G786"/>
      <c r="H786"/>
      <c r="I786"/>
      <c r="J786"/>
      <c r="K786"/>
      <c r="L786"/>
      <c r="M786"/>
      <c r="N786"/>
      <c r="O786"/>
      <c r="P786"/>
      <c r="Q786"/>
      <c r="R786"/>
      <c r="S786"/>
      <c r="T786"/>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row>
    <row r="787" spans="1:78">
      <c r="A787"/>
      <c r="B787"/>
      <c r="C787"/>
      <c r="D787"/>
      <c r="E787"/>
      <c r="F787"/>
      <c r="G787"/>
      <c r="H787"/>
      <c r="I787"/>
      <c r="J787"/>
      <c r="K787"/>
      <c r="L787"/>
      <c r="M787"/>
      <c r="N787"/>
      <c r="O787"/>
      <c r="P787"/>
      <c r="Q787"/>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row>
    <row r="788" spans="1:78">
      <c r="A788"/>
      <c r="B788"/>
      <c r="C788"/>
      <c r="D788"/>
      <c r="E788"/>
      <c r="F788"/>
      <c r="G788"/>
      <c r="H788"/>
      <c r="I788"/>
      <c r="J788"/>
      <c r="K788"/>
      <c r="L788"/>
      <c r="M788"/>
      <c r="N788"/>
      <c r="O788"/>
      <c r="P788"/>
      <c r="Q788"/>
      <c r="R788"/>
      <c r="S788"/>
      <c r="T788"/>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row>
    <row r="789" spans="1:78">
      <c r="A789"/>
      <c r="B789"/>
      <c r="C789"/>
      <c r="D789"/>
      <c r="E789"/>
      <c r="F789"/>
      <c r="G789"/>
      <c r="H789"/>
      <c r="I789"/>
      <c r="J789"/>
      <c r="K789"/>
      <c r="L789"/>
      <c r="M789"/>
      <c r="N789"/>
      <c r="O789"/>
      <c r="P789"/>
      <c r="Q789"/>
      <c r="R789"/>
      <c r="S789"/>
      <c r="T789"/>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row>
    <row r="790" spans="1:78">
      <c r="A790"/>
      <c r="B790"/>
      <c r="C790"/>
      <c r="D790"/>
      <c r="E790"/>
      <c r="F790"/>
      <c r="G790"/>
      <c r="H790"/>
      <c r="I790"/>
      <c r="J790"/>
      <c r="K790"/>
      <c r="L790"/>
      <c r="M790"/>
      <c r="N790"/>
      <c r="O790"/>
      <c r="P790"/>
      <c r="Q790"/>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row>
    <row r="791" spans="1:78">
      <c r="A791"/>
      <c r="B791"/>
      <c r="C791"/>
      <c r="D791"/>
      <c r="E791"/>
      <c r="F791"/>
      <c r="G791"/>
      <c r="H791"/>
      <c r="I791"/>
      <c r="J791"/>
      <c r="K791"/>
      <c r="L791"/>
      <c r="M791"/>
      <c r="N791"/>
      <c r="O791"/>
      <c r="P791"/>
      <c r="Q791"/>
      <c r="R791"/>
      <c r="S791"/>
      <c r="T791"/>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row>
    <row r="792" spans="1:78">
      <c r="A792"/>
      <c r="B792"/>
      <c r="C792"/>
      <c r="D792"/>
      <c r="E792"/>
      <c r="F792"/>
      <c r="G792"/>
      <c r="H792"/>
      <c r="I792"/>
      <c r="J792"/>
      <c r="K792"/>
      <c r="L792"/>
      <c r="M792"/>
      <c r="N792"/>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row>
    <row r="793" spans="1:78">
      <c r="A793"/>
      <c r="B793"/>
      <c r="C793"/>
      <c r="D793"/>
      <c r="E793"/>
      <c r="F793"/>
      <c r="G793"/>
      <c r="H793"/>
      <c r="I793"/>
      <c r="J793"/>
      <c r="K793"/>
      <c r="L793"/>
      <c r="M793"/>
      <c r="N793"/>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row>
    <row r="794" spans="1:78">
      <c r="A794"/>
      <c r="B794"/>
      <c r="C794"/>
      <c r="D794"/>
      <c r="E794"/>
      <c r="F794"/>
      <c r="G794"/>
      <c r="H794"/>
      <c r="I794"/>
      <c r="J794"/>
      <c r="K794"/>
      <c r="L794"/>
      <c r="M794"/>
      <c r="N794"/>
      <c r="O794"/>
      <c r="P794"/>
      <c r="Q794"/>
      <c r="R794"/>
      <c r="S794"/>
      <c r="T794"/>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row>
    <row r="795" spans="1:78">
      <c r="A795"/>
      <c r="B795"/>
      <c r="C795"/>
      <c r="D795"/>
      <c r="E795"/>
      <c r="F795"/>
      <c r="G795"/>
      <c r="H795"/>
      <c r="I795"/>
      <c r="J795"/>
      <c r="K795"/>
      <c r="L795"/>
      <c r="M795"/>
      <c r="N795"/>
      <c r="O795"/>
      <c r="P795"/>
      <c r="Q795"/>
      <c r="R795"/>
      <c r="S795"/>
      <c r="T795"/>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row>
    <row r="796" spans="1:78">
      <c r="A796"/>
      <c r="B796"/>
      <c r="C796"/>
      <c r="D796"/>
      <c r="E796"/>
      <c r="F796"/>
      <c r="G796"/>
      <c r="H796"/>
      <c r="I796"/>
      <c r="J796"/>
      <c r="K796"/>
      <c r="L796"/>
      <c r="M796"/>
      <c r="N796"/>
      <c r="O796"/>
      <c r="P796"/>
      <c r="Q796"/>
      <c r="R796"/>
      <c r="S796"/>
      <c r="T796"/>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row>
    <row r="797" spans="1:78">
      <c r="A797"/>
      <c r="B797"/>
      <c r="C797"/>
      <c r="D797"/>
      <c r="E797"/>
      <c r="F797"/>
      <c r="G797"/>
      <c r="H797"/>
      <c r="I797"/>
      <c r="J797"/>
      <c r="K797"/>
      <c r="L797"/>
      <c r="M797"/>
      <c r="N797"/>
      <c r="O797"/>
      <c r="P797"/>
      <c r="Q797"/>
      <c r="R797"/>
      <c r="S797"/>
      <c r="T797"/>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row>
    <row r="798" spans="1:78">
      <c r="A798"/>
      <c r="B798"/>
      <c r="C798"/>
      <c r="D798"/>
      <c r="E798"/>
      <c r="F798"/>
      <c r="G798"/>
      <c r="H798"/>
      <c r="I798"/>
      <c r="J798"/>
      <c r="K798"/>
      <c r="L798"/>
      <c r="M798"/>
      <c r="N798"/>
      <c r="O798"/>
      <c r="P798"/>
      <c r="Q798"/>
      <c r="R798"/>
      <c r="S798"/>
      <c r="T798"/>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row>
    <row r="799" spans="1:78">
      <c r="A799"/>
      <c r="B799"/>
      <c r="C799"/>
      <c r="D799"/>
      <c r="E799"/>
      <c r="F799"/>
      <c r="G799"/>
      <c r="H799"/>
      <c r="I799"/>
      <c r="J799"/>
      <c r="K799"/>
      <c r="L799"/>
      <c r="M799"/>
      <c r="N799"/>
      <c r="O799"/>
      <c r="P799"/>
      <c r="Q799"/>
      <c r="R799"/>
      <c r="S799"/>
      <c r="T799"/>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row>
    <row r="800" spans="1:78">
      <c r="A800"/>
      <c r="B800"/>
      <c r="C800"/>
      <c r="D800"/>
      <c r="E800"/>
      <c r="F800"/>
      <c r="G800"/>
      <c r="H800"/>
      <c r="I800"/>
      <c r="J800"/>
      <c r="K800"/>
      <c r="L800"/>
      <c r="M800"/>
      <c r="N800"/>
      <c r="O800"/>
      <c r="P800"/>
      <c r="Q800"/>
      <c r="R800"/>
      <c r="S800"/>
      <c r="T800"/>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row>
    <row r="801" spans="1:78">
      <c r="A801"/>
      <c r="B801"/>
      <c r="C801"/>
      <c r="D801"/>
      <c r="E801"/>
      <c r="F801"/>
      <c r="G801"/>
      <c r="H801"/>
      <c r="I801"/>
      <c r="J801"/>
      <c r="K801"/>
      <c r="L801"/>
      <c r="M801"/>
      <c r="N801"/>
      <c r="O801"/>
      <c r="P801"/>
      <c r="Q801"/>
      <c r="R801"/>
      <c r="S801"/>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row>
    <row r="802" spans="1:78">
      <c r="A802"/>
      <c r="B802"/>
      <c r="C802"/>
      <c r="D802"/>
      <c r="E802"/>
      <c r="F802"/>
      <c r="G802"/>
      <c r="H802"/>
      <c r="I802"/>
      <c r="J802"/>
      <c r="K802"/>
      <c r="L802"/>
      <c r="M802"/>
      <c r="N802"/>
      <c r="O802"/>
      <c r="P802"/>
      <c r="Q802"/>
      <c r="R802"/>
      <c r="S802"/>
      <c r="T802"/>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row>
    <row r="803" spans="1:78">
      <c r="A803"/>
      <c r="B803"/>
      <c r="C803"/>
      <c r="D803"/>
      <c r="E803"/>
      <c r="F803"/>
      <c r="G803"/>
      <c r="H803"/>
      <c r="I803"/>
      <c r="J803"/>
      <c r="K803"/>
      <c r="L803"/>
      <c r="M803"/>
      <c r="N803"/>
      <c r="O803"/>
      <c r="P803"/>
      <c r="Q803"/>
      <c r="R803"/>
      <c r="S803"/>
      <c r="T803"/>
      <c r="U803"/>
      <c r="V803"/>
      <c r="W803"/>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row>
    <row r="804" spans="1:78">
      <c r="A804"/>
      <c r="B804"/>
      <c r="C804"/>
      <c r="D804"/>
      <c r="E804"/>
      <c r="F804"/>
      <c r="G804"/>
      <c r="H804"/>
      <c r="I804"/>
      <c r="J804"/>
      <c r="K804"/>
      <c r="L804"/>
      <c r="M804"/>
      <c r="N804"/>
      <c r="O804"/>
      <c r="P804"/>
      <c r="Q804"/>
      <c r="R804"/>
      <c r="S804"/>
      <c r="T804"/>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row>
    <row r="805" spans="1:78">
      <c r="A805"/>
      <c r="B805"/>
      <c r="C805"/>
      <c r="D805"/>
      <c r="E805"/>
      <c r="F805"/>
      <c r="G805"/>
      <c r="H805"/>
      <c r="I805"/>
      <c r="J805"/>
      <c r="K805"/>
      <c r="L805"/>
      <c r="M805"/>
      <c r="N805"/>
      <c r="O805"/>
      <c r="P805"/>
      <c r="Q805"/>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row>
    <row r="806" spans="1:78">
      <c r="A806"/>
      <c r="B806"/>
      <c r="C806"/>
      <c r="D806"/>
      <c r="E806"/>
      <c r="F806"/>
      <c r="G806"/>
      <c r="H806"/>
      <c r="I806"/>
      <c r="J806"/>
      <c r="K806"/>
      <c r="L806"/>
      <c r="M806"/>
      <c r="N806"/>
      <c r="O806"/>
      <c r="P806"/>
      <c r="Q806"/>
      <c r="R806"/>
      <c r="S806"/>
      <c r="T806"/>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row>
    <row r="807" spans="1:78">
      <c r="A807"/>
      <c r="B807"/>
      <c r="C807"/>
      <c r="D807"/>
      <c r="E807"/>
      <c r="F807"/>
      <c r="G807"/>
      <c r="H807"/>
      <c r="I807"/>
      <c r="J807"/>
      <c r="K807"/>
      <c r="L807"/>
      <c r="M807"/>
      <c r="N807"/>
      <c r="O807"/>
      <c r="P807"/>
      <c r="Q807"/>
      <c r="R807"/>
      <c r="S807"/>
      <c r="T807"/>
      <c r="U807"/>
      <c r="V807"/>
      <c r="W807"/>
      <c r="X807"/>
      <c r="Y807"/>
      <c r="Z807"/>
      <c r="AA807"/>
      <c r="AB807"/>
      <c r="AC807"/>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row>
    <row r="808" spans="1:78">
      <c r="A808"/>
      <c r="B808"/>
      <c r="C808"/>
      <c r="D808"/>
      <c r="E808"/>
      <c r="F808"/>
      <c r="G808"/>
      <c r="H808"/>
      <c r="I808"/>
      <c r="J808"/>
      <c r="K808"/>
      <c r="L808"/>
      <c r="M808"/>
      <c r="N808"/>
      <c r="O808"/>
      <c r="P808"/>
      <c r="Q808"/>
      <c r="R808"/>
      <c r="S808"/>
      <c r="T808"/>
      <c r="U808"/>
      <c r="V808"/>
      <c r="W808"/>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row>
    <row r="809" spans="1:78">
      <c r="A809"/>
      <c r="B809"/>
      <c r="C809"/>
      <c r="D809"/>
      <c r="E809"/>
      <c r="F809"/>
      <c r="G809"/>
      <c r="H809"/>
      <c r="I809"/>
      <c r="J809"/>
      <c r="K809"/>
      <c r="L809"/>
      <c r="M809"/>
      <c r="N809"/>
      <c r="O809"/>
      <c r="P809"/>
      <c r="Q809"/>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row>
    <row r="810" spans="1:78">
      <c r="A810"/>
      <c r="B810"/>
      <c r="C810"/>
      <c r="D810"/>
      <c r="E810"/>
      <c r="F810"/>
      <c r="G810"/>
      <c r="H810"/>
      <c r="I810"/>
      <c r="J810"/>
      <c r="K810"/>
      <c r="L810"/>
      <c r="M810"/>
      <c r="N810"/>
      <c r="O810"/>
      <c r="P810"/>
      <c r="Q810"/>
      <c r="R810"/>
      <c r="S810"/>
      <c r="T810"/>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row>
    <row r="811" spans="1:78">
      <c r="A811"/>
      <c r="B811"/>
      <c r="C811"/>
      <c r="D811"/>
      <c r="E811"/>
      <c r="F811"/>
      <c r="G811"/>
      <c r="H811"/>
      <c r="I811"/>
      <c r="J811"/>
      <c r="K811"/>
      <c r="L811"/>
      <c r="M811"/>
      <c r="N811"/>
      <c r="O811"/>
      <c r="P811"/>
      <c r="Q811"/>
      <c r="R811"/>
      <c r="S811"/>
      <c r="T811"/>
      <c r="U811"/>
      <c r="V811"/>
      <c r="W811"/>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row>
    <row r="812" spans="1:78">
      <c r="A812"/>
      <c r="B812"/>
      <c r="C812"/>
      <c r="D812"/>
      <c r="E812"/>
      <c r="F812"/>
      <c r="G812"/>
      <c r="H812"/>
      <c r="I812"/>
      <c r="J812"/>
      <c r="K812"/>
      <c r="L812"/>
      <c r="M812"/>
      <c r="N812"/>
      <c r="O812"/>
      <c r="P812"/>
      <c r="Q812"/>
      <c r="R812"/>
      <c r="S812"/>
      <c r="T812"/>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row>
    <row r="813" spans="1:78">
      <c r="A813"/>
      <c r="B813"/>
      <c r="C813"/>
      <c r="D813"/>
      <c r="E813"/>
      <c r="F813"/>
      <c r="G813"/>
      <c r="H813"/>
      <c r="I813"/>
      <c r="J813"/>
      <c r="K813"/>
      <c r="L813"/>
      <c r="M813"/>
      <c r="N813"/>
      <c r="O813"/>
      <c r="P813"/>
      <c r="Q813"/>
      <c r="R813"/>
      <c r="S813"/>
      <c r="T813"/>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row>
    <row r="814" spans="1:78">
      <c r="A814"/>
      <c r="B814"/>
      <c r="C814"/>
      <c r="D814"/>
      <c r="E814"/>
      <c r="F814"/>
      <c r="G814"/>
      <c r="H814"/>
      <c r="I814"/>
      <c r="J814"/>
      <c r="K814"/>
      <c r="L814"/>
      <c r="M814"/>
      <c r="N814"/>
      <c r="O814"/>
      <c r="P814"/>
      <c r="Q814"/>
      <c r="R814"/>
      <c r="S814"/>
      <c r="T814"/>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row>
    <row r="815" spans="1:78">
      <c r="A815"/>
      <c r="B815"/>
      <c r="C815"/>
      <c r="D815"/>
      <c r="E815"/>
      <c r="F815"/>
      <c r="G815"/>
      <c r="H815"/>
      <c r="I815"/>
      <c r="J815"/>
      <c r="K815"/>
      <c r="L815"/>
      <c r="M815"/>
      <c r="N815"/>
      <c r="O815"/>
      <c r="P815"/>
      <c r="Q815"/>
      <c r="R815"/>
      <c r="S815"/>
      <c r="T815"/>
      <c r="U815"/>
      <c r="V815"/>
      <c r="W815"/>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row>
    <row r="816" spans="1:78">
      <c r="A816"/>
      <c r="B816"/>
      <c r="C816"/>
      <c r="D816"/>
      <c r="E816"/>
      <c r="F816"/>
      <c r="G816"/>
      <c r="H816"/>
      <c r="I816"/>
      <c r="J816"/>
      <c r="K816"/>
      <c r="L816"/>
      <c r="M816"/>
      <c r="N816"/>
      <c r="O816"/>
      <c r="P816"/>
      <c r="Q816"/>
      <c r="R816"/>
      <c r="S816"/>
      <c r="T816"/>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row>
    <row r="817" spans="1:78">
      <c r="A817"/>
      <c r="B817"/>
      <c r="C817"/>
      <c r="D817"/>
      <c r="E817"/>
      <c r="F817"/>
      <c r="G817"/>
      <c r="H817"/>
      <c r="I817"/>
      <c r="J817"/>
      <c r="K817"/>
      <c r="L817"/>
      <c r="M817"/>
      <c r="N817"/>
      <c r="O817"/>
      <c r="P817"/>
      <c r="Q817"/>
      <c r="R817"/>
      <c r="S817"/>
      <c r="T817"/>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row>
    <row r="818" spans="1:78">
      <c r="A818"/>
      <c r="B818"/>
      <c r="C818"/>
      <c r="D818"/>
      <c r="E818"/>
      <c r="F818"/>
      <c r="G818"/>
      <c r="H818"/>
      <c r="I818"/>
      <c r="J818"/>
      <c r="K818"/>
      <c r="L818"/>
      <c r="M818"/>
      <c r="N818"/>
      <c r="O818"/>
      <c r="P818"/>
      <c r="Q818"/>
      <c r="R818"/>
      <c r="S818"/>
      <c r="T818"/>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row>
    <row r="819" spans="1:78">
      <c r="A819"/>
      <c r="B819"/>
      <c r="C819"/>
      <c r="D819"/>
      <c r="E819"/>
      <c r="F819"/>
      <c r="G819"/>
      <c r="H819"/>
      <c r="I819"/>
      <c r="J819"/>
      <c r="K819"/>
      <c r="L819"/>
      <c r="M819"/>
      <c r="N819"/>
      <c r="O819"/>
      <c r="P819"/>
      <c r="Q819"/>
      <c r="R819"/>
      <c r="S819"/>
      <c r="T819"/>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row>
    <row r="820" spans="1:78">
      <c r="A820"/>
      <c r="B820"/>
      <c r="C820"/>
      <c r="D820"/>
      <c r="E820"/>
      <c r="F820"/>
      <c r="G820"/>
      <c r="H820"/>
      <c r="I820"/>
      <c r="J820"/>
      <c r="K820"/>
      <c r="L820"/>
      <c r="M820"/>
      <c r="N820"/>
      <c r="O820"/>
      <c r="P820"/>
      <c r="Q820"/>
      <c r="R820"/>
      <c r="S820"/>
      <c r="T820"/>
      <c r="U820"/>
      <c r="V820"/>
      <c r="W820"/>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row>
    <row r="821" spans="1:78">
      <c r="A821"/>
      <c r="B821"/>
      <c r="C821"/>
      <c r="D821"/>
      <c r="E821"/>
      <c r="F821"/>
      <c r="G821"/>
      <c r="H821"/>
      <c r="I821"/>
      <c r="J821"/>
      <c r="K821"/>
      <c r="L821"/>
      <c r="M821"/>
      <c r="N821"/>
      <c r="O821"/>
      <c r="P821"/>
      <c r="Q821"/>
      <c r="R821"/>
      <c r="S821"/>
      <c r="T821"/>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row>
    <row r="822" spans="1:78">
      <c r="A822"/>
      <c r="B822"/>
      <c r="C822"/>
      <c r="D822"/>
      <c r="E822"/>
      <c r="F822"/>
      <c r="G822"/>
      <c r="H822"/>
      <c r="I822"/>
      <c r="J822"/>
      <c r="K822"/>
      <c r="L822"/>
      <c r="M822"/>
      <c r="N822"/>
      <c r="O822"/>
      <c r="P822"/>
      <c r="Q822"/>
      <c r="R822"/>
      <c r="S822"/>
      <c r="T822"/>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row>
    <row r="823" spans="1:78">
      <c r="A823"/>
      <c r="B823"/>
      <c r="C823"/>
      <c r="D823"/>
      <c r="E823"/>
      <c r="F823"/>
      <c r="G823"/>
      <c r="H823"/>
      <c r="I823"/>
      <c r="J823"/>
      <c r="K823"/>
      <c r="L823"/>
      <c r="M823"/>
      <c r="N823"/>
      <c r="O823"/>
      <c r="P823"/>
      <c r="Q823"/>
      <c r="R823"/>
      <c r="S823"/>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row>
    <row r="824" spans="1:78">
      <c r="A824"/>
      <c r="B824"/>
      <c r="C824"/>
      <c r="D824"/>
      <c r="E824"/>
      <c r="F824"/>
      <c r="G824"/>
      <c r="H824"/>
      <c r="I824"/>
      <c r="J824"/>
      <c r="K824"/>
      <c r="L824"/>
      <c r="M824"/>
      <c r="N824"/>
      <c r="O824"/>
      <c r="P824"/>
      <c r="Q824"/>
      <c r="R824"/>
      <c r="S824"/>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row>
    <row r="825" spans="1:78">
      <c r="A825"/>
      <c r="B825"/>
      <c r="C825"/>
      <c r="D825"/>
      <c r="E825"/>
      <c r="F825"/>
      <c r="G825"/>
      <c r="H825"/>
      <c r="I825"/>
      <c r="J825"/>
      <c r="K825"/>
      <c r="L825"/>
      <c r="M825"/>
      <c r="N825"/>
      <c r="O825"/>
      <c r="P825"/>
      <c r="Q825"/>
      <c r="R825"/>
      <c r="S825"/>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row>
    <row r="826" spans="1:78">
      <c r="A826"/>
      <c r="B826"/>
      <c r="C826"/>
      <c r="D826"/>
      <c r="E826"/>
      <c r="F826"/>
      <c r="G826"/>
      <c r="H826"/>
      <c r="I826"/>
      <c r="J826"/>
      <c r="K826"/>
      <c r="L826"/>
      <c r="M826"/>
      <c r="N826"/>
      <c r="O826"/>
      <c r="P826"/>
      <c r="Q826"/>
      <c r="R826"/>
      <c r="S826"/>
      <c r="T826"/>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row>
    <row r="827" spans="1:78">
      <c r="A827"/>
      <c r="B827"/>
      <c r="C827"/>
      <c r="D827"/>
      <c r="E827"/>
      <c r="F827"/>
      <c r="G827"/>
      <c r="H827"/>
      <c r="I827"/>
      <c r="J827"/>
      <c r="K827"/>
      <c r="L827"/>
      <c r="M827"/>
      <c r="N827"/>
      <c r="O827"/>
      <c r="P827"/>
      <c r="Q827"/>
      <c r="R827"/>
      <c r="S827"/>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row>
    <row r="828" spans="1:78">
      <c r="A828"/>
      <c r="B828"/>
      <c r="C828"/>
      <c r="D828"/>
      <c r="E828"/>
      <c r="F828"/>
      <c r="G828"/>
      <c r="H828"/>
      <c r="I828"/>
      <c r="J828"/>
      <c r="K828"/>
      <c r="L828"/>
      <c r="M828"/>
      <c r="N828"/>
      <c r="O828"/>
      <c r="P828"/>
      <c r="Q828"/>
      <c r="R828"/>
      <c r="S828"/>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row>
    <row r="829" spans="1:78">
      <c r="A829"/>
      <c r="B829"/>
      <c r="C829"/>
      <c r="D829"/>
      <c r="E829"/>
      <c r="F829"/>
      <c r="G829"/>
      <c r="H829"/>
      <c r="I829"/>
      <c r="J829"/>
      <c r="K829"/>
      <c r="L829"/>
      <c r="M829"/>
      <c r="N829"/>
      <c r="O829"/>
      <c r="P829"/>
      <c r="Q829"/>
      <c r="R829"/>
      <c r="S829"/>
      <c r="T829"/>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row>
    <row r="830" spans="1:78">
      <c r="A830"/>
      <c r="B830"/>
      <c r="C830"/>
      <c r="D830"/>
      <c r="E830"/>
      <c r="F830"/>
      <c r="G830"/>
      <c r="H830"/>
      <c r="I830"/>
      <c r="J830"/>
      <c r="K830"/>
      <c r="L830"/>
      <c r="M830"/>
      <c r="N830"/>
      <c r="O830"/>
      <c r="P830"/>
      <c r="Q830"/>
      <c r="R830"/>
      <c r="S830"/>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row>
    <row r="831" spans="1:78">
      <c r="A831"/>
      <c r="B831"/>
      <c r="C831"/>
      <c r="D831"/>
      <c r="E831"/>
      <c r="F831"/>
      <c r="G831"/>
      <c r="H831"/>
      <c r="I831"/>
      <c r="J831"/>
      <c r="K831"/>
      <c r="L831"/>
      <c r="M831"/>
      <c r="N831"/>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row>
    <row r="832" spans="1:78">
      <c r="A832"/>
      <c r="B832"/>
      <c r="C832"/>
      <c r="D832"/>
      <c r="E832"/>
      <c r="F832"/>
      <c r="G832"/>
      <c r="H832"/>
      <c r="I832"/>
      <c r="J832"/>
      <c r="K832"/>
      <c r="L832"/>
      <c r="M832"/>
      <c r="N832"/>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row>
    <row r="833" spans="1:78">
      <c r="A833"/>
      <c r="B833"/>
      <c r="C833"/>
      <c r="D833"/>
      <c r="E833"/>
      <c r="F833"/>
      <c r="G833"/>
      <c r="H833"/>
      <c r="I833"/>
      <c r="J833"/>
      <c r="K833"/>
      <c r="L833"/>
      <c r="M833"/>
      <c r="N833"/>
      <c r="O833"/>
      <c r="P833"/>
      <c r="Q833"/>
      <c r="R833"/>
      <c r="S833"/>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row>
    <row r="834" spans="1:78">
      <c r="A834"/>
      <c r="B834"/>
      <c r="C834"/>
      <c r="D834"/>
      <c r="E834"/>
      <c r="F834"/>
      <c r="G834"/>
      <c r="H834"/>
      <c r="I834"/>
      <c r="J834"/>
      <c r="K834"/>
      <c r="L834"/>
      <c r="M834"/>
      <c r="N834"/>
      <c r="O834"/>
      <c r="P834"/>
      <c r="Q834"/>
      <c r="R834"/>
      <c r="S834"/>
      <c r="T834"/>
      <c r="U834"/>
      <c r="V834"/>
      <c r="W834"/>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row>
    <row r="835" spans="1:78">
      <c r="A835"/>
      <c r="B835"/>
      <c r="C835"/>
      <c r="D835"/>
      <c r="E835"/>
      <c r="F835"/>
      <c r="G835"/>
      <c r="H835"/>
      <c r="I835"/>
      <c r="J835"/>
      <c r="K835"/>
      <c r="L835"/>
      <c r="M835"/>
      <c r="N835"/>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row>
    <row r="836" spans="1:78">
      <c r="A836"/>
      <c r="B836"/>
      <c r="C836"/>
      <c r="D836"/>
      <c r="E836"/>
      <c r="F836"/>
      <c r="G836"/>
      <c r="H836"/>
      <c r="I836"/>
      <c r="J836"/>
      <c r="K836"/>
      <c r="L836"/>
      <c r="M836"/>
      <c r="N836"/>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row>
    <row r="837" spans="1:78">
      <c r="A837"/>
      <c r="B837"/>
      <c r="C837"/>
      <c r="D837"/>
      <c r="E837"/>
      <c r="F837"/>
      <c r="G837"/>
      <c r="H837"/>
      <c r="I837"/>
      <c r="J837"/>
      <c r="K837"/>
      <c r="L837"/>
      <c r="M837"/>
      <c r="N837"/>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row>
    <row r="838" spans="1:78">
      <c r="A838"/>
      <c r="B838"/>
      <c r="C838"/>
      <c r="D838"/>
      <c r="E838"/>
      <c r="F838"/>
      <c r="G838"/>
      <c r="H838"/>
      <c r="I838"/>
      <c r="J838"/>
      <c r="K838"/>
      <c r="L838"/>
      <c r="M838"/>
      <c r="N838"/>
      <c r="O838"/>
      <c r="P838"/>
      <c r="Q838"/>
      <c r="R838"/>
      <c r="S838"/>
      <c r="T838"/>
      <c r="U838"/>
      <c r="V838"/>
      <c r="W838"/>
      <c r="X838"/>
      <c r="Y838"/>
      <c r="Z838"/>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row>
    <row r="839" spans="1:78">
      <c r="A839"/>
      <c r="B839"/>
      <c r="C839"/>
      <c r="D839"/>
      <c r="E839"/>
      <c r="F839"/>
      <c r="G839"/>
      <c r="H839"/>
      <c r="I839"/>
      <c r="J839"/>
      <c r="K839"/>
      <c r="L839"/>
      <c r="M839"/>
      <c r="N839"/>
      <c r="O839"/>
      <c r="P839"/>
      <c r="Q839"/>
      <c r="R839"/>
      <c r="S839"/>
      <c r="T839"/>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row>
    <row r="840" spans="1:78">
      <c r="A840"/>
      <c r="B840"/>
      <c r="C840"/>
      <c r="D840"/>
      <c r="E840"/>
      <c r="F840"/>
      <c r="G840"/>
      <c r="H840"/>
      <c r="I840"/>
      <c r="J840"/>
      <c r="K840"/>
      <c r="L840"/>
      <c r="M840"/>
      <c r="N840"/>
      <c r="O840"/>
      <c r="P840"/>
      <c r="Q840"/>
      <c r="R840"/>
      <c r="S840"/>
      <c r="T840"/>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row>
    <row r="841" spans="1:78">
      <c r="A841"/>
      <c r="B841"/>
      <c r="C841"/>
      <c r="D841"/>
      <c r="E841"/>
      <c r="F841"/>
      <c r="G841"/>
      <c r="H841"/>
      <c r="I841"/>
      <c r="J841"/>
      <c r="K841"/>
      <c r="L841"/>
      <c r="M841"/>
      <c r="N841"/>
      <c r="O841"/>
      <c r="P841"/>
      <c r="Q841"/>
      <c r="R841"/>
      <c r="S841"/>
      <c r="T841"/>
      <c r="U841"/>
      <c r="V841"/>
      <c r="W841"/>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row>
    <row r="842" spans="1:78">
      <c r="A842"/>
      <c r="B842"/>
      <c r="C842"/>
      <c r="D842"/>
      <c r="E842"/>
      <c r="F842"/>
      <c r="G842"/>
      <c r="H842"/>
      <c r="I842"/>
      <c r="J842"/>
      <c r="K842"/>
      <c r="L842"/>
      <c r="M842"/>
      <c r="N842"/>
      <c r="O842"/>
      <c r="P842"/>
      <c r="Q842"/>
      <c r="R842"/>
      <c r="S842"/>
      <c r="T842"/>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row>
    <row r="843" spans="1:78">
      <c r="A843"/>
      <c r="B843"/>
      <c r="C843"/>
      <c r="D843"/>
      <c r="E843"/>
      <c r="F843"/>
      <c r="G843"/>
      <c r="H843"/>
      <c r="I843"/>
      <c r="J843"/>
      <c r="K843"/>
      <c r="L843"/>
      <c r="M843"/>
      <c r="N843"/>
      <c r="O843"/>
      <c r="P843"/>
      <c r="Q843"/>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row>
    <row r="844" spans="1:78">
      <c r="A844"/>
      <c r="B844"/>
      <c r="C844"/>
      <c r="D844"/>
      <c r="E844"/>
      <c r="F844"/>
      <c r="G844"/>
      <c r="H844"/>
      <c r="I844"/>
      <c r="J844"/>
      <c r="K844"/>
      <c r="L844"/>
      <c r="M844"/>
      <c r="N844"/>
      <c r="O844"/>
      <c r="P844"/>
      <c r="Q844"/>
      <c r="R844"/>
      <c r="S844"/>
      <c r="T844"/>
      <c r="U844"/>
      <c r="V844"/>
      <c r="W844"/>
      <c r="X844"/>
      <c r="Y844"/>
      <c r="Z844"/>
      <c r="AA844"/>
      <c r="AB844"/>
      <c r="AC844"/>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row>
    <row r="845" spans="1:78">
      <c r="A845"/>
      <c r="B845"/>
      <c r="C845"/>
      <c r="D845"/>
      <c r="E845"/>
      <c r="F845"/>
      <c r="G845"/>
      <c r="H845"/>
      <c r="I845"/>
      <c r="J845"/>
      <c r="K845"/>
      <c r="L845"/>
      <c r="M845"/>
      <c r="N845"/>
      <c r="O845"/>
      <c r="P845"/>
      <c r="Q845"/>
      <c r="R845"/>
      <c r="S845"/>
      <c r="T845"/>
      <c r="U845"/>
      <c r="V845"/>
      <c r="W845"/>
      <c r="X845"/>
      <c r="Y845"/>
      <c r="Z845"/>
      <c r="AA845"/>
      <c r="AB845"/>
      <c r="AC845"/>
      <c r="AD845"/>
      <c r="AE845"/>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row>
    <row r="846" spans="1:78">
      <c r="A846"/>
      <c r="B846"/>
      <c r="C846"/>
      <c r="D846"/>
      <c r="E846"/>
      <c r="F846"/>
      <c r="G846"/>
      <c r="H846"/>
      <c r="I846"/>
      <c r="J846"/>
      <c r="K846"/>
      <c r="L846"/>
      <c r="M846"/>
      <c r="N846"/>
      <c r="O846"/>
      <c r="P846"/>
      <c r="Q846"/>
      <c r="R846"/>
      <c r="S846"/>
      <c r="T846"/>
      <c r="U846"/>
      <c r="V846"/>
      <c r="W846"/>
      <c r="X846"/>
      <c r="Y846"/>
      <c r="Z846"/>
      <c r="AA846"/>
      <c r="AB846"/>
      <c r="AC846"/>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row>
    <row r="847" spans="1:78">
      <c r="A847"/>
      <c r="B847"/>
      <c r="C847"/>
      <c r="D847"/>
      <c r="E847"/>
      <c r="F847"/>
      <c r="G847"/>
      <c r="H847"/>
      <c r="I847"/>
      <c r="J847"/>
      <c r="K847"/>
      <c r="L847"/>
      <c r="M847"/>
      <c r="N847"/>
      <c r="O847"/>
      <c r="P847"/>
      <c r="Q847"/>
      <c r="R847"/>
      <c r="S847"/>
      <c r="T847"/>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row>
    <row r="848" spans="1:78">
      <c r="A848"/>
      <c r="B848"/>
      <c r="C848"/>
      <c r="D848"/>
      <c r="E848"/>
      <c r="F848"/>
      <c r="G848"/>
      <c r="H848"/>
      <c r="I848"/>
      <c r="J848"/>
      <c r="K848"/>
      <c r="L848"/>
      <c r="M848"/>
      <c r="N848"/>
      <c r="O848"/>
      <c r="P848"/>
      <c r="Q848"/>
      <c r="R848"/>
      <c r="S848"/>
      <c r="T848"/>
      <c r="U848"/>
      <c r="V848"/>
      <c r="W848"/>
      <c r="X848"/>
      <c r="Y848"/>
      <c r="Z848"/>
      <c r="AA848"/>
      <c r="AB848"/>
      <c r="AC848"/>
      <c r="AD848"/>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row>
    <row r="849" spans="1:78">
      <c r="A849"/>
      <c r="B849"/>
      <c r="C849"/>
      <c r="D849"/>
      <c r="E849"/>
      <c r="F849"/>
      <c r="G849"/>
      <c r="H849"/>
      <c r="I849"/>
      <c r="J849"/>
      <c r="K849"/>
      <c r="L849"/>
      <c r="M849"/>
      <c r="N849"/>
      <c r="O849"/>
      <c r="P849"/>
      <c r="Q849"/>
      <c r="R849"/>
      <c r="S849"/>
      <c r="T849"/>
      <c r="U849"/>
      <c r="V849"/>
      <c r="W849"/>
      <c r="X849"/>
      <c r="Y849"/>
      <c r="Z849"/>
      <c r="AA849"/>
      <c r="AB849"/>
      <c r="AC849"/>
      <c r="AD849"/>
      <c r="AE849"/>
      <c r="AF849"/>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row>
    <row r="850" spans="1:78">
      <c r="A850"/>
      <c r="B850"/>
      <c r="C850"/>
      <c r="D850"/>
      <c r="E850"/>
      <c r="F850"/>
      <c r="G850"/>
      <c r="H850"/>
      <c r="I850"/>
      <c r="J850"/>
      <c r="K850"/>
      <c r="L850"/>
      <c r="M850"/>
      <c r="N850"/>
      <c r="O850"/>
      <c r="P850"/>
      <c r="Q850"/>
      <c r="R850"/>
      <c r="S850"/>
      <c r="T850"/>
      <c r="U850"/>
      <c r="V850"/>
      <c r="W850"/>
      <c r="X850"/>
      <c r="Y850"/>
      <c r="Z850"/>
      <c r="AA850"/>
      <c r="AB850"/>
      <c r="AC850"/>
      <c r="AD850"/>
      <c r="AE850"/>
      <c r="AF850"/>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row>
    <row r="851" spans="1:78">
      <c r="A851"/>
      <c r="B851"/>
      <c r="C851"/>
      <c r="D851"/>
      <c r="E851"/>
      <c r="F851"/>
      <c r="G851"/>
      <c r="H851"/>
      <c r="I851"/>
      <c r="J851"/>
      <c r="K851"/>
      <c r="L851"/>
      <c r="M851"/>
      <c r="N851"/>
      <c r="O851"/>
      <c r="P851"/>
      <c r="Q851"/>
      <c r="R851"/>
      <c r="S851"/>
      <c r="T851"/>
      <c r="U851"/>
      <c r="V851"/>
      <c r="W851"/>
      <c r="X851"/>
      <c r="Y851"/>
      <c r="Z851"/>
      <c r="AA851"/>
      <c r="AB851"/>
      <c r="AC851"/>
      <c r="AD851"/>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row>
    <row r="852" spans="1:78">
      <c r="A852"/>
      <c r="B852"/>
      <c r="C852"/>
      <c r="D852"/>
      <c r="E852"/>
      <c r="F852"/>
      <c r="G852"/>
      <c r="H852"/>
      <c r="I852"/>
      <c r="J852"/>
      <c r="K852"/>
      <c r="L852"/>
      <c r="M852"/>
      <c r="N852"/>
      <c r="O852"/>
      <c r="P852"/>
      <c r="Q852"/>
      <c r="R852"/>
      <c r="S852"/>
      <c r="T852"/>
      <c r="U852"/>
      <c r="V852"/>
      <c r="W852"/>
      <c r="X852"/>
      <c r="Y852"/>
      <c r="Z852"/>
      <c r="AA852"/>
      <c r="AB852"/>
      <c r="AC852"/>
      <c r="AD852"/>
      <c r="AE852"/>
      <c r="AF852"/>
      <c r="AG852"/>
      <c r="AH852"/>
      <c r="AI852"/>
      <c r="AJ852"/>
      <c r="AK852"/>
      <c r="AL852"/>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row>
    <row r="853" spans="1:78">
      <c r="A853"/>
      <c r="B853"/>
      <c r="C853"/>
      <c r="D853"/>
      <c r="E853"/>
      <c r="F853"/>
      <c r="G853"/>
      <c r="H853"/>
      <c r="I853"/>
      <c r="J853"/>
      <c r="K853"/>
      <c r="L853"/>
      <c r="M853"/>
      <c r="N853"/>
      <c r="O853"/>
      <c r="P853"/>
      <c r="Q853"/>
      <c r="R853"/>
      <c r="S853"/>
      <c r="T853"/>
      <c r="U853"/>
      <c r="V853"/>
      <c r="W853"/>
      <c r="X853"/>
      <c r="Y853"/>
      <c r="Z853"/>
      <c r="AA853"/>
      <c r="AB853"/>
      <c r="AC853"/>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row>
    <row r="854" spans="1:78">
      <c r="A854"/>
      <c r="B854"/>
      <c r="C854"/>
      <c r="D854"/>
      <c r="E854"/>
      <c r="F854"/>
      <c r="G854"/>
      <c r="H854"/>
      <c r="I854"/>
      <c r="J854"/>
      <c r="K854"/>
      <c r="L854"/>
      <c r="M854"/>
      <c r="N854"/>
      <c r="O854"/>
      <c r="P854"/>
      <c r="Q854"/>
      <c r="R854"/>
      <c r="S854"/>
      <c r="T854"/>
      <c r="U854"/>
      <c r="V854"/>
      <c r="W854"/>
      <c r="X854"/>
      <c r="Y854"/>
      <c r="Z854"/>
      <c r="AA854"/>
      <c r="AB854"/>
      <c r="AC854"/>
      <c r="AD854"/>
      <c r="AE854"/>
      <c r="AF854"/>
      <c r="AG854"/>
      <c r="AH854"/>
      <c r="AI854"/>
      <c r="AJ854"/>
      <c r="AK854"/>
      <c r="AL854"/>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row>
    <row r="855" spans="1:78">
      <c r="A855"/>
      <c r="B855"/>
      <c r="C855"/>
      <c r="D855"/>
      <c r="E855"/>
      <c r="F855"/>
      <c r="G855"/>
      <c r="H855"/>
      <c r="I855"/>
      <c r="J855"/>
      <c r="K855"/>
      <c r="L855"/>
      <c r="M855"/>
      <c r="N855"/>
      <c r="O855"/>
      <c r="P855"/>
      <c r="Q855"/>
      <c r="R855"/>
      <c r="S855"/>
      <c r="T855"/>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row>
    <row r="856" spans="1:78">
      <c r="A856"/>
      <c r="B856"/>
      <c r="C856"/>
      <c r="D856"/>
      <c r="E856"/>
      <c r="F856"/>
      <c r="G856"/>
      <c r="H856"/>
      <c r="I856"/>
      <c r="J856"/>
      <c r="K856"/>
      <c r="L856"/>
      <c r="M856"/>
      <c r="N856"/>
      <c r="O856"/>
      <c r="P856"/>
      <c r="Q856"/>
      <c r="R856"/>
      <c r="S856"/>
      <c r="T856"/>
      <c r="U856"/>
      <c r="V856"/>
      <c r="W856"/>
      <c r="X856"/>
      <c r="Y856"/>
      <c r="Z856"/>
      <c r="AA856"/>
      <c r="AB856"/>
      <c r="AC856"/>
      <c r="AD856"/>
      <c r="AE856"/>
      <c r="AF856"/>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row>
    <row r="857" spans="1:78">
      <c r="A857"/>
      <c r="B857"/>
      <c r="C857"/>
      <c r="D857"/>
      <c r="E857"/>
      <c r="F857"/>
      <c r="G857"/>
      <c r="H857"/>
      <c r="I857"/>
      <c r="J857"/>
      <c r="K857"/>
      <c r="L857"/>
      <c r="M857"/>
      <c r="N857"/>
      <c r="O857"/>
      <c r="P857"/>
      <c r="Q857"/>
      <c r="R857"/>
      <c r="S857"/>
      <c r="T857"/>
      <c r="U857"/>
      <c r="V857"/>
      <c r="W857"/>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row>
    <row r="858" spans="1:78">
      <c r="A858"/>
      <c r="B858"/>
      <c r="C858"/>
      <c r="D858"/>
      <c r="E858"/>
      <c r="F858"/>
      <c r="G858"/>
      <c r="H858"/>
      <c r="I858"/>
      <c r="J858"/>
      <c r="K858"/>
      <c r="L858"/>
      <c r="M858"/>
      <c r="N858"/>
      <c r="O858"/>
      <c r="P858"/>
      <c r="Q858"/>
      <c r="R858"/>
      <c r="S858"/>
      <c r="T858"/>
      <c r="U858"/>
      <c r="V858"/>
      <c r="W858"/>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row>
    <row r="859" spans="1:78">
      <c r="A859"/>
      <c r="B859"/>
      <c r="C859"/>
      <c r="D859"/>
      <c r="E859"/>
      <c r="F859"/>
      <c r="G859"/>
      <c r="H859"/>
      <c r="I859"/>
      <c r="J859"/>
      <c r="K859"/>
      <c r="L859"/>
      <c r="M859"/>
      <c r="N859"/>
      <c r="O859"/>
      <c r="P859"/>
      <c r="Q859"/>
      <c r="R859"/>
      <c r="S859"/>
      <c r="T859"/>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row>
    <row r="860" spans="1:78">
      <c r="A860"/>
      <c r="B860"/>
      <c r="C860"/>
      <c r="D860"/>
      <c r="E860"/>
      <c r="F860"/>
      <c r="G860"/>
      <c r="H860"/>
      <c r="I860"/>
      <c r="J860"/>
      <c r="K860"/>
      <c r="L860"/>
      <c r="M860"/>
      <c r="N860"/>
      <c r="O860"/>
      <c r="P860"/>
      <c r="Q860"/>
      <c r="R860"/>
      <c r="S860"/>
      <c r="T860"/>
      <c r="U860"/>
      <c r="V860"/>
      <c r="W860"/>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row>
    <row r="861" spans="1:78">
      <c r="A861"/>
      <c r="B861"/>
      <c r="C861"/>
      <c r="D861"/>
      <c r="E861"/>
      <c r="F861"/>
      <c r="G861"/>
      <c r="H861"/>
      <c r="I861"/>
      <c r="J861"/>
      <c r="K861"/>
      <c r="L861"/>
      <c r="M861"/>
      <c r="N861"/>
      <c r="O861"/>
      <c r="P861"/>
      <c r="Q861"/>
      <c r="R861"/>
      <c r="S861"/>
      <c r="T861"/>
      <c r="U861"/>
      <c r="V861"/>
      <c r="W861"/>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row>
    <row r="862" spans="1:78">
      <c r="A862"/>
      <c r="B862"/>
      <c r="C862"/>
      <c r="D862"/>
      <c r="E862"/>
      <c r="F862"/>
      <c r="G862"/>
      <c r="H862"/>
      <c r="I862"/>
      <c r="J862"/>
      <c r="K862"/>
      <c r="L862"/>
      <c r="M862"/>
      <c r="N862"/>
      <c r="O862"/>
      <c r="P862"/>
      <c r="Q862"/>
      <c r="R862"/>
      <c r="S862"/>
      <c r="T862"/>
      <c r="U862"/>
      <c r="V862"/>
      <c r="W862"/>
      <c r="X862"/>
      <c r="Y862"/>
      <c r="Z862"/>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row>
    <row r="863" spans="1:78">
      <c r="A863"/>
      <c r="B863"/>
      <c r="C863"/>
      <c r="D863"/>
      <c r="E863"/>
      <c r="F863"/>
      <c r="G863"/>
      <c r="H863"/>
      <c r="I863"/>
      <c r="J863"/>
      <c r="K863"/>
      <c r="L863"/>
      <c r="M863"/>
      <c r="N863"/>
      <c r="O863"/>
      <c r="P863"/>
      <c r="Q863"/>
      <c r="R863"/>
      <c r="S863"/>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row>
    <row r="864" spans="1:78">
      <c r="A864"/>
      <c r="B864"/>
      <c r="C864"/>
      <c r="D864"/>
      <c r="E864"/>
      <c r="F864"/>
      <c r="G864"/>
      <c r="H864"/>
      <c r="I864"/>
      <c r="J864"/>
      <c r="K864"/>
      <c r="L864"/>
      <c r="M864"/>
      <c r="N864"/>
      <c r="O864"/>
      <c r="P864"/>
      <c r="Q864"/>
      <c r="R864"/>
      <c r="S864"/>
      <c r="T864"/>
      <c r="U864"/>
      <c r="V864"/>
      <c r="W864"/>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row>
    <row r="865" spans="1:78">
      <c r="A865"/>
      <c r="B865"/>
      <c r="C865"/>
      <c r="D865"/>
      <c r="E865"/>
      <c r="F865"/>
      <c r="G865"/>
      <c r="H865"/>
      <c r="I865"/>
      <c r="J865"/>
      <c r="K865"/>
      <c r="L865"/>
      <c r="M865"/>
      <c r="N865"/>
      <c r="O865"/>
      <c r="P865"/>
      <c r="Q865"/>
      <c r="R865"/>
      <c r="S865"/>
      <c r="T865"/>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row>
    <row r="866" spans="1:78">
      <c r="A866"/>
      <c r="B866"/>
      <c r="C866"/>
      <c r="D866"/>
      <c r="E866"/>
      <c r="F866"/>
      <c r="G866"/>
      <c r="H866"/>
      <c r="I866"/>
      <c r="J866"/>
      <c r="K866"/>
      <c r="L866"/>
      <c r="M866"/>
      <c r="N866"/>
      <c r="O866"/>
      <c r="P866"/>
      <c r="Q866"/>
      <c r="R866"/>
      <c r="S866"/>
      <c r="T866"/>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row>
    <row r="867" spans="1:78">
      <c r="A867"/>
      <c r="B867"/>
      <c r="C867"/>
      <c r="D867"/>
      <c r="E867"/>
      <c r="F867"/>
      <c r="G867"/>
      <c r="H867"/>
      <c r="I867"/>
      <c r="J867"/>
      <c r="K867"/>
      <c r="L867"/>
      <c r="M867"/>
      <c r="N867"/>
      <c r="O867"/>
      <c r="P867"/>
      <c r="Q867"/>
      <c r="R867"/>
      <c r="S867"/>
      <c r="T867"/>
      <c r="U867"/>
      <c r="V867"/>
      <c r="W867"/>
      <c r="X867"/>
      <c r="Y867"/>
      <c r="Z867"/>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row>
    <row r="868" spans="1:78">
      <c r="A868"/>
      <c r="B868"/>
      <c r="C868"/>
      <c r="D868"/>
      <c r="E868"/>
      <c r="F868"/>
      <c r="G868"/>
      <c r="H868"/>
      <c r="I868"/>
      <c r="J868"/>
      <c r="K868"/>
      <c r="L868"/>
      <c r="M868"/>
      <c r="N868"/>
      <c r="O868"/>
      <c r="P868"/>
      <c r="Q868"/>
      <c r="R868"/>
      <c r="S868"/>
      <c r="T868"/>
      <c r="U868"/>
      <c r="V868"/>
      <c r="W868"/>
      <c r="X868"/>
      <c r="Y868"/>
      <c r="Z868"/>
      <c r="AA868"/>
      <c r="AB868"/>
      <c r="AC868"/>
      <c r="AD868"/>
      <c r="AE868"/>
      <c r="AF868"/>
      <c r="AG868"/>
      <c r="AH868"/>
      <c r="AI868"/>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row>
    <row r="869" spans="1:78">
      <c r="A869"/>
      <c r="B869"/>
      <c r="C869"/>
      <c r="D869"/>
      <c r="E869"/>
      <c r="F869"/>
      <c r="G869"/>
      <c r="H869"/>
      <c r="I869"/>
      <c r="J869"/>
      <c r="K869"/>
      <c r="L869"/>
      <c r="M869"/>
      <c r="N869"/>
      <c r="O869"/>
      <c r="P869"/>
      <c r="Q869"/>
      <c r="R869"/>
      <c r="S869"/>
      <c r="T869"/>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row>
    <row r="870" spans="1:78">
      <c r="A870"/>
      <c r="B870"/>
      <c r="C870"/>
      <c r="D870"/>
      <c r="E870"/>
      <c r="F870"/>
      <c r="G870"/>
      <c r="H870"/>
      <c r="I870"/>
      <c r="J870"/>
      <c r="K870"/>
      <c r="L870"/>
      <c r="M870"/>
      <c r="N870"/>
      <c r="O870"/>
      <c r="P870"/>
      <c r="Q870"/>
      <c r="R870"/>
      <c r="S870"/>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row>
    <row r="871" spans="1:78">
      <c r="A871"/>
      <c r="B871"/>
      <c r="C871"/>
      <c r="D871"/>
      <c r="E871"/>
      <c r="F871"/>
      <c r="G871"/>
      <c r="H871"/>
      <c r="I871"/>
      <c r="J871"/>
      <c r="K871"/>
      <c r="L871"/>
      <c r="M871"/>
      <c r="N871"/>
      <c r="O871"/>
      <c r="P871"/>
      <c r="Q871"/>
      <c r="R871"/>
      <c r="S871"/>
      <c r="T871"/>
      <c r="U871"/>
      <c r="V871"/>
      <c r="W871"/>
      <c r="X871"/>
      <c r="Y871"/>
      <c r="Z871"/>
      <c r="AA871"/>
      <c r="AB871"/>
      <c r="AC871"/>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row>
    <row r="872" spans="1:78">
      <c r="A872"/>
      <c r="B872"/>
      <c r="C872"/>
      <c r="D872"/>
      <c r="E872"/>
      <c r="F872"/>
      <c r="G872"/>
      <c r="H872"/>
      <c r="I872"/>
      <c r="J872"/>
      <c r="K872"/>
      <c r="L872"/>
      <c r="M872"/>
      <c r="N872"/>
      <c r="O872"/>
      <c r="P872"/>
      <c r="Q872"/>
      <c r="R872"/>
      <c r="S872"/>
      <c r="T872"/>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row>
    <row r="873" spans="1:78">
      <c r="A873"/>
      <c r="B873"/>
      <c r="C873"/>
      <c r="D873"/>
      <c r="E873"/>
      <c r="F873"/>
      <c r="G873"/>
      <c r="H873"/>
      <c r="I873"/>
      <c r="J873"/>
      <c r="K873"/>
      <c r="L873"/>
      <c r="M873"/>
      <c r="N873"/>
      <c r="O873"/>
      <c r="P873"/>
      <c r="Q873"/>
      <c r="R873"/>
      <c r="S873"/>
      <c r="T873"/>
      <c r="U873"/>
      <c r="V873"/>
      <c r="W873"/>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row>
    <row r="874" spans="1:78">
      <c r="A874"/>
      <c r="B874"/>
      <c r="C874"/>
      <c r="D874"/>
      <c r="E874"/>
      <c r="F874"/>
      <c r="G874"/>
      <c r="H874"/>
      <c r="I874"/>
      <c r="J874"/>
      <c r="K874"/>
      <c r="L874"/>
      <c r="M874"/>
      <c r="N874"/>
      <c r="O874"/>
      <c r="P874"/>
      <c r="Q874"/>
      <c r="R874"/>
      <c r="S874"/>
      <c r="T874"/>
      <c r="U874"/>
      <c r="V874"/>
      <c r="W874"/>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row>
    <row r="875" spans="1:78">
      <c r="A875"/>
      <c r="B875"/>
      <c r="C875"/>
      <c r="D875"/>
      <c r="E875"/>
      <c r="F875"/>
      <c r="G875"/>
      <c r="H875"/>
      <c r="I875"/>
      <c r="J875"/>
      <c r="K875"/>
      <c r="L875"/>
      <c r="M875"/>
      <c r="N875"/>
      <c r="O875"/>
      <c r="P875"/>
      <c r="Q875"/>
      <c r="R875"/>
      <c r="S875"/>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row>
    <row r="876" spans="1:78">
      <c r="A876"/>
      <c r="B876"/>
      <c r="C876"/>
      <c r="D876"/>
      <c r="E876"/>
      <c r="F876"/>
      <c r="G876"/>
      <c r="H876"/>
      <c r="I876"/>
      <c r="J876"/>
      <c r="K876"/>
      <c r="L876"/>
      <c r="M876"/>
      <c r="N876"/>
      <c r="O876"/>
      <c r="P876"/>
      <c r="Q876"/>
      <c r="R876"/>
      <c r="S876"/>
      <c r="T876"/>
      <c r="U876"/>
      <c r="V876"/>
      <c r="W876"/>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row>
    <row r="877" spans="1:78">
      <c r="A877"/>
      <c r="B877"/>
      <c r="C877"/>
      <c r="D877"/>
      <c r="E877"/>
      <c r="F877"/>
      <c r="G877"/>
      <c r="H877"/>
      <c r="I877"/>
      <c r="J877"/>
      <c r="K877"/>
      <c r="L877"/>
      <c r="M877"/>
      <c r="N877"/>
      <c r="O877"/>
      <c r="P877"/>
      <c r="Q877"/>
      <c r="R877"/>
      <c r="S877"/>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row>
    <row r="878" spans="1:78">
      <c r="A878"/>
      <c r="B878"/>
      <c r="C878"/>
      <c r="D878"/>
      <c r="E878"/>
      <c r="F878"/>
      <c r="G878"/>
      <c r="H878"/>
      <c r="I878"/>
      <c r="J878"/>
      <c r="K878"/>
      <c r="L878"/>
      <c r="M878"/>
      <c r="N878"/>
      <c r="O878"/>
      <c r="P878"/>
      <c r="Q878"/>
      <c r="R878"/>
      <c r="S878"/>
      <c r="T878"/>
      <c r="U878"/>
      <c r="V878"/>
      <c r="W878"/>
      <c r="X878"/>
      <c r="Y878"/>
      <c r="Z878"/>
      <c r="AA878"/>
      <c r="AB878"/>
      <c r="AC878"/>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row>
    <row r="879" spans="1:78">
      <c r="A879"/>
      <c r="B879"/>
      <c r="C879"/>
      <c r="D879"/>
      <c r="E879"/>
      <c r="F879"/>
      <c r="G879"/>
      <c r="H879"/>
      <c r="I879"/>
      <c r="J879"/>
      <c r="K879"/>
      <c r="L879"/>
      <c r="M879"/>
      <c r="N879"/>
      <c r="O879"/>
      <c r="P879"/>
      <c r="Q879"/>
      <c r="R879"/>
      <c r="S879"/>
      <c r="T879"/>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row>
    <row r="880" spans="1:78">
      <c r="A880"/>
      <c r="B880"/>
      <c r="C880"/>
      <c r="D880"/>
      <c r="E880"/>
      <c r="F880"/>
      <c r="G880"/>
      <c r="H880"/>
      <c r="I880"/>
      <c r="J880"/>
      <c r="K880"/>
      <c r="L880"/>
      <c r="M880"/>
      <c r="N880"/>
      <c r="O880"/>
      <c r="P880"/>
      <c r="Q880"/>
      <c r="R880"/>
      <c r="S880"/>
      <c r="T880"/>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row>
    <row r="881" spans="1:78">
      <c r="A881"/>
      <c r="B881"/>
      <c r="C881"/>
      <c r="D881"/>
      <c r="E881"/>
      <c r="F881"/>
      <c r="G881"/>
      <c r="H881"/>
      <c r="I881"/>
      <c r="J881"/>
      <c r="K881"/>
      <c r="L881"/>
      <c r="M881"/>
      <c r="N881"/>
      <c r="O881"/>
      <c r="P881"/>
      <c r="Q881"/>
      <c r="R881"/>
      <c r="S881"/>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row>
    <row r="882" spans="1:78">
      <c r="A882"/>
      <c r="B882"/>
      <c r="C882"/>
      <c r="D882"/>
      <c r="E882"/>
      <c r="F882"/>
      <c r="G882"/>
      <c r="H882"/>
      <c r="I882"/>
      <c r="J882"/>
      <c r="K882"/>
      <c r="L882"/>
      <c r="M882"/>
      <c r="N882"/>
      <c r="O882"/>
      <c r="P882"/>
      <c r="Q882"/>
      <c r="R882"/>
      <c r="S882"/>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row>
    <row r="883" spans="1:78">
      <c r="A883"/>
      <c r="B883"/>
      <c r="C883"/>
      <c r="D883"/>
      <c r="E883"/>
      <c r="F883"/>
      <c r="G883"/>
      <c r="H883"/>
      <c r="I883"/>
      <c r="J883"/>
      <c r="K883"/>
      <c r="L883"/>
      <c r="M883"/>
      <c r="N883"/>
      <c r="O883"/>
      <c r="P883"/>
      <c r="Q883"/>
      <c r="R883"/>
      <c r="S883"/>
      <c r="T883"/>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row>
    <row r="884" spans="1:78">
      <c r="A884"/>
      <c r="B884"/>
      <c r="C884"/>
      <c r="D884"/>
      <c r="E884"/>
      <c r="F884"/>
      <c r="G884"/>
      <c r="H884"/>
      <c r="I884"/>
      <c r="J884"/>
      <c r="K884"/>
      <c r="L884"/>
      <c r="M884"/>
      <c r="N884"/>
      <c r="O884"/>
      <c r="P884"/>
      <c r="Q884"/>
      <c r="R884"/>
      <c r="S884"/>
      <c r="T884"/>
      <c r="U884"/>
      <c r="V884"/>
      <c r="W884"/>
      <c r="X884"/>
      <c r="Y884"/>
      <c r="Z884"/>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row>
    <row r="885" spans="1:78">
      <c r="A885"/>
      <c r="B885"/>
      <c r="C885"/>
      <c r="D885"/>
      <c r="E885"/>
      <c r="F885"/>
      <c r="G885"/>
      <c r="H885"/>
      <c r="I885"/>
      <c r="J885"/>
      <c r="K885"/>
      <c r="L885"/>
      <c r="M885"/>
      <c r="N885"/>
      <c r="O885"/>
      <c r="P885"/>
      <c r="Q885"/>
      <c r="R885"/>
      <c r="S885"/>
      <c r="T885"/>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row>
    <row r="886" spans="1:78">
      <c r="A886"/>
      <c r="B886"/>
      <c r="C886"/>
      <c r="D886"/>
      <c r="E886"/>
      <c r="F886"/>
      <c r="G886"/>
      <c r="H886"/>
      <c r="I886"/>
      <c r="J886"/>
      <c r="K886"/>
      <c r="L886"/>
      <c r="M886"/>
      <c r="N886"/>
      <c r="O886"/>
      <c r="P886"/>
      <c r="Q886"/>
      <c r="R886"/>
      <c r="S886"/>
      <c r="T886"/>
      <c r="U886"/>
      <c r="V886"/>
      <c r="W886"/>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row>
    <row r="887" spans="1:78">
      <c r="A887"/>
      <c r="B887"/>
      <c r="C887"/>
      <c r="D887"/>
      <c r="E887"/>
      <c r="F887"/>
      <c r="G887"/>
      <c r="H887"/>
      <c r="I887"/>
      <c r="J887"/>
      <c r="K887"/>
      <c r="L887"/>
      <c r="M887"/>
      <c r="N887"/>
      <c r="O887"/>
      <c r="P887"/>
      <c r="Q887"/>
      <c r="R887"/>
      <c r="S887"/>
      <c r="T887"/>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row>
    <row r="888" spans="1:78">
      <c r="A888"/>
      <c r="B888"/>
      <c r="C888"/>
      <c r="D888"/>
      <c r="E888"/>
      <c r="F888"/>
      <c r="G888"/>
      <c r="H888"/>
      <c r="I888"/>
      <c r="J888"/>
      <c r="K888"/>
      <c r="L888"/>
      <c r="M888"/>
      <c r="N888"/>
      <c r="O888"/>
      <c r="P888"/>
      <c r="Q888"/>
      <c r="R888"/>
      <c r="S888"/>
      <c r="T888"/>
      <c r="U888"/>
      <c r="V888"/>
      <c r="W888"/>
      <c r="X888"/>
      <c r="Y888"/>
      <c r="Z888"/>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row>
    <row r="889" spans="1:78">
      <c r="A889"/>
      <c r="B889"/>
      <c r="C889"/>
      <c r="D889"/>
      <c r="E889"/>
      <c r="F889"/>
      <c r="G889"/>
      <c r="H889"/>
      <c r="I889"/>
      <c r="J889"/>
      <c r="K889"/>
      <c r="L889"/>
      <c r="M889"/>
      <c r="N889"/>
      <c r="O889"/>
      <c r="P889"/>
      <c r="Q889"/>
      <c r="R889"/>
      <c r="S889"/>
      <c r="T889"/>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row>
    <row r="890" spans="1:78">
      <c r="A890"/>
      <c r="B890"/>
      <c r="C890"/>
      <c r="D890"/>
      <c r="E890"/>
      <c r="F890"/>
      <c r="G890"/>
      <c r="H890"/>
      <c r="I890"/>
      <c r="J890"/>
      <c r="K890"/>
      <c r="L890"/>
      <c r="M890"/>
      <c r="N890"/>
      <c r="O890"/>
      <c r="P890"/>
      <c r="Q890"/>
      <c r="R890"/>
      <c r="S890"/>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row>
    <row r="891" spans="1:78">
      <c r="A891"/>
      <c r="B891"/>
      <c r="C891"/>
      <c r="D891"/>
      <c r="E891"/>
      <c r="F891"/>
      <c r="G891"/>
      <c r="H891"/>
      <c r="I891"/>
      <c r="J891"/>
      <c r="K891"/>
      <c r="L891"/>
      <c r="M891"/>
      <c r="N891"/>
      <c r="O891"/>
      <c r="P891"/>
      <c r="Q891"/>
      <c r="R891"/>
      <c r="S891"/>
      <c r="T891"/>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row>
    <row r="892" spans="1:78">
      <c r="A892"/>
      <c r="B892"/>
      <c r="C892"/>
      <c r="D892"/>
      <c r="E892"/>
      <c r="F892"/>
      <c r="G892"/>
      <c r="H892"/>
      <c r="I892"/>
      <c r="J892"/>
      <c r="K892"/>
      <c r="L892"/>
      <c r="M892"/>
      <c r="N892"/>
      <c r="O892"/>
      <c r="P892"/>
      <c r="Q892"/>
      <c r="R892"/>
      <c r="S892"/>
      <c r="T892"/>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row>
    <row r="893" spans="1:78">
      <c r="A893"/>
      <c r="B893"/>
      <c r="C893"/>
      <c r="D893"/>
      <c r="E893"/>
      <c r="F893"/>
      <c r="G893"/>
      <c r="H893"/>
      <c r="I893"/>
      <c r="J893"/>
      <c r="K893"/>
      <c r="L893"/>
      <c r="M893"/>
      <c r="N893"/>
      <c r="O893"/>
      <c r="P893"/>
      <c r="Q893"/>
      <c r="R893"/>
      <c r="S893"/>
      <c r="T893"/>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row>
    <row r="894" spans="1:78">
      <c r="A894"/>
      <c r="B894"/>
      <c r="C894"/>
      <c r="D894"/>
      <c r="E894"/>
      <c r="F894"/>
      <c r="G894"/>
      <c r="H894"/>
      <c r="I894"/>
      <c r="J894"/>
      <c r="K894"/>
      <c r="L894"/>
      <c r="M894"/>
      <c r="N894"/>
      <c r="O894"/>
      <c r="P894"/>
      <c r="Q894"/>
      <c r="R894"/>
      <c r="S894"/>
      <c r="T894"/>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c r="BR894"/>
      <c r="BS894"/>
      <c r="BT894"/>
      <c r="BU894"/>
      <c r="BV894"/>
      <c r="BW894"/>
      <c r="BX894"/>
      <c r="BY894"/>
      <c r="BZ894"/>
    </row>
    <row r="895" spans="1:78">
      <c r="A895"/>
      <c r="B895"/>
      <c r="C895"/>
      <c r="D895"/>
      <c r="E895"/>
      <c r="F895"/>
      <c r="G895"/>
      <c r="H895"/>
      <c r="I895"/>
      <c r="J895"/>
      <c r="K895"/>
      <c r="L895"/>
      <c r="M895"/>
      <c r="N895"/>
      <c r="O895"/>
      <c r="P895"/>
      <c r="Q895"/>
      <c r="R895"/>
      <c r="S895"/>
      <c r="T895"/>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row>
    <row r="896" spans="1:78">
      <c r="A896"/>
      <c r="B896"/>
      <c r="C896"/>
      <c r="D896"/>
      <c r="E896"/>
      <c r="F896"/>
      <c r="G896"/>
      <c r="H896"/>
      <c r="I896"/>
      <c r="J896"/>
      <c r="K896"/>
      <c r="L896"/>
      <c r="M896"/>
      <c r="N896"/>
      <c r="O896"/>
      <c r="P896"/>
      <c r="Q896"/>
      <c r="R896"/>
      <c r="S896"/>
      <c r="T896"/>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row>
    <row r="897" spans="1:78">
      <c r="A897"/>
      <c r="B897"/>
      <c r="C897"/>
      <c r="D897"/>
      <c r="E897"/>
      <c r="F897"/>
      <c r="G897"/>
      <c r="H897"/>
      <c r="I897"/>
      <c r="J897"/>
      <c r="K897"/>
      <c r="L897"/>
      <c r="M897"/>
      <c r="N897"/>
      <c r="O897"/>
      <c r="P897"/>
      <c r="Q897"/>
      <c r="R897"/>
      <c r="S897"/>
      <c r="T897"/>
      <c r="U897"/>
      <c r="V897"/>
      <c r="W897"/>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row>
    <row r="898" spans="1:78">
      <c r="A898"/>
      <c r="B898"/>
      <c r="C898"/>
      <c r="D898"/>
      <c r="E898"/>
      <c r="F898"/>
      <c r="G898"/>
      <c r="H898"/>
      <c r="I898"/>
      <c r="J898"/>
      <c r="K898"/>
      <c r="L898"/>
      <c r="M898"/>
      <c r="N898"/>
      <c r="O898"/>
      <c r="P898"/>
      <c r="Q898"/>
      <c r="R898"/>
      <c r="S898"/>
      <c r="T898"/>
      <c r="U898"/>
      <c r="V898"/>
      <c r="W898"/>
      <c r="X898"/>
      <c r="Y898"/>
      <c r="Z898"/>
      <c r="AA898"/>
      <c r="AB898"/>
      <c r="AC898"/>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c r="BS898"/>
      <c r="BT898"/>
      <c r="BU898"/>
      <c r="BV898"/>
      <c r="BW898"/>
      <c r="BX898"/>
      <c r="BY898"/>
      <c r="BZ898"/>
    </row>
    <row r="899" spans="1:78">
      <c r="A899"/>
      <c r="B899"/>
      <c r="C899"/>
      <c r="D899"/>
      <c r="E899"/>
      <c r="F899"/>
      <c r="G899"/>
      <c r="H899"/>
      <c r="I899"/>
      <c r="J899"/>
      <c r="K899"/>
      <c r="L899"/>
      <c r="M899"/>
      <c r="N899"/>
      <c r="O899"/>
      <c r="P899"/>
      <c r="Q899"/>
      <c r="R899"/>
      <c r="S899"/>
      <c r="T899"/>
      <c r="U899"/>
      <c r="V899"/>
      <c r="W899"/>
      <c r="X899"/>
      <c r="Y899"/>
      <c r="Z899"/>
      <c r="AA899"/>
      <c r="AB899"/>
      <c r="AC899"/>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row>
    <row r="900" spans="1:78">
      <c r="A900"/>
      <c r="B900"/>
      <c r="C900"/>
      <c r="D900"/>
      <c r="E900"/>
      <c r="F900"/>
      <c r="G900"/>
      <c r="H900"/>
      <c r="I900"/>
      <c r="J900"/>
      <c r="K900"/>
      <c r="L900"/>
      <c r="M900"/>
      <c r="N900"/>
      <c r="O900"/>
      <c r="P900"/>
      <c r="Q900"/>
      <c r="R900"/>
      <c r="S900"/>
      <c r="T900"/>
      <c r="U900"/>
      <c r="V900"/>
      <c r="W900"/>
      <c r="X900"/>
      <c r="Y900"/>
      <c r="Z900"/>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row>
    <row r="901" spans="1:78">
      <c r="A901"/>
      <c r="B901"/>
      <c r="C901"/>
      <c r="D901"/>
      <c r="E901"/>
      <c r="F901"/>
      <c r="G901"/>
      <c r="H901"/>
      <c r="I901"/>
      <c r="J901"/>
      <c r="K901"/>
      <c r="L901"/>
      <c r="M901"/>
      <c r="N901"/>
      <c r="O901"/>
      <c r="P901"/>
      <c r="Q901"/>
      <c r="R901"/>
      <c r="S901"/>
      <c r="T901"/>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row>
    <row r="902" spans="1:78">
      <c r="A902"/>
      <c r="B902"/>
      <c r="C902"/>
      <c r="D902"/>
      <c r="E902"/>
      <c r="F902"/>
      <c r="G902"/>
      <c r="H902"/>
      <c r="I902"/>
      <c r="J902"/>
      <c r="K902"/>
      <c r="L902"/>
      <c r="M902"/>
      <c r="N902"/>
      <c r="O902"/>
      <c r="P902"/>
      <c r="Q902"/>
      <c r="R902"/>
      <c r="S902"/>
      <c r="T902"/>
      <c r="U902"/>
      <c r="V902"/>
      <c r="W902"/>
      <c r="X902"/>
      <c r="Y902"/>
      <c r="Z902"/>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row>
    <row r="903" spans="1:78">
      <c r="A903"/>
      <c r="B903"/>
      <c r="C903"/>
      <c r="D903"/>
      <c r="E903"/>
      <c r="F903"/>
      <c r="G903"/>
      <c r="H903"/>
      <c r="I903"/>
      <c r="J903"/>
      <c r="K903"/>
      <c r="L903"/>
      <c r="M903"/>
      <c r="N903"/>
      <c r="O903"/>
      <c r="P903"/>
      <c r="Q903"/>
      <c r="R903"/>
      <c r="S903"/>
      <c r="T903"/>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row>
    <row r="904" spans="1:78">
      <c r="A904"/>
      <c r="B904"/>
      <c r="C904"/>
      <c r="D904"/>
      <c r="E904"/>
      <c r="F904"/>
      <c r="G904"/>
      <c r="H904"/>
      <c r="I904"/>
      <c r="J904"/>
      <c r="K904"/>
      <c r="L904"/>
      <c r="M904"/>
      <c r="N904"/>
      <c r="O904"/>
      <c r="P904"/>
      <c r="Q904"/>
      <c r="R904"/>
      <c r="S904"/>
      <c r="T904"/>
      <c r="U904"/>
      <c r="V904"/>
      <c r="W904"/>
      <c r="X904"/>
      <c r="Y904"/>
      <c r="Z904"/>
      <c r="AA904"/>
      <c r="AB904"/>
      <c r="AC904"/>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row>
    <row r="905" spans="1:78">
      <c r="A905"/>
      <c r="B905"/>
      <c r="C905"/>
      <c r="D905"/>
      <c r="E905"/>
      <c r="F905"/>
      <c r="G905"/>
      <c r="H905"/>
      <c r="I905"/>
      <c r="J905"/>
      <c r="K905"/>
      <c r="L905"/>
      <c r="M905"/>
      <c r="N905"/>
      <c r="O905"/>
      <c r="P905"/>
      <c r="Q905"/>
      <c r="R905"/>
      <c r="S905"/>
      <c r="T905"/>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row>
    <row r="906" spans="1:78">
      <c r="A906"/>
      <c r="B906"/>
      <c r="C906"/>
      <c r="D906"/>
      <c r="E906"/>
      <c r="F906"/>
      <c r="G906"/>
      <c r="H906"/>
      <c r="I906"/>
      <c r="J906"/>
      <c r="K906"/>
      <c r="L906"/>
      <c r="M906"/>
      <c r="N906"/>
      <c r="O906"/>
      <c r="P906"/>
      <c r="Q906"/>
      <c r="R906"/>
      <c r="S906"/>
      <c r="T906"/>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c r="BX906"/>
      <c r="BY906"/>
      <c r="BZ906"/>
    </row>
    <row r="907" spans="1:78">
      <c r="A907"/>
      <c r="B907"/>
      <c r="C907"/>
      <c r="D907"/>
      <c r="E907"/>
      <c r="F907"/>
      <c r="G907"/>
      <c r="H907"/>
      <c r="I907"/>
      <c r="J907"/>
      <c r="K907"/>
      <c r="L907"/>
      <c r="M907"/>
      <c r="N907"/>
      <c r="O907"/>
      <c r="P907"/>
      <c r="Q907"/>
      <c r="R907"/>
      <c r="S907"/>
      <c r="T907"/>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c r="BX907"/>
      <c r="BY907"/>
      <c r="BZ907"/>
    </row>
    <row r="908" spans="1:78">
      <c r="A908"/>
      <c r="B908"/>
      <c r="C908"/>
      <c r="D908"/>
      <c r="E908"/>
      <c r="F908"/>
      <c r="G908"/>
      <c r="H908"/>
      <c r="I908"/>
      <c r="J908"/>
      <c r="K908"/>
      <c r="L908"/>
      <c r="M908"/>
      <c r="N908"/>
      <c r="O908"/>
      <c r="P908"/>
      <c r="Q908"/>
      <c r="R908"/>
      <c r="S908"/>
      <c r="T908"/>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row>
    <row r="909" spans="1:78">
      <c r="A909"/>
      <c r="B909"/>
      <c r="C909"/>
      <c r="D909"/>
      <c r="E909"/>
      <c r="F909"/>
      <c r="G909"/>
      <c r="H909"/>
      <c r="I909"/>
      <c r="J909"/>
      <c r="K909"/>
      <c r="L909"/>
      <c r="M909"/>
      <c r="N909"/>
      <c r="O909"/>
      <c r="P909"/>
      <c r="Q909"/>
      <c r="R909"/>
      <c r="S909"/>
      <c r="T909"/>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row>
    <row r="910" spans="1:78">
      <c r="A910"/>
      <c r="B910"/>
      <c r="C910"/>
      <c r="D910"/>
      <c r="E910"/>
      <c r="F910"/>
      <c r="G910"/>
      <c r="H910"/>
      <c r="I910"/>
      <c r="J910"/>
      <c r="K910"/>
      <c r="L910"/>
      <c r="M910"/>
      <c r="N910"/>
      <c r="O910"/>
      <c r="P910"/>
      <c r="Q910"/>
      <c r="R910"/>
      <c r="S910"/>
      <c r="T910"/>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row>
    <row r="911" spans="1:78">
      <c r="A911"/>
      <c r="B911"/>
      <c r="C911"/>
      <c r="D911"/>
      <c r="E911"/>
      <c r="F911"/>
      <c r="G911"/>
      <c r="H911"/>
      <c r="I911"/>
      <c r="J911"/>
      <c r="K911"/>
      <c r="L911"/>
      <c r="M911"/>
      <c r="N911"/>
      <c r="O911"/>
      <c r="P911"/>
      <c r="Q911"/>
      <c r="R911"/>
      <c r="S911"/>
      <c r="T911"/>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row>
    <row r="912" spans="1:78">
      <c r="A912"/>
      <c r="B912"/>
      <c r="C912"/>
      <c r="D912"/>
      <c r="E912"/>
      <c r="F912"/>
      <c r="G912"/>
      <c r="H912"/>
      <c r="I912"/>
      <c r="J912"/>
      <c r="K912"/>
      <c r="L912"/>
      <c r="M912"/>
      <c r="N912"/>
      <c r="O912"/>
      <c r="P912"/>
      <c r="Q912"/>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c r="BS912"/>
      <c r="BT912"/>
      <c r="BU912"/>
      <c r="BV912"/>
      <c r="BW912"/>
      <c r="BX912"/>
      <c r="BY912"/>
      <c r="BZ912"/>
    </row>
    <row r="913" spans="1:78">
      <c r="A913"/>
      <c r="B913"/>
      <c r="C913"/>
      <c r="D913"/>
      <c r="E913"/>
      <c r="F913"/>
      <c r="G913"/>
      <c r="H913"/>
      <c r="I913"/>
      <c r="J913"/>
      <c r="K913"/>
      <c r="L913"/>
      <c r="M913"/>
      <c r="N913"/>
      <c r="O913"/>
      <c r="P913"/>
      <c r="Q913"/>
      <c r="R913"/>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row>
    <row r="914" spans="1:78">
      <c r="A914"/>
      <c r="B914"/>
      <c r="C914"/>
      <c r="D914"/>
      <c r="E914"/>
      <c r="F914"/>
      <c r="G914"/>
      <c r="H914"/>
      <c r="I914"/>
      <c r="J914"/>
      <c r="K914"/>
      <c r="L914"/>
      <c r="M914"/>
      <c r="N914"/>
      <c r="O914"/>
      <c r="P914"/>
      <c r="Q914"/>
      <c r="R914"/>
      <c r="S914"/>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c r="BX914"/>
      <c r="BY914"/>
      <c r="BZ914"/>
    </row>
    <row r="915" spans="1:78">
      <c r="A915"/>
      <c r="B915"/>
      <c r="C915"/>
      <c r="D915"/>
      <c r="E915"/>
      <c r="F915"/>
      <c r="G915"/>
      <c r="H915"/>
      <c r="I915"/>
      <c r="J915"/>
      <c r="K915"/>
      <c r="L915"/>
      <c r="M915"/>
      <c r="N915"/>
      <c r="O915"/>
      <c r="P915"/>
      <c r="Q915"/>
      <c r="R915"/>
      <c r="S915"/>
      <c r="T915"/>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row>
    <row r="916" spans="1:78">
      <c r="A916"/>
      <c r="B916"/>
      <c r="C916"/>
      <c r="D916"/>
      <c r="E916"/>
      <c r="F916"/>
      <c r="G916"/>
      <c r="H916"/>
      <c r="I916"/>
      <c r="J916"/>
      <c r="K916"/>
      <c r="L916"/>
      <c r="M916"/>
      <c r="N916"/>
      <c r="O916"/>
      <c r="P916"/>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row>
    <row r="917" spans="1:78">
      <c r="A917"/>
      <c r="B917"/>
      <c r="C917"/>
      <c r="D917"/>
      <c r="E917"/>
      <c r="F917"/>
      <c r="G917"/>
      <c r="H917"/>
      <c r="I917"/>
      <c r="J917"/>
      <c r="K917"/>
      <c r="L917"/>
      <c r="M917"/>
      <c r="N917"/>
      <c r="O917"/>
      <c r="P917"/>
      <c r="Q917"/>
      <c r="R917"/>
      <c r="S917"/>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c r="BR917"/>
      <c r="BS917"/>
      <c r="BT917"/>
      <c r="BU917"/>
      <c r="BV917"/>
      <c r="BW917"/>
      <c r="BX917"/>
      <c r="BY917"/>
      <c r="BZ917"/>
    </row>
    <row r="918" spans="1:78">
      <c r="A918"/>
      <c r="B918"/>
      <c r="C918"/>
      <c r="D918"/>
      <c r="E918"/>
      <c r="F918"/>
      <c r="G918"/>
      <c r="H918"/>
      <c r="I918"/>
      <c r="J918"/>
      <c r="K918"/>
      <c r="L918"/>
      <c r="M918"/>
      <c r="N918"/>
      <c r="O918"/>
      <c r="P918"/>
      <c r="Q918"/>
      <c r="R918"/>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c r="BS918"/>
      <c r="BT918"/>
      <c r="BU918"/>
      <c r="BV918"/>
      <c r="BW918"/>
      <c r="BX918"/>
      <c r="BY918"/>
      <c r="BZ918"/>
    </row>
    <row r="919" spans="1:78">
      <c r="A919"/>
      <c r="B919"/>
      <c r="C919"/>
      <c r="D919"/>
      <c r="E919"/>
      <c r="F919"/>
      <c r="G919"/>
      <c r="H919"/>
      <c r="I919"/>
      <c r="J919"/>
      <c r="K919"/>
      <c r="L919"/>
      <c r="M919"/>
      <c r="N919"/>
      <c r="O919"/>
      <c r="P919"/>
      <c r="Q919"/>
      <c r="R919"/>
      <c r="S919"/>
      <c r="T919"/>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c r="BS919"/>
      <c r="BT919"/>
      <c r="BU919"/>
      <c r="BV919"/>
      <c r="BW919"/>
      <c r="BX919"/>
      <c r="BY919"/>
      <c r="BZ919"/>
    </row>
    <row r="920" spans="1:78">
      <c r="A920"/>
      <c r="B920"/>
      <c r="C920"/>
      <c r="D920"/>
      <c r="E920"/>
      <c r="F920"/>
      <c r="G920"/>
      <c r="H920"/>
      <c r="I920"/>
      <c r="J920"/>
      <c r="K920"/>
      <c r="L920"/>
      <c r="M920"/>
      <c r="N920"/>
      <c r="O920"/>
      <c r="P920"/>
      <c r="Q920"/>
      <c r="R920"/>
      <c r="S920"/>
      <c r="T920"/>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c r="BS920"/>
      <c r="BT920"/>
      <c r="BU920"/>
      <c r="BV920"/>
      <c r="BW920"/>
      <c r="BX920"/>
      <c r="BY920"/>
      <c r="BZ920"/>
    </row>
    <row r="921" spans="1:78">
      <c r="A921"/>
      <c r="B921"/>
      <c r="C921"/>
      <c r="D921"/>
      <c r="E921"/>
      <c r="F921"/>
      <c r="G921"/>
      <c r="H921"/>
      <c r="I921"/>
      <c r="J921"/>
      <c r="K921"/>
      <c r="L921"/>
      <c r="M921"/>
      <c r="N921"/>
      <c r="O921"/>
      <c r="P921"/>
      <c r="Q921"/>
      <c r="R921"/>
      <c r="S921"/>
      <c r="T921"/>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c r="BX921"/>
      <c r="BY921"/>
      <c r="BZ921"/>
    </row>
    <row r="922" spans="1:78">
      <c r="A922"/>
      <c r="B922"/>
      <c r="C922"/>
      <c r="D922"/>
      <c r="E922"/>
      <c r="F922"/>
      <c r="G922"/>
      <c r="H922"/>
      <c r="I922"/>
      <c r="J922"/>
      <c r="K922"/>
      <c r="L922"/>
      <c r="M922"/>
      <c r="N922"/>
      <c r="O922"/>
      <c r="P922"/>
      <c r="Q922"/>
      <c r="R922"/>
      <c r="S922"/>
      <c r="T922"/>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row>
    <row r="923" spans="1:78">
      <c r="A923"/>
      <c r="B923"/>
      <c r="C923"/>
      <c r="D923"/>
      <c r="E923"/>
      <c r="F923"/>
      <c r="G923"/>
      <c r="H923"/>
      <c r="I923"/>
      <c r="J923"/>
      <c r="K923"/>
      <c r="L923"/>
      <c r="M923"/>
      <c r="N923"/>
      <c r="O923"/>
      <c r="P923"/>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row>
    <row r="924" spans="1:78">
      <c r="A924"/>
      <c r="B924"/>
      <c r="C924"/>
      <c r="D924"/>
      <c r="E924"/>
      <c r="F924"/>
      <c r="G924"/>
      <c r="H924"/>
      <c r="I924"/>
      <c r="J924"/>
      <c r="K924"/>
      <c r="L924"/>
      <c r="M924"/>
      <c r="N924"/>
      <c r="O924"/>
      <c r="P924"/>
      <c r="Q924"/>
      <c r="R924"/>
      <c r="S924"/>
      <c r="T924"/>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row>
    <row r="925" spans="1:78">
      <c r="A925"/>
      <c r="B925"/>
      <c r="C925"/>
      <c r="D925"/>
      <c r="E925"/>
      <c r="F925"/>
      <c r="G925"/>
      <c r="H925"/>
      <c r="I925"/>
      <c r="J925"/>
      <c r="K925"/>
      <c r="L925"/>
      <c r="M925"/>
      <c r="N925"/>
      <c r="O925"/>
      <c r="P925"/>
      <c r="Q925"/>
      <c r="R925"/>
      <c r="S925"/>
      <c r="T925"/>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c r="BS925"/>
      <c r="BT925"/>
      <c r="BU925"/>
      <c r="BV925"/>
      <c r="BW925"/>
      <c r="BX925"/>
      <c r="BY925"/>
      <c r="BZ925"/>
    </row>
    <row r="926" spans="1:78">
      <c r="A926"/>
      <c r="B926"/>
      <c r="C926"/>
      <c r="D926"/>
      <c r="E926"/>
      <c r="F926"/>
      <c r="G926"/>
      <c r="H926"/>
      <c r="I926"/>
      <c r="J926"/>
      <c r="K926"/>
      <c r="L926"/>
      <c r="M926"/>
      <c r="N926"/>
      <c r="O926"/>
      <c r="P926"/>
      <c r="Q926"/>
      <c r="R926"/>
      <c r="S926"/>
      <c r="T926"/>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c r="BS926"/>
      <c r="BT926"/>
      <c r="BU926"/>
      <c r="BV926"/>
      <c r="BW926"/>
      <c r="BX926"/>
      <c r="BY926"/>
      <c r="BZ926"/>
    </row>
    <row r="927" spans="1:78">
      <c r="A927"/>
      <c r="B927"/>
      <c r="C927"/>
      <c r="D927"/>
      <c r="E927"/>
      <c r="F927"/>
      <c r="G927"/>
      <c r="H927"/>
      <c r="I927"/>
      <c r="J927"/>
      <c r="K927"/>
      <c r="L927"/>
      <c r="M927"/>
      <c r="N927"/>
      <c r="O927"/>
      <c r="P927"/>
      <c r="Q927"/>
      <c r="R927"/>
      <c r="S927"/>
      <c r="T927"/>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row>
    <row r="928" spans="1:78">
      <c r="A928"/>
      <c r="B928"/>
      <c r="C928"/>
      <c r="D928"/>
      <c r="E928"/>
      <c r="F928"/>
      <c r="G928"/>
      <c r="H928"/>
      <c r="I928"/>
      <c r="J928"/>
      <c r="K928"/>
      <c r="L928"/>
      <c r="M928"/>
      <c r="N928"/>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c r="BX928"/>
      <c r="BY928"/>
      <c r="BZ928"/>
    </row>
    <row r="929" spans="1:78">
      <c r="A929"/>
      <c r="B929"/>
      <c r="C929"/>
      <c r="D929"/>
      <c r="E929"/>
      <c r="F929"/>
      <c r="G929"/>
      <c r="H929"/>
      <c r="I929"/>
      <c r="J929"/>
      <c r="K929"/>
      <c r="L929"/>
      <c r="M929"/>
      <c r="N929"/>
      <c r="O929"/>
      <c r="P929"/>
      <c r="Q929"/>
      <c r="R929"/>
      <c r="S929"/>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c r="BX929"/>
      <c r="BY929"/>
      <c r="BZ929"/>
    </row>
    <row r="930" spans="1:78">
      <c r="A930"/>
      <c r="B930"/>
      <c r="C930"/>
      <c r="D930"/>
      <c r="E930"/>
      <c r="F930"/>
      <c r="G930"/>
      <c r="H930"/>
      <c r="I930"/>
      <c r="J930"/>
      <c r="K930"/>
      <c r="L930"/>
      <c r="M930"/>
      <c r="N930"/>
      <c r="O930"/>
      <c r="P930"/>
      <c r="Q930"/>
      <c r="R930"/>
      <c r="S930"/>
      <c r="T930"/>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c r="BR930"/>
      <c r="BS930"/>
      <c r="BT930"/>
      <c r="BU930"/>
      <c r="BV930"/>
      <c r="BW930"/>
      <c r="BX930"/>
      <c r="BY930"/>
      <c r="BZ930"/>
    </row>
    <row r="931" spans="1:78">
      <c r="A931"/>
      <c r="B931"/>
      <c r="C931"/>
      <c r="D931"/>
      <c r="E931"/>
      <c r="F931"/>
      <c r="G931"/>
      <c r="H931"/>
      <c r="I931"/>
      <c r="J931"/>
      <c r="K931"/>
      <c r="L931"/>
      <c r="M931"/>
      <c r="N931"/>
      <c r="O931"/>
      <c r="P931"/>
      <c r="Q931"/>
      <c r="R931"/>
      <c r="S931"/>
      <c r="T931"/>
      <c r="U931"/>
      <c r="V931"/>
      <c r="W931"/>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c r="BS931"/>
      <c r="BT931"/>
      <c r="BU931"/>
      <c r="BV931"/>
      <c r="BW931"/>
      <c r="BX931"/>
      <c r="BY931"/>
      <c r="BZ931"/>
    </row>
    <row r="932" spans="1:78">
      <c r="A932"/>
      <c r="B932"/>
      <c r="C932"/>
      <c r="D932"/>
      <c r="E932"/>
      <c r="F932"/>
      <c r="G932"/>
      <c r="H932"/>
      <c r="I932"/>
      <c r="J932"/>
      <c r="K932"/>
      <c r="L932"/>
      <c r="M932"/>
      <c r="N932"/>
      <c r="O932"/>
      <c r="P932"/>
      <c r="Q932"/>
      <c r="R932"/>
      <c r="S932"/>
      <c r="T932"/>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c r="BR932"/>
      <c r="BS932"/>
      <c r="BT932"/>
      <c r="BU932"/>
      <c r="BV932"/>
      <c r="BW932"/>
      <c r="BX932"/>
      <c r="BY932"/>
      <c r="BZ932"/>
    </row>
    <row r="933" spans="1:78">
      <c r="A933"/>
      <c r="B933"/>
      <c r="C933"/>
      <c r="D933"/>
      <c r="E933"/>
      <c r="F933"/>
      <c r="G933"/>
      <c r="H933"/>
      <c r="I933"/>
      <c r="J933"/>
      <c r="K933"/>
      <c r="L933"/>
      <c r="M933"/>
      <c r="N933"/>
      <c r="O933"/>
      <c r="P933"/>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c r="BX933"/>
      <c r="BY933"/>
      <c r="BZ933"/>
    </row>
    <row r="934" spans="1:78">
      <c r="A934"/>
      <c r="B934"/>
      <c r="C934"/>
      <c r="D934"/>
      <c r="E934"/>
      <c r="F934"/>
      <c r="G934"/>
      <c r="H934"/>
      <c r="I934"/>
      <c r="J934"/>
      <c r="K934"/>
      <c r="L934"/>
      <c r="M934"/>
      <c r="N934"/>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c r="BS934"/>
      <c r="BT934"/>
      <c r="BU934"/>
      <c r="BV934"/>
      <c r="BW934"/>
      <c r="BX934"/>
      <c r="BY934"/>
      <c r="BZ934"/>
    </row>
    <row r="935" spans="1:78">
      <c r="A935"/>
      <c r="B935"/>
      <c r="C935"/>
      <c r="D935"/>
      <c r="E935"/>
      <c r="F935"/>
      <c r="G935"/>
      <c r="H935"/>
      <c r="I935"/>
      <c r="J935"/>
      <c r="K935"/>
      <c r="L935"/>
      <c r="M935"/>
      <c r="N935"/>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row>
    <row r="936" spans="1:78">
      <c r="A936"/>
      <c r="B936"/>
      <c r="C936"/>
      <c r="D936"/>
      <c r="E936"/>
      <c r="F936"/>
      <c r="G936"/>
      <c r="H936"/>
      <c r="I936"/>
      <c r="J936"/>
      <c r="K936"/>
      <c r="L936"/>
      <c r="M936"/>
      <c r="N936"/>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row>
    <row r="937" spans="1:78">
      <c r="A937"/>
      <c r="B937"/>
      <c r="C937"/>
      <c r="D937"/>
      <c r="E937"/>
      <c r="F937"/>
      <c r="G937"/>
      <c r="H937"/>
      <c r="I937"/>
      <c r="J937"/>
      <c r="K937"/>
      <c r="L937"/>
      <c r="M937"/>
      <c r="N937"/>
      <c r="O937"/>
      <c r="P937"/>
      <c r="Q937"/>
      <c r="R937"/>
      <c r="S937"/>
      <c r="T937"/>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row>
    <row r="938" spans="1:78">
      <c r="A938"/>
      <c r="B938"/>
      <c r="C938"/>
      <c r="D938"/>
      <c r="E938"/>
      <c r="F938"/>
      <c r="G938"/>
      <c r="H938"/>
      <c r="I938"/>
      <c r="J938"/>
      <c r="K938"/>
      <c r="L938"/>
      <c r="M938"/>
      <c r="N938"/>
      <c r="O938"/>
      <c r="P938"/>
      <c r="Q938"/>
      <c r="R938"/>
      <c r="S938"/>
      <c r="T938"/>
      <c r="U938"/>
      <c r="V938"/>
      <c r="W938"/>
      <c r="X938"/>
      <c r="Y938"/>
      <c r="Z938"/>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row>
    <row r="939" spans="1:78">
      <c r="A939"/>
      <c r="B939"/>
      <c r="C939"/>
      <c r="D939"/>
      <c r="E939"/>
      <c r="F939"/>
      <c r="G939"/>
      <c r="H939"/>
      <c r="I939"/>
      <c r="J939"/>
      <c r="K939"/>
      <c r="L939"/>
      <c r="M939"/>
      <c r="N939"/>
      <c r="O939"/>
      <c r="P939"/>
      <c r="Q939"/>
      <c r="R939"/>
      <c r="S939"/>
      <c r="T939"/>
      <c r="U939"/>
      <c r="V939"/>
      <c r="W939"/>
      <c r="X939"/>
      <c r="Y939"/>
      <c r="Z939"/>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row>
    <row r="940" spans="1:78">
      <c r="A940"/>
      <c r="B940"/>
      <c r="C940"/>
      <c r="D940"/>
      <c r="E940"/>
      <c r="F940"/>
      <c r="G940"/>
      <c r="H940"/>
      <c r="I940"/>
      <c r="J940"/>
      <c r="K940"/>
      <c r="L940"/>
      <c r="M940"/>
      <c r="N940"/>
      <c r="O940"/>
      <c r="P940"/>
      <c r="Q940"/>
      <c r="R940"/>
      <c r="S940"/>
      <c r="T940"/>
      <c r="U940"/>
      <c r="V940"/>
      <c r="W940"/>
      <c r="X940"/>
      <c r="Y940"/>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row>
    <row r="941" spans="1:78">
      <c r="A941"/>
      <c r="B941"/>
      <c r="C941"/>
      <c r="D941"/>
      <c r="E941"/>
      <c r="F941"/>
      <c r="G941"/>
      <c r="H941"/>
      <c r="I941"/>
      <c r="J941"/>
      <c r="K941"/>
      <c r="L941"/>
      <c r="M941"/>
      <c r="N941"/>
      <c r="O941"/>
      <c r="P941"/>
      <c r="Q941"/>
      <c r="R941"/>
      <c r="S941"/>
      <c r="T941"/>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row>
    <row r="942" spans="1:78">
      <c r="A942"/>
      <c r="B942"/>
      <c r="C942"/>
      <c r="D942"/>
      <c r="E942"/>
      <c r="F942"/>
      <c r="G942"/>
      <c r="H942"/>
      <c r="I942"/>
      <c r="J942"/>
      <c r="K942"/>
      <c r="L942"/>
      <c r="M942"/>
      <c r="N942"/>
      <c r="O942"/>
      <c r="P942"/>
      <c r="Q942"/>
      <c r="R942"/>
      <c r="S942"/>
      <c r="T942"/>
      <c r="U942"/>
      <c r="V942"/>
      <c r="W942"/>
      <c r="X942"/>
      <c r="Y942"/>
      <c r="Z942"/>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row>
    <row r="943" spans="1:78">
      <c r="A943"/>
      <c r="B943"/>
      <c r="C943"/>
      <c r="D943"/>
      <c r="E943"/>
      <c r="F943"/>
      <c r="G943"/>
      <c r="H943"/>
      <c r="I943"/>
      <c r="J943"/>
      <c r="K943"/>
      <c r="L943"/>
      <c r="M943"/>
      <c r="N943"/>
      <c r="O943"/>
      <c r="P943"/>
      <c r="Q943"/>
      <c r="R943"/>
      <c r="S943"/>
      <c r="T943"/>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row>
    <row r="944" spans="1:78">
      <c r="A944"/>
      <c r="B944"/>
      <c r="C944"/>
      <c r="D944"/>
      <c r="E944"/>
      <c r="F944"/>
      <c r="G944"/>
      <c r="H944"/>
      <c r="I944"/>
      <c r="J944"/>
      <c r="K944"/>
      <c r="L944"/>
      <c r="M944"/>
      <c r="N944"/>
      <c r="O944"/>
      <c r="P944"/>
      <c r="Q944"/>
      <c r="R944"/>
      <c r="S944"/>
      <c r="T944"/>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row>
    <row r="945" spans="1:78">
      <c r="A945"/>
      <c r="B945"/>
      <c r="C945"/>
      <c r="D945"/>
      <c r="E945"/>
      <c r="F945"/>
      <c r="G945"/>
      <c r="H945"/>
      <c r="I945"/>
      <c r="J945"/>
      <c r="K945"/>
      <c r="L945"/>
      <c r="M945"/>
      <c r="N945"/>
      <c r="O945"/>
      <c r="P945"/>
      <c r="Q945"/>
      <c r="R945"/>
      <c r="S945"/>
      <c r="T945"/>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row>
    <row r="946" spans="1:78">
      <c r="A946"/>
      <c r="B946"/>
      <c r="C946"/>
      <c r="D946"/>
      <c r="E946"/>
      <c r="F946"/>
      <c r="G946"/>
      <c r="H946"/>
      <c r="I946"/>
      <c r="J946"/>
      <c r="K946"/>
      <c r="L946"/>
      <c r="M946"/>
      <c r="N946"/>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row>
    <row r="947" spans="1:78">
      <c r="A947"/>
      <c r="B947"/>
      <c r="C947"/>
      <c r="D947"/>
      <c r="E947"/>
      <c r="F947"/>
      <c r="G947"/>
      <c r="H947"/>
      <c r="I947"/>
      <c r="J947"/>
      <c r="K947"/>
      <c r="L947"/>
      <c r="M947"/>
      <c r="N947"/>
      <c r="O947"/>
      <c r="P947"/>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row>
    <row r="948" spans="1:78">
      <c r="A948"/>
      <c r="B948"/>
      <c r="C948"/>
      <c r="D948"/>
      <c r="E948"/>
      <c r="F948"/>
      <c r="G948"/>
      <c r="H948"/>
      <c r="I948"/>
      <c r="J948"/>
      <c r="K948"/>
      <c r="L948"/>
      <c r="M948"/>
      <c r="N948"/>
      <c r="O948"/>
      <c r="P948"/>
      <c r="Q948"/>
      <c r="R948"/>
      <c r="S948"/>
      <c r="T948"/>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row>
    <row r="949" spans="1:78">
      <c r="A949"/>
      <c r="B949"/>
      <c r="C949"/>
      <c r="D949"/>
      <c r="E949"/>
      <c r="F949"/>
      <c r="G949"/>
      <c r="H949"/>
      <c r="I949"/>
      <c r="J949"/>
      <c r="K949"/>
      <c r="L949"/>
      <c r="M949"/>
      <c r="N949"/>
      <c r="O949"/>
      <c r="P949"/>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row>
    <row r="950" spans="1:78">
      <c r="A950"/>
      <c r="B950"/>
      <c r="C950"/>
      <c r="D950"/>
      <c r="E950"/>
      <c r="F950"/>
      <c r="G950"/>
      <c r="H950"/>
      <c r="I950"/>
      <c r="J950"/>
      <c r="K950"/>
      <c r="L950"/>
      <c r="M950"/>
      <c r="N950"/>
      <c r="O950"/>
      <c r="P950"/>
      <c r="Q950"/>
      <c r="R950"/>
      <c r="S950"/>
      <c r="T950"/>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row>
    <row r="951" spans="1:78">
      <c r="A951"/>
      <c r="B951"/>
      <c r="C951"/>
      <c r="D951"/>
      <c r="E951"/>
      <c r="F951"/>
      <c r="G951"/>
      <c r="H951"/>
      <c r="I951"/>
      <c r="J951"/>
      <c r="K951"/>
      <c r="L951"/>
      <c r="M951"/>
      <c r="N951"/>
      <c r="O951"/>
      <c r="P951"/>
      <c r="Q951"/>
      <c r="R951"/>
      <c r="S951"/>
      <c r="T951"/>
      <c r="U951"/>
      <c r="V951"/>
      <c r="W951"/>
      <c r="X951"/>
      <c r="Y951"/>
      <c r="Z951"/>
      <c r="AA951"/>
      <c r="AB951"/>
      <c r="AC951"/>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c r="BW951"/>
      <c r="BX951"/>
      <c r="BY951"/>
      <c r="BZ951"/>
    </row>
    <row r="952" spans="1:78">
      <c r="A952"/>
      <c r="B952"/>
      <c r="C952"/>
      <c r="D952"/>
      <c r="E952"/>
      <c r="F952"/>
      <c r="G952"/>
      <c r="H952"/>
      <c r="I952"/>
      <c r="J952"/>
      <c r="K952"/>
      <c r="L952"/>
      <c r="M952"/>
      <c r="N952"/>
      <c r="O952"/>
      <c r="P952"/>
      <c r="Q952"/>
      <c r="R952"/>
      <c r="S952"/>
      <c r="T952"/>
      <c r="U952"/>
      <c r="V952"/>
      <c r="W952"/>
      <c r="X952"/>
      <c r="Y952"/>
      <c r="Z952"/>
      <c r="AA952"/>
      <c r="AB952"/>
      <c r="AC952"/>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c r="BR952"/>
      <c r="BS952"/>
      <c r="BT952"/>
      <c r="BU952"/>
      <c r="BV952"/>
      <c r="BW952"/>
      <c r="BX952"/>
      <c r="BY952"/>
      <c r="BZ952"/>
    </row>
    <row r="953" spans="1:78">
      <c r="A953"/>
      <c r="B953"/>
      <c r="C953"/>
      <c r="D953"/>
      <c r="E953"/>
      <c r="F953"/>
      <c r="G953"/>
      <c r="H953"/>
      <c r="I953"/>
      <c r="J953"/>
      <c r="K953"/>
      <c r="L953"/>
      <c r="M953"/>
      <c r="N953"/>
      <c r="O953"/>
      <c r="P953"/>
      <c r="Q953"/>
      <c r="R953"/>
      <c r="S953"/>
      <c r="T953"/>
      <c r="U953"/>
      <c r="V953"/>
      <c r="W953"/>
      <c r="X953"/>
      <c r="Y953"/>
      <c r="Z953"/>
      <c r="AA953"/>
      <c r="AB953"/>
      <c r="AC953"/>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c r="BR953"/>
      <c r="BS953"/>
      <c r="BT953"/>
      <c r="BU953"/>
      <c r="BV953"/>
      <c r="BW953"/>
      <c r="BX953"/>
      <c r="BY953"/>
      <c r="BZ953"/>
    </row>
    <row r="954" spans="1:78">
      <c r="A954"/>
      <c r="B954"/>
      <c r="C954"/>
      <c r="D954"/>
      <c r="E954"/>
      <c r="F954"/>
      <c r="G954"/>
      <c r="H954"/>
      <c r="I954"/>
      <c r="J954"/>
      <c r="K954"/>
      <c r="L954"/>
      <c r="M954"/>
      <c r="N954"/>
      <c r="O954"/>
      <c r="P954"/>
      <c r="Q954"/>
      <c r="R954"/>
      <c r="S954"/>
      <c r="T954"/>
      <c r="U954"/>
      <c r="V954"/>
      <c r="W954"/>
      <c r="X954"/>
      <c r="Y954"/>
      <c r="Z954"/>
      <c r="AA954"/>
      <c r="AB954"/>
      <c r="AC954"/>
      <c r="AD954"/>
      <c r="AE954"/>
      <c r="AF954"/>
      <c r="AG954"/>
      <c r="AH954"/>
      <c r="AI954"/>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row>
    <row r="955" spans="1:78">
      <c r="A955"/>
      <c r="B955"/>
      <c r="C955"/>
      <c r="D955"/>
      <c r="E955"/>
      <c r="F955"/>
      <c r="G955"/>
      <c r="H955"/>
      <c r="I955"/>
      <c r="J955"/>
      <c r="K955"/>
      <c r="L955"/>
      <c r="M955"/>
      <c r="N955"/>
      <c r="O955"/>
      <c r="P955"/>
      <c r="Q955"/>
      <c r="R955"/>
      <c r="S955"/>
      <c r="T955"/>
      <c r="U955"/>
      <c r="V955"/>
      <c r="W955"/>
      <c r="X955"/>
      <c r="Y955"/>
      <c r="Z955"/>
      <c r="AA955"/>
      <c r="AB955"/>
      <c r="AC955"/>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row>
    <row r="956" spans="1:78">
      <c r="A956"/>
      <c r="B956"/>
      <c r="C956"/>
      <c r="D956"/>
      <c r="E956"/>
      <c r="F956"/>
      <c r="G956"/>
      <c r="H956"/>
      <c r="I956"/>
      <c r="J956"/>
      <c r="K956"/>
      <c r="L956"/>
      <c r="M956"/>
      <c r="N956"/>
      <c r="O956"/>
      <c r="P956"/>
      <c r="Q956"/>
      <c r="R956"/>
      <c r="S956"/>
      <c r="T956"/>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c r="BX956"/>
      <c r="BY956"/>
      <c r="BZ956"/>
    </row>
    <row r="957" spans="1:78">
      <c r="A957"/>
      <c r="B957"/>
      <c r="C957"/>
      <c r="D957"/>
      <c r="E957"/>
      <c r="F957"/>
      <c r="G957"/>
      <c r="H957"/>
      <c r="I957"/>
      <c r="J957"/>
      <c r="K957"/>
      <c r="L957"/>
      <c r="M957"/>
      <c r="N957"/>
      <c r="O957"/>
      <c r="P957"/>
      <c r="Q957"/>
      <c r="R957"/>
      <c r="S957"/>
      <c r="T957"/>
      <c r="U957"/>
      <c r="V957"/>
      <c r="W957"/>
      <c r="X957"/>
      <c r="Y957"/>
      <c r="Z957"/>
      <c r="AA957"/>
      <c r="AB957"/>
      <c r="AC957"/>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c r="BW957"/>
      <c r="BX957"/>
      <c r="BY957"/>
      <c r="BZ957"/>
    </row>
    <row r="958" spans="1:78">
      <c r="A958"/>
      <c r="B958"/>
      <c r="C958"/>
      <c r="D958"/>
      <c r="E958"/>
      <c r="F958"/>
      <c r="G958"/>
      <c r="H958"/>
      <c r="I958"/>
      <c r="J958"/>
      <c r="K958"/>
      <c r="L958"/>
      <c r="M958"/>
      <c r="N958"/>
      <c r="O958"/>
      <c r="P958"/>
      <c r="Q958"/>
      <c r="R958"/>
      <c r="S958"/>
      <c r="T958"/>
      <c r="U958"/>
      <c r="V958"/>
      <c r="W958"/>
      <c r="X958"/>
      <c r="Y958"/>
      <c r="Z958"/>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c r="BW958"/>
      <c r="BX958"/>
      <c r="BY958"/>
      <c r="BZ958"/>
    </row>
    <row r="959" spans="1:78">
      <c r="A959"/>
      <c r="B959"/>
      <c r="C959"/>
      <c r="D959"/>
      <c r="E959"/>
      <c r="F959"/>
      <c r="G959"/>
      <c r="H959"/>
      <c r="I959"/>
      <c r="J959"/>
      <c r="K959"/>
      <c r="L959"/>
      <c r="M959"/>
      <c r="N959"/>
      <c r="O959"/>
      <c r="P959"/>
      <c r="Q959"/>
      <c r="R959"/>
      <c r="S959"/>
      <c r="T959"/>
      <c r="U959"/>
      <c r="V959"/>
      <c r="W959"/>
      <c r="X959"/>
      <c r="Y959"/>
      <c r="Z959"/>
      <c r="AA959"/>
      <c r="AB959"/>
      <c r="AC959"/>
      <c r="AD959"/>
      <c r="AE959"/>
      <c r="AF959"/>
      <c r="AG959"/>
      <c r="AH959"/>
      <c r="AI959"/>
      <c r="AJ959"/>
      <c r="AK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row>
    <row r="960" spans="1:78">
      <c r="A960"/>
      <c r="B960"/>
      <c r="C960"/>
      <c r="D960"/>
      <c r="E960"/>
      <c r="F960"/>
      <c r="G960"/>
      <c r="H960"/>
      <c r="I960"/>
      <c r="J960"/>
      <c r="K960"/>
      <c r="L960"/>
      <c r="M960"/>
      <c r="N960"/>
      <c r="O960"/>
      <c r="P960"/>
      <c r="Q960"/>
      <c r="R960"/>
      <c r="S960"/>
      <c r="T960"/>
      <c r="U960"/>
      <c r="V960"/>
      <c r="W960"/>
      <c r="X960"/>
      <c r="Y960"/>
      <c r="Z960"/>
      <c r="AA960"/>
      <c r="AB960"/>
      <c r="AC960"/>
      <c r="AD960"/>
      <c r="AE960"/>
      <c r="AF960"/>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row>
    <row r="961" spans="1:78">
      <c r="A961"/>
      <c r="B961"/>
      <c r="C961"/>
      <c r="D961"/>
      <c r="E961"/>
      <c r="F961"/>
      <c r="G961"/>
      <c r="H961"/>
      <c r="I961"/>
      <c r="J961"/>
      <c r="K961"/>
      <c r="L961"/>
      <c r="M961"/>
      <c r="N961"/>
      <c r="O961"/>
      <c r="P961"/>
      <c r="Q961"/>
      <c r="R961"/>
      <c r="S961"/>
      <c r="T961"/>
      <c r="U961"/>
      <c r="V961"/>
      <c r="W961"/>
      <c r="X961"/>
      <c r="Y961"/>
      <c r="Z961"/>
      <c r="AA961"/>
      <c r="AB961"/>
      <c r="AC961"/>
      <c r="AD961"/>
      <c r="AE961"/>
      <c r="AF961"/>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row>
    <row r="962" spans="1:78">
      <c r="A962"/>
      <c r="B962"/>
      <c r="C962"/>
      <c r="D962"/>
      <c r="E962"/>
      <c r="F962"/>
      <c r="G962"/>
      <c r="H962"/>
      <c r="I962"/>
      <c r="J962"/>
      <c r="K962"/>
      <c r="L962"/>
      <c r="M962"/>
      <c r="N962"/>
      <c r="O962"/>
      <c r="P962"/>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c r="BW962"/>
      <c r="BX962"/>
      <c r="BY962"/>
      <c r="BZ962"/>
    </row>
    <row r="963" spans="1:78">
      <c r="A963"/>
      <c r="B963"/>
      <c r="C963"/>
      <c r="D963"/>
      <c r="E963"/>
      <c r="F963"/>
      <c r="G963"/>
      <c r="H963"/>
      <c r="I963"/>
      <c r="J963"/>
      <c r="K963"/>
      <c r="L963"/>
      <c r="M963"/>
      <c r="N963"/>
      <c r="O963"/>
      <c r="P963"/>
      <c r="Q963"/>
      <c r="R963"/>
      <c r="S963"/>
      <c r="T963"/>
      <c r="U963"/>
      <c r="V963"/>
      <c r="W963"/>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row>
    <row r="964" spans="1:78">
      <c r="A964"/>
      <c r="B964"/>
      <c r="C964"/>
      <c r="D964"/>
      <c r="E964"/>
      <c r="F964"/>
      <c r="G964"/>
      <c r="H964"/>
      <c r="I964"/>
      <c r="J964"/>
      <c r="K964"/>
      <c r="L964"/>
      <c r="M964"/>
      <c r="N964"/>
      <c r="O964"/>
      <c r="P964"/>
      <c r="Q964"/>
      <c r="R964"/>
      <c r="S964"/>
      <c r="T964"/>
      <c r="U964"/>
      <c r="V964"/>
      <c r="W964"/>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row>
    <row r="965" spans="1:78">
      <c r="A965"/>
      <c r="B965"/>
      <c r="C965"/>
      <c r="D965"/>
      <c r="E965"/>
      <c r="F965"/>
      <c r="G965"/>
      <c r="H965"/>
      <c r="I965"/>
      <c r="J965"/>
      <c r="K965"/>
      <c r="L965"/>
      <c r="M965"/>
      <c r="N965"/>
      <c r="O965"/>
      <c r="P965"/>
      <c r="Q965"/>
      <c r="R965"/>
      <c r="S965"/>
      <c r="T965"/>
      <c r="U965"/>
      <c r="V965"/>
      <c r="W965"/>
      <c r="X965"/>
      <c r="Y965"/>
      <c r="Z965"/>
      <c r="AA965"/>
      <c r="AB965"/>
      <c r="AC965"/>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row>
    <row r="966" spans="1:78">
      <c r="A966"/>
      <c r="B966"/>
      <c r="C966"/>
      <c r="D966"/>
      <c r="E966"/>
      <c r="F966"/>
      <c r="G966"/>
      <c r="H966"/>
      <c r="I966"/>
      <c r="J966"/>
      <c r="K966"/>
      <c r="L966"/>
      <c r="M966"/>
      <c r="N966"/>
      <c r="O966"/>
      <c r="P966"/>
      <c r="Q966"/>
      <c r="R966"/>
      <c r="S966"/>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row>
    <row r="967" spans="1:78">
      <c r="A967"/>
      <c r="B967"/>
      <c r="C967"/>
      <c r="D967"/>
      <c r="E967"/>
      <c r="F967"/>
      <c r="G967"/>
      <c r="H967"/>
      <c r="I967"/>
      <c r="J967"/>
      <c r="K967"/>
      <c r="L967"/>
      <c r="M967"/>
      <c r="N967"/>
      <c r="O967"/>
      <c r="P967"/>
      <c r="Q967"/>
      <c r="R967"/>
      <c r="S967"/>
      <c r="T967"/>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row>
    <row r="968" spans="1:78">
      <c r="A968"/>
      <c r="B968"/>
      <c r="C968"/>
      <c r="D968"/>
      <c r="E968"/>
      <c r="F968"/>
      <c r="G968"/>
      <c r="H968"/>
      <c r="I968"/>
      <c r="J968"/>
      <c r="K968"/>
      <c r="L968"/>
      <c r="M968"/>
      <c r="N968"/>
      <c r="O968"/>
      <c r="P968"/>
      <c r="Q968"/>
      <c r="R968"/>
      <c r="S968"/>
      <c r="T968"/>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row>
    <row r="969" spans="1:78">
      <c r="A969"/>
      <c r="B969"/>
      <c r="C969"/>
      <c r="D969"/>
      <c r="E969"/>
      <c r="F969"/>
      <c r="G969"/>
      <c r="H969"/>
      <c r="I969"/>
      <c r="J969"/>
      <c r="K969"/>
      <c r="L969"/>
      <c r="M969"/>
      <c r="N969"/>
      <c r="O969"/>
      <c r="P969"/>
      <c r="Q969"/>
      <c r="R969"/>
      <c r="S969"/>
      <c r="T969"/>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row>
    <row r="970" spans="1:78">
      <c r="A970"/>
      <c r="B970"/>
      <c r="C970"/>
      <c r="D970"/>
      <c r="E970"/>
      <c r="F970"/>
      <c r="G970"/>
      <c r="H970"/>
      <c r="I970"/>
      <c r="J970"/>
      <c r="K970"/>
      <c r="L970"/>
      <c r="M970"/>
      <c r="N970"/>
      <c r="O970"/>
      <c r="P970"/>
      <c r="Q970"/>
      <c r="R970"/>
      <c r="S970"/>
      <c r="T970"/>
      <c r="U970"/>
      <c r="V970"/>
      <c r="W970"/>
      <c r="X970"/>
      <c r="Y970"/>
      <c r="Z970"/>
      <c r="AA970"/>
      <c r="AB970"/>
      <c r="AC970"/>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row>
    <row r="971" spans="1:78">
      <c r="A971"/>
      <c r="B971"/>
      <c r="C971"/>
      <c r="D971"/>
      <c r="E971"/>
      <c r="F971"/>
      <c r="G971"/>
      <c r="H971"/>
      <c r="I971"/>
      <c r="J971"/>
      <c r="K971"/>
      <c r="L971"/>
      <c r="M971"/>
      <c r="N971"/>
      <c r="O971"/>
      <c r="P971"/>
      <c r="Q971"/>
      <c r="R971"/>
      <c r="S971"/>
      <c r="T971"/>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row>
    <row r="972" spans="1:78">
      <c r="A972"/>
      <c r="B972"/>
      <c r="C972"/>
      <c r="D972"/>
      <c r="E972"/>
      <c r="F972"/>
      <c r="G972"/>
      <c r="H972"/>
      <c r="I972"/>
      <c r="J972"/>
      <c r="K972"/>
      <c r="L972"/>
      <c r="M972"/>
      <c r="N972"/>
      <c r="O972"/>
      <c r="P972"/>
      <c r="Q972"/>
      <c r="R972"/>
      <c r="S972"/>
      <c r="T972"/>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c r="BR972"/>
      <c r="BS972"/>
      <c r="BT972"/>
      <c r="BU972"/>
      <c r="BV972"/>
      <c r="BW972"/>
      <c r="BX972"/>
      <c r="BY972"/>
      <c r="BZ972"/>
    </row>
    <row r="973" spans="1:78">
      <c r="A973"/>
      <c r="B973"/>
      <c r="C973"/>
      <c r="D973"/>
      <c r="E973"/>
      <c r="F973"/>
      <c r="G973"/>
      <c r="H973"/>
      <c r="I973"/>
      <c r="J973"/>
      <c r="K973"/>
      <c r="L973"/>
      <c r="M973"/>
      <c r="N973"/>
      <c r="O973"/>
      <c r="P973"/>
      <c r="Q973"/>
      <c r="R973"/>
      <c r="S973"/>
      <c r="T973"/>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row>
    <row r="974" spans="1:78">
      <c r="A974"/>
      <c r="B974"/>
      <c r="C974"/>
      <c r="D974"/>
      <c r="E974"/>
      <c r="F974"/>
      <c r="G974"/>
      <c r="H974"/>
      <c r="I974"/>
      <c r="J974"/>
      <c r="K974"/>
      <c r="L974"/>
      <c r="M974"/>
      <c r="N974"/>
      <c r="O974"/>
      <c r="P974"/>
      <c r="Q974"/>
      <c r="R974"/>
      <c r="S974"/>
      <c r="T974"/>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row>
    <row r="975" spans="1:78">
      <c r="A975"/>
      <c r="B975"/>
      <c r="C975"/>
      <c r="D975"/>
      <c r="E975"/>
      <c r="F975"/>
      <c r="G975"/>
      <c r="H975"/>
      <c r="I975"/>
      <c r="J975"/>
      <c r="K975"/>
      <c r="L975"/>
      <c r="M975"/>
      <c r="N975"/>
      <c r="O975"/>
      <c r="P975"/>
      <c r="Q975"/>
      <c r="R975"/>
      <c r="S975"/>
      <c r="T975"/>
      <c r="U975"/>
      <c r="V975"/>
      <c r="W975"/>
      <c r="X975"/>
      <c r="Y975"/>
      <c r="Z975"/>
      <c r="AA975"/>
      <c r="AB975"/>
      <c r="AC975"/>
      <c r="AD975"/>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row>
    <row r="976" spans="1:78">
      <c r="A976"/>
      <c r="B976"/>
      <c r="C976"/>
      <c r="D976"/>
      <c r="E976"/>
      <c r="F976"/>
      <c r="G976"/>
      <c r="H976"/>
      <c r="I976"/>
      <c r="J976"/>
      <c r="K976"/>
      <c r="L976"/>
      <c r="M976"/>
      <c r="N976"/>
      <c r="O976"/>
      <c r="P976"/>
      <c r="Q976"/>
      <c r="R976"/>
      <c r="S976"/>
      <c r="T976"/>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c r="BR976"/>
      <c r="BS976"/>
      <c r="BT976"/>
      <c r="BU976"/>
      <c r="BV976"/>
      <c r="BW976"/>
      <c r="BX976"/>
      <c r="BY976"/>
      <c r="BZ976"/>
    </row>
    <row r="977" spans="1:78">
      <c r="A977"/>
      <c r="B977"/>
      <c r="C977"/>
      <c r="D977"/>
      <c r="E977"/>
      <c r="F977"/>
      <c r="G977"/>
      <c r="H977"/>
      <c r="I977"/>
      <c r="J977"/>
      <c r="K977"/>
      <c r="L977"/>
      <c r="M977"/>
      <c r="N977"/>
      <c r="O977"/>
      <c r="P977"/>
      <c r="Q977"/>
      <c r="R977"/>
      <c r="S977"/>
      <c r="T977"/>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c r="BS977"/>
      <c r="BT977"/>
      <c r="BU977"/>
      <c r="BV977"/>
      <c r="BW977"/>
      <c r="BX977"/>
      <c r="BY977"/>
      <c r="BZ977"/>
    </row>
    <row r="978" spans="1:78">
      <c r="A978"/>
      <c r="B978"/>
      <c r="C978"/>
      <c r="D978"/>
      <c r="E978"/>
      <c r="F978"/>
      <c r="G978"/>
      <c r="H978"/>
      <c r="I978"/>
      <c r="J978"/>
      <c r="K978"/>
      <c r="L978"/>
      <c r="M978"/>
      <c r="N978"/>
      <c r="O978"/>
      <c r="P978"/>
      <c r="Q978"/>
      <c r="R978"/>
      <c r="S978"/>
      <c r="T978"/>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c r="BR978"/>
      <c r="BS978"/>
      <c r="BT978"/>
      <c r="BU978"/>
      <c r="BV978"/>
      <c r="BW978"/>
      <c r="BX978"/>
      <c r="BY978"/>
      <c r="BZ978"/>
    </row>
    <row r="979" spans="1:78">
      <c r="A979"/>
      <c r="B979"/>
      <c r="C979"/>
      <c r="D979"/>
      <c r="E979"/>
      <c r="F979"/>
      <c r="G979"/>
      <c r="H979"/>
      <c r="I979"/>
      <c r="J979"/>
      <c r="K979"/>
      <c r="L979"/>
      <c r="M979"/>
      <c r="N979"/>
      <c r="O979"/>
      <c r="P979"/>
      <c r="Q979"/>
      <c r="R979"/>
      <c r="S979"/>
      <c r="T979"/>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c r="BR979"/>
      <c r="BS979"/>
      <c r="BT979"/>
      <c r="BU979"/>
      <c r="BV979"/>
      <c r="BW979"/>
      <c r="BX979"/>
      <c r="BY979"/>
      <c r="BZ979"/>
    </row>
    <row r="980" spans="1:78">
      <c r="A980"/>
      <c r="B980"/>
      <c r="C980"/>
      <c r="D980"/>
      <c r="E980"/>
      <c r="F980"/>
      <c r="G980"/>
      <c r="H980"/>
      <c r="I980"/>
      <c r="J980"/>
      <c r="K980"/>
      <c r="L980"/>
      <c r="M980"/>
      <c r="N980"/>
      <c r="O980"/>
      <c r="P980"/>
      <c r="Q980"/>
      <c r="R980"/>
      <c r="S980"/>
      <c r="T980"/>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c r="BR980"/>
      <c r="BS980"/>
      <c r="BT980"/>
      <c r="BU980"/>
      <c r="BV980"/>
      <c r="BW980"/>
      <c r="BX980"/>
      <c r="BY980"/>
      <c r="BZ980"/>
    </row>
    <row r="981" spans="1:78">
      <c r="A981"/>
      <c r="B981"/>
      <c r="C981"/>
      <c r="D981"/>
      <c r="E981"/>
      <c r="F981"/>
      <c r="G981"/>
      <c r="H981"/>
      <c r="I981"/>
      <c r="J981"/>
      <c r="K981"/>
      <c r="L981"/>
      <c r="M981"/>
      <c r="N981"/>
      <c r="O981"/>
      <c r="P981"/>
      <c r="Q981"/>
      <c r="R981"/>
      <c r="S981"/>
      <c r="T981"/>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c r="BX981"/>
      <c r="BY981"/>
      <c r="BZ981"/>
    </row>
    <row r="982" spans="1:78">
      <c r="A982"/>
      <c r="B982"/>
      <c r="C982"/>
      <c r="D982"/>
      <c r="E982"/>
      <c r="F982"/>
      <c r="G982"/>
      <c r="H982"/>
      <c r="I982"/>
      <c r="J982"/>
      <c r="K982"/>
      <c r="L982"/>
      <c r="M982"/>
      <c r="N982"/>
      <c r="O982"/>
      <c r="P982"/>
      <c r="Q982"/>
      <c r="R982"/>
      <c r="S982"/>
      <c r="T982"/>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c r="BX982"/>
      <c r="BY982"/>
      <c r="BZ982"/>
    </row>
    <row r="983" spans="1:78">
      <c r="A983"/>
      <c r="B983"/>
      <c r="C983"/>
      <c r="D983"/>
      <c r="E983"/>
      <c r="F983"/>
      <c r="G983"/>
      <c r="H983"/>
      <c r="I983"/>
      <c r="J983"/>
      <c r="K983"/>
      <c r="L983"/>
      <c r="M983"/>
      <c r="N983"/>
      <c r="O983"/>
      <c r="P983"/>
      <c r="Q983"/>
      <c r="R983"/>
      <c r="S983"/>
      <c r="T983"/>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c r="BR983"/>
      <c r="BS983"/>
      <c r="BT983"/>
      <c r="BU983"/>
      <c r="BV983"/>
      <c r="BW983"/>
      <c r="BX983"/>
      <c r="BY983"/>
      <c r="BZ983"/>
    </row>
    <row r="984" spans="1:78">
      <c r="A984"/>
      <c r="B984"/>
      <c r="C984"/>
      <c r="D984"/>
      <c r="E984"/>
      <c r="F984"/>
      <c r="G984"/>
      <c r="H984"/>
      <c r="I984"/>
      <c r="J984"/>
      <c r="K984"/>
      <c r="L984"/>
      <c r="M984"/>
      <c r="N984"/>
      <c r="O984"/>
      <c r="P984"/>
      <c r="Q984"/>
      <c r="R984"/>
      <c r="S984"/>
      <c r="T984"/>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c r="BS984"/>
      <c r="BT984"/>
      <c r="BU984"/>
      <c r="BV984"/>
      <c r="BW984"/>
      <c r="BX984"/>
      <c r="BY984"/>
      <c r="BZ984"/>
    </row>
    <row r="985" spans="1:78">
      <c r="A985"/>
      <c r="B985"/>
      <c r="C985"/>
      <c r="D985"/>
      <c r="E985"/>
      <c r="F985"/>
      <c r="G985"/>
      <c r="H985"/>
      <c r="I985"/>
      <c r="J985"/>
      <c r="K985"/>
      <c r="L985"/>
      <c r="M985"/>
      <c r="N985"/>
      <c r="O985"/>
      <c r="P985"/>
      <c r="Q985"/>
      <c r="R985"/>
      <c r="S985"/>
      <c r="T985"/>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c r="BS985"/>
      <c r="BT985"/>
      <c r="BU985"/>
      <c r="BV985"/>
      <c r="BW985"/>
      <c r="BX985"/>
      <c r="BY985"/>
      <c r="BZ985"/>
    </row>
    <row r="986" spans="1:78">
      <c r="A986"/>
      <c r="B986"/>
      <c r="C986"/>
      <c r="D986"/>
      <c r="E986"/>
      <c r="F986"/>
      <c r="G986"/>
      <c r="H986"/>
      <c r="I986"/>
      <c r="J986"/>
      <c r="K986"/>
      <c r="L986"/>
      <c r="M986"/>
      <c r="N986"/>
      <c r="O986"/>
      <c r="P986"/>
      <c r="Q986"/>
      <c r="R986"/>
      <c r="S986"/>
      <c r="T986"/>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c r="BR986"/>
      <c r="BS986"/>
      <c r="BT986"/>
      <c r="BU986"/>
      <c r="BV986"/>
      <c r="BW986"/>
      <c r="BX986"/>
      <c r="BY986"/>
      <c r="BZ986"/>
    </row>
    <row r="987" spans="1:78">
      <c r="A987"/>
      <c r="B987"/>
      <c r="C987"/>
      <c r="D987"/>
      <c r="E987"/>
      <c r="F987"/>
      <c r="G987"/>
      <c r="H987"/>
      <c r="I987"/>
      <c r="J987"/>
      <c r="K987"/>
      <c r="L987"/>
      <c r="M987"/>
      <c r="N987"/>
      <c r="O987"/>
      <c r="P987"/>
      <c r="Q987"/>
      <c r="R987"/>
      <c r="S987"/>
      <c r="T987"/>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c r="BR987"/>
      <c r="BS987"/>
      <c r="BT987"/>
      <c r="BU987"/>
      <c r="BV987"/>
      <c r="BW987"/>
      <c r="BX987"/>
      <c r="BY987"/>
      <c r="BZ987"/>
    </row>
    <row r="988" spans="1:78">
      <c r="A988"/>
      <c r="B988"/>
      <c r="C988"/>
      <c r="D988"/>
      <c r="E988"/>
      <c r="F988"/>
      <c r="G988"/>
      <c r="H988"/>
      <c r="I988"/>
      <c r="J988"/>
      <c r="K988"/>
      <c r="L988"/>
      <c r="M988"/>
      <c r="N988"/>
      <c r="O988"/>
      <c r="P988"/>
      <c r="Q988"/>
      <c r="R988"/>
      <c r="S988"/>
      <c r="T988"/>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row>
    <row r="989" spans="1:78">
      <c r="A989"/>
      <c r="B989"/>
      <c r="C989"/>
      <c r="D989"/>
      <c r="E989"/>
      <c r="F989"/>
      <c r="G989"/>
      <c r="H989"/>
      <c r="I989"/>
      <c r="J989"/>
      <c r="K989"/>
      <c r="L989"/>
      <c r="M989"/>
      <c r="N989"/>
      <c r="O989"/>
      <c r="P989"/>
      <c r="Q989"/>
      <c r="R989"/>
      <c r="S989"/>
      <c r="T989"/>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c r="BR989"/>
      <c r="BS989"/>
      <c r="BT989"/>
      <c r="BU989"/>
      <c r="BV989"/>
      <c r="BW989"/>
      <c r="BX989"/>
      <c r="BY989"/>
      <c r="BZ989"/>
    </row>
    <row r="990" spans="1:78">
      <c r="A990"/>
      <c r="B990"/>
      <c r="C990"/>
      <c r="D990"/>
      <c r="E990"/>
      <c r="F990"/>
      <c r="G990"/>
      <c r="H990"/>
      <c r="I990"/>
      <c r="J990"/>
      <c r="K990"/>
      <c r="L990"/>
      <c r="M990"/>
      <c r="N990"/>
      <c r="O990"/>
      <c r="P990"/>
      <c r="Q990"/>
      <c r="R990"/>
      <c r="S990"/>
      <c r="T990"/>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row>
    <row r="991" spans="1:78">
      <c r="A991"/>
      <c r="B991"/>
      <c r="C991"/>
      <c r="D991"/>
      <c r="E991"/>
      <c r="F991"/>
      <c r="G991"/>
      <c r="H991"/>
      <c r="I991"/>
      <c r="J991"/>
      <c r="K991"/>
      <c r="L991"/>
      <c r="M991"/>
      <c r="N991"/>
      <c r="O991"/>
      <c r="P991"/>
      <c r="Q991"/>
      <c r="R991"/>
      <c r="S991"/>
      <c r="T991"/>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c r="BR991"/>
      <c r="BS991"/>
      <c r="BT991"/>
      <c r="BU991"/>
      <c r="BV991"/>
      <c r="BW991"/>
      <c r="BX991"/>
      <c r="BY991"/>
      <c r="BZ991"/>
    </row>
    <row r="992" spans="1:78">
      <c r="A992"/>
      <c r="B992"/>
      <c r="C992"/>
      <c r="D992"/>
      <c r="E992"/>
      <c r="F992"/>
      <c r="G992"/>
      <c r="H992"/>
      <c r="I992"/>
      <c r="J992"/>
      <c r="K992"/>
      <c r="L992"/>
      <c r="M992"/>
      <c r="N992"/>
      <c r="O992"/>
      <c r="P992"/>
      <c r="Q992"/>
      <c r="R992"/>
      <c r="S992"/>
      <c r="T992"/>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c r="BR992"/>
      <c r="BS992"/>
      <c r="BT992"/>
      <c r="BU992"/>
      <c r="BV992"/>
      <c r="BW992"/>
      <c r="BX992"/>
      <c r="BY992"/>
      <c r="BZ992"/>
    </row>
    <row r="993" spans="1:78">
      <c r="A993"/>
      <c r="B993"/>
      <c r="C993"/>
      <c r="D993"/>
      <c r="E993"/>
      <c r="F993"/>
      <c r="G993"/>
      <c r="H993"/>
      <c r="I993"/>
      <c r="J993"/>
      <c r="K993"/>
      <c r="L993"/>
      <c r="M993"/>
      <c r="N993"/>
      <c r="O993"/>
      <c r="P993"/>
      <c r="Q993"/>
      <c r="R993"/>
      <c r="S993"/>
      <c r="T993"/>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row>
    <row r="994" spans="1:78">
      <c r="A994"/>
      <c r="B994"/>
      <c r="C994"/>
      <c r="D994"/>
      <c r="E994"/>
      <c r="F994"/>
      <c r="G994"/>
      <c r="H994"/>
      <c r="I994"/>
      <c r="J994"/>
      <c r="K994"/>
      <c r="L994"/>
      <c r="M994"/>
      <c r="N994"/>
      <c r="O994"/>
      <c r="P994"/>
      <c r="Q994"/>
      <c r="R994"/>
      <c r="S994"/>
      <c r="T994"/>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row>
    <row r="995" spans="1:78">
      <c r="A995"/>
      <c r="B995"/>
      <c r="C995"/>
      <c r="D995"/>
      <c r="E995"/>
      <c r="F995"/>
      <c r="G995"/>
      <c r="H995"/>
      <c r="I995"/>
      <c r="J995"/>
      <c r="K995"/>
      <c r="L995"/>
      <c r="M995"/>
      <c r="N995"/>
      <c r="O995"/>
      <c r="P995"/>
      <c r="Q995"/>
      <c r="R995"/>
      <c r="S995"/>
      <c r="T995"/>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row>
    <row r="996" spans="1:78">
      <c r="A996"/>
      <c r="B996"/>
      <c r="C996"/>
      <c r="D996"/>
      <c r="E996"/>
      <c r="F996"/>
      <c r="G996"/>
      <c r="H996"/>
      <c r="I996"/>
      <c r="J996"/>
      <c r="K996"/>
      <c r="L996"/>
      <c r="M996"/>
      <c r="N996"/>
      <c r="O996"/>
      <c r="P996"/>
      <c r="Q996"/>
      <c r="R996"/>
      <c r="S996"/>
      <c r="T996"/>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row>
    <row r="997" spans="1:78">
      <c r="A997"/>
      <c r="B997"/>
      <c r="C997"/>
      <c r="D997"/>
      <c r="E997"/>
      <c r="F997"/>
      <c r="G997"/>
      <c r="H997"/>
      <c r="I997"/>
      <c r="J997"/>
      <c r="K997"/>
      <c r="L997"/>
      <c r="M997"/>
      <c r="N997"/>
      <c r="O997"/>
      <c r="P997"/>
      <c r="Q997"/>
      <c r="R997"/>
      <c r="S997"/>
      <c r="T997"/>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row>
    <row r="998" spans="1:78">
      <c r="A998"/>
      <c r="B998"/>
      <c r="C998"/>
      <c r="D998"/>
      <c r="E998"/>
      <c r="F998"/>
      <c r="G998"/>
      <c r="H998"/>
      <c r="I998"/>
      <c r="J998"/>
      <c r="K998"/>
      <c r="L998"/>
      <c r="M998"/>
      <c r="N998"/>
      <c r="O998"/>
      <c r="P998"/>
      <c r="Q998"/>
      <c r="R998"/>
      <c r="S998"/>
      <c r="T998"/>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row>
    <row r="999" spans="1:78">
      <c r="A999"/>
      <c r="B999"/>
      <c r="C999"/>
      <c r="D999"/>
      <c r="E999"/>
      <c r="F999"/>
      <c r="G999"/>
      <c r="H999"/>
      <c r="I999"/>
      <c r="J999"/>
      <c r="K999"/>
      <c r="L999"/>
      <c r="M999"/>
      <c r="N999"/>
      <c r="O999"/>
      <c r="P999"/>
      <c r="Q999"/>
      <c r="R999"/>
      <c r="S999"/>
      <c r="T999"/>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row>
    <row r="1000" spans="1:78">
      <c r="A1000"/>
      <c r="B1000"/>
      <c r="C1000"/>
      <c r="D1000"/>
      <c r="E1000"/>
      <c r="F1000"/>
      <c r="G1000"/>
      <c r="H1000"/>
      <c r="I1000"/>
      <c r="J1000"/>
      <c r="K1000"/>
      <c r="L1000"/>
      <c r="M1000"/>
      <c r="N1000"/>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row>
  </sheetData>
  <mergeCells count="20">
    <mergeCell ref="B156:D156"/>
    <mergeCell ref="B157:D157"/>
    <mergeCell ref="B158:D158"/>
    <mergeCell ref="B159:D159"/>
    <mergeCell ref="B160:D160"/>
    <mergeCell ref="B151:D151"/>
    <mergeCell ref="B152:D152"/>
    <mergeCell ref="B153:D153"/>
    <mergeCell ref="B154:D154"/>
    <mergeCell ref="B155:D155"/>
    <mergeCell ref="B146:D146"/>
    <mergeCell ref="B147:D147"/>
    <mergeCell ref="B148:D148"/>
    <mergeCell ref="B149:D149"/>
    <mergeCell ref="B150:D150"/>
    <mergeCell ref="A1:G1"/>
    <mergeCell ref="A142:E142"/>
    <mergeCell ref="B143:D143"/>
    <mergeCell ref="B144:D144"/>
    <mergeCell ref="B145:D14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881E-CE78-401D-A4DE-6F34D1A8987E}">
  <dimension ref="A1:BZ1000"/>
  <sheetViews>
    <sheetView rightToLeft="1" workbookViewId="0">
      <pane ySplit="3" topLeftCell="A108" activePane="bottomLeft" state="frozen"/>
      <selection sqref="A1:G1"/>
      <selection pane="bottomLeft" activeCell="E179" sqref="B179:E183"/>
    </sheetView>
  </sheetViews>
  <sheetFormatPr defaultRowHeight="14.5"/>
  <cols>
    <col min="1" max="1" width="4.08984375" style="12" bestFit="1" customWidth="1"/>
    <col min="2" max="2" width="10.1796875" style="12" bestFit="1" customWidth="1"/>
    <col min="3" max="3" width="5.81640625" style="12" bestFit="1" customWidth="1"/>
    <col min="4" max="4" width="8.1796875" style="12" bestFit="1" customWidth="1"/>
    <col min="5" max="5" width="12.90625" style="12" bestFit="1" customWidth="1"/>
    <col min="6" max="6" width="5.08984375" style="12" bestFit="1" customWidth="1"/>
    <col min="7" max="7" width="10.90625" style="12" bestFit="1" customWidth="1"/>
    <col min="8" max="8" width="9.7265625" style="4" bestFit="1" customWidth="1"/>
    <col min="9" max="9" width="5.08984375" style="4" bestFit="1" customWidth="1"/>
    <col min="10" max="10" width="4.453125" style="4" bestFit="1" customWidth="1"/>
    <col min="11" max="11" width="10.1796875" style="4" bestFit="1" customWidth="1"/>
    <col min="12" max="12" width="9.7265625" style="4" bestFit="1" customWidth="1"/>
    <col min="13" max="14" width="8.7265625" style="4"/>
    <col min="15" max="15" width="4.453125" style="4" bestFit="1" customWidth="1"/>
    <col min="16" max="16" width="10.1796875" style="4" bestFit="1" customWidth="1"/>
    <col min="17" max="16384" width="8.7265625" style="4"/>
  </cols>
  <sheetData>
    <row r="1" spans="1:78" ht="18.5">
      <c r="A1" s="61" t="s">
        <v>230</v>
      </c>
      <c r="B1" s="61"/>
      <c r="C1" s="61"/>
      <c r="D1" s="61"/>
      <c r="E1" s="61"/>
      <c r="F1" s="61"/>
      <c r="G1" s="61"/>
      <c r="H1" s="3"/>
      <c r="I1" s="3"/>
      <c r="J1" s="3"/>
      <c r="K1" s="3"/>
      <c r="L1" s="3"/>
      <c r="M1" s="3"/>
      <c r="N1" s="3"/>
      <c r="O1" s="3"/>
      <c r="P1" s="3"/>
    </row>
    <row r="2" spans="1:78">
      <c r="A2" s="5"/>
      <c r="B2" s="5"/>
      <c r="C2" s="5"/>
      <c r="D2" s="5"/>
      <c r="E2" s="5"/>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row>
    <row r="3" spans="1:78">
      <c r="A3" s="7" t="s">
        <v>11</v>
      </c>
      <c r="B3" s="7" t="s">
        <v>13</v>
      </c>
      <c r="C3" s="7" t="s">
        <v>14</v>
      </c>
      <c r="D3" s="7" t="s">
        <v>15</v>
      </c>
      <c r="E3" s="6" t="s">
        <v>16</v>
      </c>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row>
    <row r="4" spans="1:78">
      <c r="A4" s="9">
        <v>1</v>
      </c>
      <c r="B4" s="10" t="str">
        <f>المدخلات!$F$4</f>
        <v>4:00–5:30 م</v>
      </c>
      <c r="C4" s="10">
        <v>1</v>
      </c>
      <c r="D4" s="10" t="s">
        <v>17</v>
      </c>
      <c r="E4" s="6" t="s">
        <v>84</v>
      </c>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row>
    <row r="5" spans="1:78">
      <c r="A5" s="9">
        <v>1</v>
      </c>
      <c r="B5" s="10" t="str">
        <f>المدخلات!$F$4</f>
        <v>4:00–5:30 م</v>
      </c>
      <c r="C5" s="10">
        <v>2</v>
      </c>
      <c r="D5" s="10" t="s">
        <v>17</v>
      </c>
      <c r="E5" s="6" t="s">
        <v>81</v>
      </c>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row>
    <row r="6" spans="1:78">
      <c r="A6" s="9">
        <v>1</v>
      </c>
      <c r="B6" s="10" t="str">
        <f>المدخلات!$F$4</f>
        <v>4:00–5:30 م</v>
      </c>
      <c r="C6" s="10">
        <v>3</v>
      </c>
      <c r="D6" s="10" t="s">
        <v>17</v>
      </c>
      <c r="E6" s="6" t="s">
        <v>74</v>
      </c>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row>
    <row r="7" spans="1:78">
      <c r="A7" s="9">
        <v>1</v>
      </c>
      <c r="B7" s="10" t="str">
        <f>المدخلات!$F$5</f>
        <v>5:40–7:10 م</v>
      </c>
      <c r="C7" s="10">
        <v>1</v>
      </c>
      <c r="D7" s="10" t="s">
        <v>17</v>
      </c>
      <c r="E7" s="6" t="s">
        <v>483</v>
      </c>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row>
    <row r="8" spans="1:78">
      <c r="A8" s="9">
        <v>1</v>
      </c>
      <c r="B8" s="10" t="str">
        <f>المدخلات!$F$5</f>
        <v>5:40–7:10 م</v>
      </c>
      <c r="C8" s="10">
        <v>2</v>
      </c>
      <c r="D8" s="10" t="s">
        <v>17</v>
      </c>
      <c r="E8" s="6" t="s">
        <v>479</v>
      </c>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row>
    <row r="9" spans="1:78">
      <c r="A9" s="9">
        <v>1</v>
      </c>
      <c r="B9" s="10" t="str">
        <f>المدخلات!$F$5</f>
        <v>5:40–7:10 م</v>
      </c>
      <c r="C9" s="10">
        <v>3</v>
      </c>
      <c r="D9" s="10" t="s">
        <v>17</v>
      </c>
      <c r="E9" s="6" t="s">
        <v>480</v>
      </c>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row>
    <row r="10" spans="1:78">
      <c r="A10" s="9">
        <v>1</v>
      </c>
      <c r="B10" s="10" t="str">
        <f>المدخلات!$F$6</f>
        <v>7:20–8:50 م</v>
      </c>
      <c r="C10" s="10">
        <v>1</v>
      </c>
      <c r="D10" s="10" t="s">
        <v>17</v>
      </c>
      <c r="E10" s="6" t="s">
        <v>481</v>
      </c>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row>
    <row r="11" spans="1:78">
      <c r="A11" s="9">
        <v>1</v>
      </c>
      <c r="B11" s="10" t="str">
        <f>المدخلات!$F$6</f>
        <v>7:20–8:50 م</v>
      </c>
      <c r="C11" s="10">
        <v>2</v>
      </c>
      <c r="D11" s="10" t="s">
        <v>17</v>
      </c>
      <c r="E11" s="6" t="s">
        <v>482</v>
      </c>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row>
    <row r="12" spans="1:78">
      <c r="A12" s="9">
        <v>1</v>
      </c>
      <c r="B12" s="10" t="str">
        <f>المدخلات!$F$6</f>
        <v>7:20–8:50 م</v>
      </c>
      <c r="C12" s="10">
        <v>3</v>
      </c>
      <c r="D12" s="10" t="s">
        <v>17</v>
      </c>
      <c r="E12" s="6" t="s">
        <v>118</v>
      </c>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row>
    <row r="13" spans="1:78">
      <c r="A13" s="9">
        <v>2</v>
      </c>
      <c r="B13" s="10" t="str">
        <f>المدخلات!$F$4</f>
        <v>4:00–5:30 م</v>
      </c>
      <c r="C13" s="10">
        <v>1</v>
      </c>
      <c r="D13" s="10" t="s">
        <v>17</v>
      </c>
      <c r="E13" s="6" t="s">
        <v>435</v>
      </c>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row>
    <row r="14" spans="1:78">
      <c r="A14" s="9">
        <v>2</v>
      </c>
      <c r="B14" s="10" t="str">
        <f>المدخلات!$F$4</f>
        <v>4:00–5:30 م</v>
      </c>
      <c r="C14" s="10">
        <v>2</v>
      </c>
      <c r="D14" s="10" t="s">
        <v>17</v>
      </c>
      <c r="E14" s="6" t="s">
        <v>436</v>
      </c>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row>
    <row r="15" spans="1:78">
      <c r="A15" s="9">
        <v>2</v>
      </c>
      <c r="B15" s="10" t="str">
        <f>المدخلات!$F$4</f>
        <v>4:00–5:30 م</v>
      </c>
      <c r="C15" s="10">
        <v>3</v>
      </c>
      <c r="D15" s="10" t="s">
        <v>17</v>
      </c>
      <c r="E15" s="6" t="s">
        <v>82</v>
      </c>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row>
    <row r="16" spans="1:78">
      <c r="A16" s="9">
        <v>2</v>
      </c>
      <c r="B16" s="10" t="str">
        <f>المدخلات!$F$5</f>
        <v>5:40–7:10 م</v>
      </c>
      <c r="C16" s="10">
        <v>1</v>
      </c>
      <c r="D16" s="10" t="s">
        <v>17</v>
      </c>
      <c r="E16" s="6" t="s">
        <v>437</v>
      </c>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row>
    <row r="17" spans="1:78">
      <c r="A17" s="9">
        <v>2</v>
      </c>
      <c r="B17" s="10" t="str">
        <f>المدخلات!$F$5</f>
        <v>5:40–7:10 م</v>
      </c>
      <c r="C17" s="10">
        <v>2</v>
      </c>
      <c r="D17" s="10" t="s">
        <v>17</v>
      </c>
      <c r="E17" s="6" t="s">
        <v>75</v>
      </c>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row>
    <row r="18" spans="1:78">
      <c r="A18" s="9">
        <v>2</v>
      </c>
      <c r="B18" s="10" t="str">
        <f>المدخلات!$F$5</f>
        <v>5:40–7:10 م</v>
      </c>
      <c r="C18" s="10">
        <v>3</v>
      </c>
      <c r="D18" s="10" t="s">
        <v>17</v>
      </c>
      <c r="E18" s="6" t="s">
        <v>64</v>
      </c>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row>
    <row r="19" spans="1:78">
      <c r="A19" s="9">
        <v>2</v>
      </c>
      <c r="B19" s="10" t="str">
        <f>المدخلات!$F$6</f>
        <v>7:20–8:50 م</v>
      </c>
      <c r="C19" s="10">
        <v>1</v>
      </c>
      <c r="D19" s="10" t="s">
        <v>17</v>
      </c>
      <c r="E19" s="6" t="s">
        <v>434</v>
      </c>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row>
    <row r="20" spans="1:78">
      <c r="A20" s="9">
        <v>2</v>
      </c>
      <c r="B20" s="10" t="str">
        <f>المدخلات!$F$6</f>
        <v>7:20–8:50 م</v>
      </c>
      <c r="C20" s="10">
        <v>2</v>
      </c>
      <c r="D20" s="10" t="s">
        <v>17</v>
      </c>
      <c r="E20" s="6" t="s">
        <v>484</v>
      </c>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row>
    <row r="21" spans="1:78">
      <c r="A21" s="9">
        <v>2</v>
      </c>
      <c r="B21" s="10" t="str">
        <f>المدخلات!$F$6</f>
        <v>7:20–8:50 م</v>
      </c>
      <c r="C21" s="10">
        <v>3</v>
      </c>
      <c r="D21" s="10" t="s">
        <v>17</v>
      </c>
      <c r="E21" s="6" t="s">
        <v>438</v>
      </c>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row>
    <row r="22" spans="1:78">
      <c r="A22" s="9">
        <v>3</v>
      </c>
      <c r="B22" s="10" t="str">
        <f>المدخلات!$F$4</f>
        <v>4:00–5:30 م</v>
      </c>
      <c r="C22" s="10">
        <v>1</v>
      </c>
      <c r="D22" s="10" t="s">
        <v>17</v>
      </c>
      <c r="E22" s="6" t="s">
        <v>191</v>
      </c>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row>
    <row r="23" spans="1:78">
      <c r="A23" s="9">
        <v>3</v>
      </c>
      <c r="B23" s="10" t="str">
        <f>المدخلات!$F$4</f>
        <v>4:00–5:30 م</v>
      </c>
      <c r="C23" s="10">
        <v>2</v>
      </c>
      <c r="D23" s="10" t="s">
        <v>17</v>
      </c>
      <c r="E23" s="6" t="s">
        <v>433</v>
      </c>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row>
    <row r="24" spans="1:78">
      <c r="A24" s="9">
        <v>3</v>
      </c>
      <c r="B24" s="10" t="str">
        <f>المدخلات!$F$4</f>
        <v>4:00–5:30 م</v>
      </c>
      <c r="C24" s="10">
        <v>3</v>
      </c>
      <c r="D24" s="10" t="s">
        <v>17</v>
      </c>
      <c r="E24" s="6" t="s">
        <v>76</v>
      </c>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row>
    <row r="25" spans="1:78">
      <c r="A25" s="9">
        <v>3</v>
      </c>
      <c r="B25" s="10" t="str">
        <f>المدخلات!$F$5</f>
        <v>5:40–7:10 م</v>
      </c>
      <c r="C25" s="10">
        <v>1</v>
      </c>
      <c r="D25" s="10" t="s">
        <v>17</v>
      </c>
      <c r="E25" s="6" t="s">
        <v>440</v>
      </c>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row>
    <row r="26" spans="1:78">
      <c r="A26" s="9">
        <v>3</v>
      </c>
      <c r="B26" s="10" t="str">
        <f>المدخلات!$F$5</f>
        <v>5:40–7:10 م</v>
      </c>
      <c r="C26" s="10">
        <v>2</v>
      </c>
      <c r="D26" s="10" t="s">
        <v>17</v>
      </c>
      <c r="E26" s="6" t="s">
        <v>442</v>
      </c>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row>
    <row r="27" spans="1:78">
      <c r="A27" s="9">
        <v>3</v>
      </c>
      <c r="B27" s="10" t="str">
        <f>المدخلات!$F$5</f>
        <v>5:40–7:10 م</v>
      </c>
      <c r="C27" s="10">
        <v>3</v>
      </c>
      <c r="D27" s="10" t="s">
        <v>17</v>
      </c>
      <c r="E27" s="6" t="s">
        <v>443</v>
      </c>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row>
    <row r="28" spans="1:78">
      <c r="A28" s="9">
        <v>3</v>
      </c>
      <c r="B28" s="10" t="str">
        <f>المدخلات!$F$6</f>
        <v>7:20–8:50 م</v>
      </c>
      <c r="C28" s="10">
        <v>1</v>
      </c>
      <c r="D28" s="10" t="s">
        <v>17</v>
      </c>
      <c r="E28" s="6" t="s">
        <v>56</v>
      </c>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row>
    <row r="29" spans="1:78">
      <c r="A29" s="9">
        <v>3</v>
      </c>
      <c r="B29" s="10" t="str">
        <f>المدخلات!$F$6</f>
        <v>7:20–8:50 م</v>
      </c>
      <c r="C29" s="10">
        <v>2</v>
      </c>
      <c r="D29" s="10" t="s">
        <v>17</v>
      </c>
      <c r="E29" s="6" t="s">
        <v>441</v>
      </c>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row>
    <row r="30" spans="1:78">
      <c r="A30" s="9">
        <v>3</v>
      </c>
      <c r="B30" s="10" t="str">
        <f>المدخلات!$F$6</f>
        <v>7:20–8:50 م</v>
      </c>
      <c r="C30" s="10">
        <v>3</v>
      </c>
      <c r="D30" s="10" t="s">
        <v>17</v>
      </c>
      <c r="E30" s="6" t="s">
        <v>65</v>
      </c>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row>
    <row r="31" spans="1:78">
      <c r="A31" s="9">
        <v>4</v>
      </c>
      <c r="B31" s="10" t="str">
        <f>المدخلات!$F$4</f>
        <v>4:00–5:30 م</v>
      </c>
      <c r="C31" s="10">
        <v>1</v>
      </c>
      <c r="D31" s="10" t="s">
        <v>17</v>
      </c>
      <c r="E31" s="6" t="s">
        <v>445</v>
      </c>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row>
    <row r="32" spans="1:78">
      <c r="A32" s="9">
        <v>4</v>
      </c>
      <c r="B32" s="10" t="str">
        <f>المدخلات!$F$4</f>
        <v>4:00–5:30 م</v>
      </c>
      <c r="C32" s="10">
        <v>2</v>
      </c>
      <c r="D32" s="10" t="s">
        <v>17</v>
      </c>
      <c r="E32" s="6" t="s">
        <v>66</v>
      </c>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row>
    <row r="33" spans="1:78">
      <c r="A33" s="9">
        <v>4</v>
      </c>
      <c r="B33" s="10" t="str">
        <f>المدخلات!$F$4</f>
        <v>4:00–5:30 م</v>
      </c>
      <c r="C33" s="10">
        <v>3</v>
      </c>
      <c r="D33" s="10" t="s">
        <v>17</v>
      </c>
      <c r="E33" s="6" t="s">
        <v>206</v>
      </c>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row>
    <row r="34" spans="1:78">
      <c r="A34" s="9">
        <v>4</v>
      </c>
      <c r="B34" s="10" t="str">
        <f>المدخلات!$F$5</f>
        <v>5:40–7:10 م</v>
      </c>
      <c r="C34" s="10">
        <v>1</v>
      </c>
      <c r="D34" s="10" t="s">
        <v>17</v>
      </c>
      <c r="E34" s="6" t="s">
        <v>57</v>
      </c>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row>
    <row r="35" spans="1:78">
      <c r="A35" s="9">
        <v>4</v>
      </c>
      <c r="B35" s="10" t="str">
        <f>المدخلات!$F$5</f>
        <v>5:40–7:10 م</v>
      </c>
      <c r="C35" s="10">
        <v>2</v>
      </c>
      <c r="D35" s="10" t="s">
        <v>17</v>
      </c>
      <c r="E35" s="6" t="s">
        <v>48</v>
      </c>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row>
    <row r="36" spans="1:78">
      <c r="A36" s="9">
        <v>4</v>
      </c>
      <c r="B36" s="10" t="str">
        <f>المدخلات!$F$5</f>
        <v>5:40–7:10 م</v>
      </c>
      <c r="C36" s="10">
        <v>3</v>
      </c>
      <c r="D36" s="10" t="s">
        <v>17</v>
      </c>
      <c r="E36" s="6" t="s">
        <v>439</v>
      </c>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row>
    <row r="37" spans="1:78">
      <c r="A37" s="9">
        <v>4</v>
      </c>
      <c r="B37" s="10" t="str">
        <f>المدخلات!$F$6</f>
        <v>7:20–8:50 م</v>
      </c>
      <c r="C37" s="10">
        <v>1</v>
      </c>
      <c r="D37" s="10" t="s">
        <v>17</v>
      </c>
      <c r="E37" s="6" t="s">
        <v>77</v>
      </c>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row>
    <row r="38" spans="1:78">
      <c r="A38" s="9">
        <v>4</v>
      </c>
      <c r="B38" s="10" t="str">
        <f>المدخلات!$F$6</f>
        <v>7:20–8:50 م</v>
      </c>
      <c r="C38" s="10">
        <v>2</v>
      </c>
      <c r="D38" s="10" t="s">
        <v>17</v>
      </c>
      <c r="E38" s="6" t="s">
        <v>446</v>
      </c>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row>
    <row r="39" spans="1:78">
      <c r="A39" s="9">
        <v>4</v>
      </c>
      <c r="B39" s="10" t="str">
        <f>المدخلات!$F$6</f>
        <v>7:20–8:50 م</v>
      </c>
      <c r="C39" s="10">
        <v>3</v>
      </c>
      <c r="D39" s="10" t="s">
        <v>17</v>
      </c>
      <c r="E39" s="6" t="s">
        <v>199</v>
      </c>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row>
    <row r="40" spans="1:78">
      <c r="A40" s="9">
        <v>5</v>
      </c>
      <c r="B40" s="10" t="str">
        <f>المدخلات!$F$4</f>
        <v>4:00–5:30 م</v>
      </c>
      <c r="C40" s="10">
        <v>1</v>
      </c>
      <c r="D40" s="10" t="s">
        <v>17</v>
      </c>
      <c r="E40" s="6" t="s">
        <v>208</v>
      </c>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row>
    <row r="41" spans="1:78">
      <c r="A41" s="9">
        <v>5</v>
      </c>
      <c r="B41" s="10" t="str">
        <f>المدخلات!$F$4</f>
        <v>4:00–5:30 م</v>
      </c>
      <c r="C41" s="10">
        <v>2</v>
      </c>
      <c r="D41" s="10" t="s">
        <v>17</v>
      </c>
      <c r="E41" s="6" t="s">
        <v>68</v>
      </c>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row>
    <row r="42" spans="1:78">
      <c r="A42" s="9">
        <v>5</v>
      </c>
      <c r="B42" s="10" t="str">
        <f>المدخلات!$F$4</f>
        <v>4:00–5:30 م</v>
      </c>
      <c r="C42" s="10">
        <v>3</v>
      </c>
      <c r="D42" s="10" t="s">
        <v>17</v>
      </c>
      <c r="E42" s="6" t="s">
        <v>67</v>
      </c>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row>
    <row r="43" spans="1:78">
      <c r="A43" s="9">
        <v>5</v>
      </c>
      <c r="B43" s="10" t="str">
        <f>المدخلات!$F$5</f>
        <v>5:40–7:10 م</v>
      </c>
      <c r="C43" s="10">
        <v>1</v>
      </c>
      <c r="D43" s="10" t="s">
        <v>17</v>
      </c>
      <c r="E43" s="6" t="s">
        <v>444</v>
      </c>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row>
    <row r="44" spans="1:78">
      <c r="A44" s="9">
        <v>5</v>
      </c>
      <c r="B44" s="10" t="str">
        <f>المدخلات!$F$5</f>
        <v>5:40–7:10 م</v>
      </c>
      <c r="C44" s="10">
        <v>2</v>
      </c>
      <c r="D44" s="10" t="s">
        <v>17</v>
      </c>
      <c r="E44" s="6" t="s">
        <v>365</v>
      </c>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row>
    <row r="45" spans="1:78">
      <c r="A45" s="9">
        <v>5</v>
      </c>
      <c r="B45" s="10" t="str">
        <f>المدخلات!$F$5</f>
        <v>5:40–7:10 م</v>
      </c>
      <c r="C45" s="10">
        <v>3</v>
      </c>
      <c r="D45" s="10" t="s">
        <v>17</v>
      </c>
      <c r="E45" s="6" t="s">
        <v>42</v>
      </c>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row>
    <row r="46" spans="1:78">
      <c r="A46" s="9">
        <v>5</v>
      </c>
      <c r="B46" s="10" t="str">
        <f>المدخلات!$F$6</f>
        <v>7:20–8:50 م</v>
      </c>
      <c r="C46" s="10">
        <v>1</v>
      </c>
      <c r="D46" s="10" t="s">
        <v>17</v>
      </c>
      <c r="E46" s="6" t="s">
        <v>58</v>
      </c>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row>
    <row r="47" spans="1:78">
      <c r="A47" s="9">
        <v>5</v>
      </c>
      <c r="B47" s="10" t="str">
        <f>المدخلات!$F$6</f>
        <v>7:20–8:50 م</v>
      </c>
      <c r="C47" s="10">
        <v>2</v>
      </c>
      <c r="D47" s="10" t="s">
        <v>17</v>
      </c>
      <c r="E47" s="6" t="s">
        <v>49</v>
      </c>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row>
    <row r="48" spans="1:78">
      <c r="A48" s="9">
        <v>5</v>
      </c>
      <c r="B48" s="10" t="str">
        <f>المدخلات!$F$6</f>
        <v>7:20–8:50 م</v>
      </c>
      <c r="C48" s="10">
        <v>3</v>
      </c>
      <c r="D48" s="10" t="s">
        <v>17</v>
      </c>
      <c r="E48" s="6" t="s">
        <v>207</v>
      </c>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row>
    <row r="49" spans="1:78">
      <c r="A49" s="9">
        <v>6</v>
      </c>
      <c r="B49" s="10" t="str">
        <f>المدخلات!$F$4</f>
        <v>4:00–5:30 م</v>
      </c>
      <c r="C49" s="10">
        <v>1</v>
      </c>
      <c r="D49" s="10" t="s">
        <v>17</v>
      </c>
      <c r="E49" s="6" t="s">
        <v>43</v>
      </c>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row>
    <row r="50" spans="1:78">
      <c r="A50" s="9">
        <v>6</v>
      </c>
      <c r="B50" s="10" t="str">
        <f>المدخلات!$F$4</f>
        <v>4:00–5:30 م</v>
      </c>
      <c r="C50" s="10">
        <v>2</v>
      </c>
      <c r="D50" s="10" t="s">
        <v>17</v>
      </c>
      <c r="E50" s="6" t="s">
        <v>29</v>
      </c>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row>
    <row r="51" spans="1:78">
      <c r="A51" s="9">
        <v>6</v>
      </c>
      <c r="B51" s="10" t="str">
        <f>المدخلات!$F$4</f>
        <v>4:00–5:30 م</v>
      </c>
      <c r="C51" s="10">
        <v>3</v>
      </c>
      <c r="D51" s="10" t="s">
        <v>17</v>
      </c>
      <c r="E51" s="6" t="s">
        <v>447</v>
      </c>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row>
    <row r="52" spans="1:78">
      <c r="A52" s="9">
        <v>6</v>
      </c>
      <c r="B52" s="10" t="str">
        <f>المدخلات!$F$5</f>
        <v>5:40–7:10 م</v>
      </c>
      <c r="C52" s="10">
        <v>1</v>
      </c>
      <c r="D52" s="10" t="s">
        <v>17</v>
      </c>
      <c r="E52" s="6" t="s">
        <v>211</v>
      </c>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row>
    <row r="53" spans="1:78">
      <c r="A53" s="9">
        <v>6</v>
      </c>
      <c r="B53" s="10" t="str">
        <f>المدخلات!$F$5</f>
        <v>5:40–7:10 م</v>
      </c>
      <c r="C53" s="10">
        <v>2</v>
      </c>
      <c r="D53" s="10" t="s">
        <v>17</v>
      </c>
      <c r="E53" s="6" t="s">
        <v>359</v>
      </c>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row>
    <row r="54" spans="1:78">
      <c r="A54" s="9">
        <v>6</v>
      </c>
      <c r="B54" s="10" t="str">
        <f>المدخلات!$F$5</f>
        <v>5:40–7:10 م</v>
      </c>
      <c r="C54" s="10">
        <v>3</v>
      </c>
      <c r="D54" s="10" t="s">
        <v>17</v>
      </c>
      <c r="E54" s="6" t="s">
        <v>50</v>
      </c>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row>
    <row r="55" spans="1:78">
      <c r="A55" s="9">
        <v>6</v>
      </c>
      <c r="B55" s="10" t="str">
        <f>المدخلات!$F$6</f>
        <v>7:20–8:50 م</v>
      </c>
      <c r="C55" s="10">
        <v>1</v>
      </c>
      <c r="D55" s="10" t="s">
        <v>17</v>
      </c>
      <c r="E55" s="6" t="s">
        <v>366</v>
      </c>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row>
    <row r="56" spans="1:78">
      <c r="A56" s="9">
        <v>6</v>
      </c>
      <c r="B56" s="10" t="str">
        <f>المدخلات!$F$6</f>
        <v>7:20–8:50 م</v>
      </c>
      <c r="C56" s="10">
        <v>2</v>
      </c>
      <c r="D56" s="10" t="s">
        <v>17</v>
      </c>
      <c r="E56" s="6" t="s">
        <v>358</v>
      </c>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row>
    <row r="57" spans="1:78">
      <c r="A57" s="9">
        <v>6</v>
      </c>
      <c r="B57" s="10" t="str">
        <f>المدخلات!$F$6</f>
        <v>7:20–8:50 م</v>
      </c>
      <c r="C57" s="10">
        <v>3</v>
      </c>
      <c r="D57" s="10" t="s">
        <v>17</v>
      </c>
      <c r="E57" s="6" t="s">
        <v>51</v>
      </c>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row>
    <row r="58" spans="1:78">
      <c r="A58" s="9">
        <v>7</v>
      </c>
      <c r="B58" s="10" t="str">
        <f>المدخلات!$F$4</f>
        <v>4:00–5:30 م</v>
      </c>
      <c r="C58" s="10">
        <v>1</v>
      </c>
      <c r="D58" s="10" t="s">
        <v>17</v>
      </c>
      <c r="E58" s="6" t="s">
        <v>485</v>
      </c>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row>
    <row r="59" spans="1:78">
      <c r="A59" s="9">
        <v>7</v>
      </c>
      <c r="B59" s="10" t="str">
        <f>المدخلات!$F$4</f>
        <v>4:00–5:30 م</v>
      </c>
      <c r="C59" s="10">
        <v>2</v>
      </c>
      <c r="D59" s="10" t="s">
        <v>17</v>
      </c>
      <c r="E59" s="6" t="s">
        <v>31</v>
      </c>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row>
    <row r="60" spans="1:78">
      <c r="A60" s="9">
        <v>7</v>
      </c>
      <c r="B60" s="10" t="str">
        <f>المدخلات!$F$4</f>
        <v>4:00–5:30 م</v>
      </c>
      <c r="C60" s="10">
        <v>3</v>
      </c>
      <c r="D60" s="10" t="s">
        <v>17</v>
      </c>
      <c r="E60" s="6" t="s">
        <v>32</v>
      </c>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row>
    <row r="61" spans="1:78">
      <c r="A61" s="9">
        <v>7</v>
      </c>
      <c r="B61" s="10" t="str">
        <f>المدخلات!$F$5</f>
        <v>5:40–7:10 م</v>
      </c>
      <c r="C61" s="10">
        <v>1</v>
      </c>
      <c r="D61" s="10" t="s">
        <v>17</v>
      </c>
      <c r="E61" s="6" t="s">
        <v>213</v>
      </c>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row>
    <row r="62" spans="1:78">
      <c r="A62" s="9">
        <v>7</v>
      </c>
      <c r="B62" s="10" t="str">
        <f>المدخلات!$F$5</f>
        <v>5:40–7:10 م</v>
      </c>
      <c r="C62" s="10">
        <v>2</v>
      </c>
      <c r="D62" s="10" t="s">
        <v>17</v>
      </c>
      <c r="E62" s="6" t="s">
        <v>360</v>
      </c>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row>
    <row r="63" spans="1:78">
      <c r="A63" s="9">
        <v>7</v>
      </c>
      <c r="B63" s="10" t="str">
        <f>المدخلات!$F$5</f>
        <v>5:40–7:10 م</v>
      </c>
      <c r="C63" s="10">
        <v>3</v>
      </c>
      <c r="D63" s="10" t="s">
        <v>17</v>
      </c>
      <c r="E63" s="6" t="s">
        <v>38</v>
      </c>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row>
    <row r="64" spans="1:78">
      <c r="A64" s="9">
        <v>7</v>
      </c>
      <c r="B64" s="10" t="str">
        <f>المدخلات!$F$6</f>
        <v>7:20–8:50 م</v>
      </c>
      <c r="C64" s="10">
        <v>1</v>
      </c>
      <c r="D64" s="10" t="s">
        <v>17</v>
      </c>
      <c r="E64" s="6" t="s">
        <v>361</v>
      </c>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row>
    <row r="65" spans="1:78">
      <c r="A65" s="9">
        <v>7</v>
      </c>
      <c r="B65" s="10" t="str">
        <f>المدخلات!$F$6</f>
        <v>7:20–8:50 م</v>
      </c>
      <c r="C65" s="10">
        <v>2</v>
      </c>
      <c r="D65" s="10" t="s">
        <v>17</v>
      </c>
      <c r="E65" s="6" t="s">
        <v>448</v>
      </c>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row>
    <row r="66" spans="1:78">
      <c r="A66" s="9">
        <v>7</v>
      </c>
      <c r="B66" s="10" t="str">
        <f>المدخلات!$F$6</f>
        <v>7:20–8:50 م</v>
      </c>
      <c r="C66" s="10">
        <v>3</v>
      </c>
      <c r="D66" s="10" t="s">
        <v>17</v>
      </c>
      <c r="E66" s="6" t="s">
        <v>215</v>
      </c>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row>
    <row r="67" spans="1:78">
      <c r="A67" s="9">
        <v>8</v>
      </c>
      <c r="B67" s="10" t="str">
        <f>المدخلات!$F$4</f>
        <v>4:00–5:30 م</v>
      </c>
      <c r="C67" s="10">
        <v>1</v>
      </c>
      <c r="D67" s="10" t="s">
        <v>17</v>
      </c>
      <c r="E67" s="6" t="s">
        <v>450</v>
      </c>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row>
    <row r="68" spans="1:78">
      <c r="A68" s="9">
        <v>8</v>
      </c>
      <c r="B68" s="10" t="str">
        <f>المدخلات!$F$4</f>
        <v>4:00–5:30 م</v>
      </c>
      <c r="C68" s="10">
        <v>2</v>
      </c>
      <c r="D68" s="10" t="s">
        <v>17</v>
      </c>
      <c r="E68" s="6" t="s">
        <v>180</v>
      </c>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row>
    <row r="69" spans="1:78">
      <c r="A69" s="9">
        <v>8</v>
      </c>
      <c r="B69" s="10" t="str">
        <f>المدخلات!$F$4</f>
        <v>4:00–5:30 م</v>
      </c>
      <c r="C69" s="10">
        <v>3</v>
      </c>
      <c r="D69" s="10" t="s">
        <v>17</v>
      </c>
      <c r="E69" s="6" t="s">
        <v>451</v>
      </c>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row>
    <row r="70" spans="1:78">
      <c r="A70" s="9">
        <v>8</v>
      </c>
      <c r="B70" s="10" t="str">
        <f>المدخلات!$F$5</f>
        <v>5:40–7:10 م</v>
      </c>
      <c r="C70" s="10">
        <v>1</v>
      </c>
      <c r="D70" s="10" t="s">
        <v>17</v>
      </c>
      <c r="E70" s="6" t="s">
        <v>218</v>
      </c>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row>
    <row r="71" spans="1:78">
      <c r="A71" s="9">
        <v>8</v>
      </c>
      <c r="B71" s="10" t="str">
        <f>المدخلات!$F$5</f>
        <v>5:40–7:10 م</v>
      </c>
      <c r="C71" s="10">
        <v>2</v>
      </c>
      <c r="D71" s="10" t="s">
        <v>17</v>
      </c>
      <c r="E71" s="6" t="s">
        <v>219</v>
      </c>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row>
    <row r="72" spans="1:78">
      <c r="A72" s="9">
        <v>8</v>
      </c>
      <c r="B72" s="10" t="str">
        <f>المدخلات!$F$5</f>
        <v>5:40–7:10 م</v>
      </c>
      <c r="C72" s="10">
        <v>3</v>
      </c>
      <c r="D72" s="10" t="s">
        <v>17</v>
      </c>
      <c r="E72" s="6" t="s">
        <v>20</v>
      </c>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row>
    <row r="73" spans="1:78">
      <c r="A73" s="9">
        <v>8</v>
      </c>
      <c r="B73" s="10" t="str">
        <f>المدخلات!$F$6</f>
        <v>7:20–8:50 م</v>
      </c>
      <c r="C73" s="10">
        <v>1</v>
      </c>
      <c r="D73" s="10" t="s">
        <v>17</v>
      </c>
      <c r="E73" s="6" t="s">
        <v>449</v>
      </c>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row>
    <row r="74" spans="1:78">
      <c r="A74" s="9">
        <v>8</v>
      </c>
      <c r="B74" s="10" t="str">
        <f>المدخلات!$F$6</f>
        <v>7:20–8:50 م</v>
      </c>
      <c r="C74" s="10">
        <v>2</v>
      </c>
      <c r="D74" s="10" t="s">
        <v>17</v>
      </c>
      <c r="E74" s="6" t="s">
        <v>486</v>
      </c>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row>
    <row r="75" spans="1:78">
      <c r="A75" s="9">
        <v>8</v>
      </c>
      <c r="B75" s="10" t="str">
        <f>المدخلات!$F$6</f>
        <v>7:20–8:50 م</v>
      </c>
      <c r="C75" s="10">
        <v>3</v>
      </c>
      <c r="D75" s="10" t="s">
        <v>17</v>
      </c>
      <c r="E75" s="6" t="s">
        <v>19</v>
      </c>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row>
    <row r="76" spans="1:78">
      <c r="A76" s="9">
        <v>9</v>
      </c>
      <c r="B76" s="10" t="str">
        <f>المدخلات!$F$4</f>
        <v>4:00–5:30 م</v>
      </c>
      <c r="C76" s="10">
        <v>1</v>
      </c>
      <c r="D76" s="10" t="s">
        <v>17</v>
      </c>
      <c r="E76" s="6" t="s">
        <v>453</v>
      </c>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row>
    <row r="77" spans="1:78">
      <c r="A77" s="9">
        <v>9</v>
      </c>
      <c r="B77" s="10" t="str">
        <f>المدخلات!$F$4</f>
        <v>4:00–5:30 م</v>
      </c>
      <c r="C77" s="10">
        <v>2</v>
      </c>
      <c r="D77" s="10" t="s">
        <v>17</v>
      </c>
      <c r="E77" s="6" t="s">
        <v>454</v>
      </c>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row>
    <row r="78" spans="1:78">
      <c r="A78" s="9">
        <v>9</v>
      </c>
      <c r="B78" s="10" t="str">
        <f>المدخلات!$F$4</f>
        <v>4:00–5:30 م</v>
      </c>
      <c r="C78" s="10">
        <v>3</v>
      </c>
      <c r="D78" s="10" t="s">
        <v>17</v>
      </c>
      <c r="E78" s="6" t="s">
        <v>23</v>
      </c>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row>
    <row r="79" spans="1:78">
      <c r="A79" s="9">
        <v>9</v>
      </c>
      <c r="B79" s="10" t="str">
        <f>المدخلات!$F$5</f>
        <v>5:40–7:10 م</v>
      </c>
      <c r="C79" s="10">
        <v>1</v>
      </c>
      <c r="D79" s="10" t="s">
        <v>17</v>
      </c>
      <c r="E79" s="6" t="s">
        <v>455</v>
      </c>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row>
    <row r="80" spans="1:78">
      <c r="A80" s="9">
        <v>9</v>
      </c>
      <c r="B80" s="10" t="str">
        <f>المدخلات!$F$5</f>
        <v>5:40–7:10 م</v>
      </c>
      <c r="C80" s="10">
        <v>2</v>
      </c>
      <c r="D80" s="10" t="s">
        <v>17</v>
      </c>
      <c r="E80" s="6" t="s">
        <v>487</v>
      </c>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row>
    <row r="81" spans="1:78">
      <c r="A81" s="9">
        <v>9</v>
      </c>
      <c r="B81" s="10" t="str">
        <f>المدخلات!$F$5</f>
        <v>5:40–7:10 م</v>
      </c>
      <c r="C81" s="10">
        <v>3</v>
      </c>
      <c r="D81" s="10" t="s">
        <v>17</v>
      </c>
      <c r="E81" s="6" t="s">
        <v>452</v>
      </c>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row>
    <row r="82" spans="1:78">
      <c r="A82" s="9">
        <v>9</v>
      </c>
      <c r="B82" s="10" t="str">
        <f>المدخلات!$F$6</f>
        <v>7:20–8:50 م</v>
      </c>
      <c r="C82" s="10">
        <v>1</v>
      </c>
      <c r="D82" s="10" t="s">
        <v>17</v>
      </c>
      <c r="E82" s="6" t="s">
        <v>183</v>
      </c>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row>
    <row r="83" spans="1:78">
      <c r="A83" s="9">
        <v>9</v>
      </c>
      <c r="B83" s="10" t="str">
        <f>المدخلات!$F$6</f>
        <v>7:20–8:50 م</v>
      </c>
      <c r="C83" s="10">
        <v>2</v>
      </c>
      <c r="D83" s="10" t="s">
        <v>17</v>
      </c>
      <c r="E83" s="6" t="s">
        <v>187</v>
      </c>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row>
    <row r="84" spans="1:78">
      <c r="A84" s="9">
        <v>9</v>
      </c>
      <c r="B84" s="10" t="str">
        <f>المدخلات!$F$6</f>
        <v>7:20–8:50 م</v>
      </c>
      <c r="C84" s="10">
        <v>3</v>
      </c>
      <c r="D84" s="10" t="s">
        <v>17</v>
      </c>
      <c r="E84" s="6" t="s">
        <v>350</v>
      </c>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row>
    <row r="85" spans="1:78">
      <c r="A85" s="9">
        <v>10</v>
      </c>
      <c r="B85" s="10" t="str">
        <f>المدخلات!$F$4</f>
        <v>4:00–5:30 م</v>
      </c>
      <c r="C85" s="10">
        <v>1</v>
      </c>
      <c r="D85" s="10" t="s">
        <v>17</v>
      </c>
      <c r="E85" s="6" t="s">
        <v>69</v>
      </c>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row>
    <row r="86" spans="1:78">
      <c r="A86" s="9">
        <v>10</v>
      </c>
      <c r="B86" s="10" t="str">
        <f>المدخلات!$F$4</f>
        <v>4:00–5:30 م</v>
      </c>
      <c r="C86" s="10">
        <v>2</v>
      </c>
      <c r="D86" s="10" t="s">
        <v>17</v>
      </c>
      <c r="E86" s="6" t="s">
        <v>362</v>
      </c>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row>
    <row r="87" spans="1:78">
      <c r="A87" s="9">
        <v>10</v>
      </c>
      <c r="B87" s="10" t="str">
        <f>المدخلات!$F$4</f>
        <v>4:00–5:30 م</v>
      </c>
      <c r="C87" s="10">
        <v>3</v>
      </c>
      <c r="D87" s="10" t="s">
        <v>17</v>
      </c>
      <c r="E87" s="6" t="s">
        <v>457</v>
      </c>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row>
    <row r="88" spans="1:78">
      <c r="A88" s="9">
        <v>10</v>
      </c>
      <c r="B88" s="10" t="str">
        <f>المدخلات!$F$5</f>
        <v>5:40–7:10 م</v>
      </c>
      <c r="C88" s="10">
        <v>1</v>
      </c>
      <c r="D88" s="10" t="s">
        <v>17</v>
      </c>
      <c r="E88" s="6" t="s">
        <v>194</v>
      </c>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row>
    <row r="89" spans="1:78">
      <c r="A89" s="9">
        <v>10</v>
      </c>
      <c r="B89" s="10" t="str">
        <f>المدخلات!$F$5</f>
        <v>5:40–7:10 م</v>
      </c>
      <c r="C89" s="10">
        <v>2</v>
      </c>
      <c r="D89" s="10" t="s">
        <v>17</v>
      </c>
      <c r="E89" s="6" t="s">
        <v>190</v>
      </c>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row>
    <row r="90" spans="1:78">
      <c r="A90" s="9">
        <v>10</v>
      </c>
      <c r="B90" s="10" t="str">
        <f>المدخلات!$F$5</f>
        <v>5:40–7:10 م</v>
      </c>
      <c r="C90" s="10">
        <v>3</v>
      </c>
      <c r="D90" s="10" t="s">
        <v>17</v>
      </c>
      <c r="E90" s="6" t="s">
        <v>222</v>
      </c>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row>
    <row r="91" spans="1:78">
      <c r="A91" s="9">
        <v>10</v>
      </c>
      <c r="B91" s="10" t="str">
        <f>المدخلات!$F$6</f>
        <v>7:20–8:50 م</v>
      </c>
      <c r="C91" s="10">
        <v>1</v>
      </c>
      <c r="D91" s="10" t="s">
        <v>17</v>
      </c>
      <c r="E91" s="6" t="s">
        <v>458</v>
      </c>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row>
    <row r="92" spans="1:78">
      <c r="A92" s="9">
        <v>10</v>
      </c>
      <c r="B92" s="10" t="str">
        <f>المدخلات!$F$6</f>
        <v>7:20–8:50 م</v>
      </c>
      <c r="C92" s="10">
        <v>2</v>
      </c>
      <c r="D92" s="10" t="s">
        <v>17</v>
      </c>
      <c r="E92" s="6" t="s">
        <v>488</v>
      </c>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row>
    <row r="93" spans="1:78">
      <c r="A93" s="9">
        <v>10</v>
      </c>
      <c r="B93" s="10" t="str">
        <f>المدخلات!$F$6</f>
        <v>7:20–8:50 م</v>
      </c>
      <c r="C93" s="10">
        <v>3</v>
      </c>
      <c r="D93" s="10" t="s">
        <v>17</v>
      </c>
      <c r="E93" s="6" t="s">
        <v>456</v>
      </c>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row>
    <row r="94" spans="1:78">
      <c r="A94" s="9">
        <v>11</v>
      </c>
      <c r="B94" s="10" t="str">
        <f>المدخلات!$F$4</f>
        <v>4:00–5:30 م</v>
      </c>
      <c r="C94" s="10">
        <v>1</v>
      </c>
      <c r="D94" s="10" t="s">
        <v>17</v>
      </c>
      <c r="E94" s="6" t="s">
        <v>459</v>
      </c>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row>
    <row r="95" spans="1:78">
      <c r="A95" s="9">
        <v>11</v>
      </c>
      <c r="B95" s="10" t="str">
        <f>المدخلات!$F$4</f>
        <v>4:00–5:30 م</v>
      </c>
      <c r="C95" s="10">
        <v>2</v>
      </c>
      <c r="D95" s="10" t="s">
        <v>17</v>
      </c>
      <c r="E95" s="6" t="s">
        <v>461</v>
      </c>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row>
    <row r="96" spans="1:78">
      <c r="A96" s="9">
        <v>11</v>
      </c>
      <c r="B96" s="10" t="str">
        <f>المدخلات!$F$4</f>
        <v>4:00–5:30 م</v>
      </c>
      <c r="C96" s="10">
        <v>3</v>
      </c>
      <c r="D96" s="10" t="s">
        <v>17</v>
      </c>
      <c r="E96" s="6" t="s">
        <v>347</v>
      </c>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row>
    <row r="97" spans="1:78">
      <c r="A97" s="9">
        <v>11</v>
      </c>
      <c r="B97" s="10" t="str">
        <f>المدخلات!$F$5</f>
        <v>5:40–7:10 م</v>
      </c>
      <c r="C97" s="10">
        <v>1</v>
      </c>
      <c r="D97" s="10" t="s">
        <v>17</v>
      </c>
      <c r="E97" s="6" t="s">
        <v>460</v>
      </c>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row>
    <row r="98" spans="1:78">
      <c r="A98" s="9">
        <v>11</v>
      </c>
      <c r="B98" s="10" t="str">
        <f>المدخلات!$F$5</f>
        <v>5:40–7:10 م</v>
      </c>
      <c r="C98" s="10">
        <v>2</v>
      </c>
      <c r="D98" s="10" t="s">
        <v>17</v>
      </c>
      <c r="E98" s="6" t="s">
        <v>462</v>
      </c>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row>
    <row r="99" spans="1:78">
      <c r="A99" s="9">
        <v>11</v>
      </c>
      <c r="B99" s="10" t="str">
        <f>المدخلات!$F$5</f>
        <v>5:40–7:10 م</v>
      </c>
      <c r="C99" s="10">
        <v>3</v>
      </c>
      <c r="D99" s="10" t="s">
        <v>17</v>
      </c>
      <c r="E99" s="6" t="s">
        <v>198</v>
      </c>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row>
    <row r="100" spans="1:78">
      <c r="A100" s="9">
        <v>11</v>
      </c>
      <c r="B100" s="10" t="str">
        <f>المدخلات!$F$6</f>
        <v>7:20–8:50 م</v>
      </c>
      <c r="C100" s="10">
        <v>1</v>
      </c>
      <c r="D100" s="10" t="s">
        <v>17</v>
      </c>
      <c r="E100" s="6" t="s">
        <v>221</v>
      </c>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row>
    <row r="101" spans="1:78">
      <c r="A101" s="9">
        <v>11</v>
      </c>
      <c r="B101" s="10" t="str">
        <f>المدخلات!$F$6</f>
        <v>7:20–8:50 م</v>
      </c>
      <c r="C101" s="10">
        <v>2</v>
      </c>
      <c r="D101" s="10" t="s">
        <v>17</v>
      </c>
      <c r="E101" s="6" t="s">
        <v>59</v>
      </c>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row>
    <row r="102" spans="1:78">
      <c r="A102" s="9">
        <v>11</v>
      </c>
      <c r="B102" s="10" t="str">
        <f>المدخلات!$F$6</f>
        <v>7:20–8:50 م</v>
      </c>
      <c r="C102" s="10">
        <v>3</v>
      </c>
      <c r="D102" s="10" t="s">
        <v>17</v>
      </c>
      <c r="E102" s="6" t="s">
        <v>463</v>
      </c>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row>
    <row r="103" spans="1:78">
      <c r="A103" s="9">
        <v>12</v>
      </c>
      <c r="B103" s="10" t="str">
        <f>المدخلات!$F$4</f>
        <v>4:00–5:30 م</v>
      </c>
      <c r="C103" s="10">
        <v>1</v>
      </c>
      <c r="D103" s="10" t="s">
        <v>17</v>
      </c>
      <c r="E103" s="6" t="s">
        <v>52</v>
      </c>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row>
    <row r="104" spans="1:78">
      <c r="A104" s="9">
        <v>12</v>
      </c>
      <c r="B104" s="10" t="str">
        <f>المدخلات!$F$4</f>
        <v>4:00–5:30 م</v>
      </c>
      <c r="C104" s="10">
        <v>2</v>
      </c>
      <c r="D104" s="10" t="s">
        <v>17</v>
      </c>
      <c r="E104" s="6" t="s">
        <v>203</v>
      </c>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row>
    <row r="105" spans="1:78">
      <c r="A105" s="9">
        <v>12</v>
      </c>
      <c r="B105" s="10" t="str">
        <f>المدخلات!$F$4</f>
        <v>4:00–5:30 م</v>
      </c>
      <c r="C105" s="10">
        <v>3</v>
      </c>
      <c r="D105" s="10" t="s">
        <v>17</v>
      </c>
      <c r="E105" s="6" t="s">
        <v>465</v>
      </c>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row>
    <row r="106" spans="1:78">
      <c r="A106" s="9">
        <v>12</v>
      </c>
      <c r="B106" s="10" t="str">
        <f>المدخلات!$F$5</f>
        <v>5:40–7:10 م</v>
      </c>
      <c r="C106" s="10">
        <v>1</v>
      </c>
      <c r="D106" s="10" t="s">
        <v>17</v>
      </c>
      <c r="E106" s="6" t="s">
        <v>468</v>
      </c>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row>
    <row r="107" spans="1:78">
      <c r="A107" s="9">
        <v>12</v>
      </c>
      <c r="B107" s="10" t="str">
        <f>المدخلات!$F$5</f>
        <v>5:40–7:10 م</v>
      </c>
      <c r="C107" s="10">
        <v>2</v>
      </c>
      <c r="D107" s="10" t="s">
        <v>17</v>
      </c>
      <c r="E107" s="6" t="s">
        <v>127</v>
      </c>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row>
    <row r="108" spans="1:78">
      <c r="A108" s="9">
        <v>12</v>
      </c>
      <c r="B108" s="10" t="str">
        <f>المدخلات!$F$5</f>
        <v>5:40–7:10 م</v>
      </c>
      <c r="C108" s="10">
        <v>3</v>
      </c>
      <c r="D108" s="10" t="s">
        <v>17</v>
      </c>
      <c r="E108" s="6" t="s">
        <v>466</v>
      </c>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row>
    <row r="109" spans="1:78">
      <c r="A109" s="9">
        <v>12</v>
      </c>
      <c r="B109" s="10" t="str">
        <f>المدخلات!$F$6</f>
        <v>7:20–8:50 م</v>
      </c>
      <c r="C109" s="10">
        <v>1</v>
      </c>
      <c r="D109" s="10" t="s">
        <v>17</v>
      </c>
      <c r="E109" s="6" t="s">
        <v>349</v>
      </c>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row>
    <row r="110" spans="1:78">
      <c r="A110" s="9">
        <v>12</v>
      </c>
      <c r="B110" s="10" t="str">
        <f>المدخلات!$F$6</f>
        <v>7:20–8:50 م</v>
      </c>
      <c r="C110" s="10">
        <v>2</v>
      </c>
      <c r="D110" s="10" t="s">
        <v>17</v>
      </c>
      <c r="E110" s="6" t="s">
        <v>467</v>
      </c>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row>
    <row r="111" spans="1:78">
      <c r="A111" s="9">
        <v>12</v>
      </c>
      <c r="B111" s="10" t="str">
        <f>المدخلات!$F$6</f>
        <v>7:20–8:50 م</v>
      </c>
      <c r="C111" s="10">
        <v>3</v>
      </c>
      <c r="D111" s="10" t="s">
        <v>17</v>
      </c>
      <c r="E111" s="6" t="s">
        <v>464</v>
      </c>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row>
    <row r="112" spans="1:78">
      <c r="A112" s="9">
        <v>13</v>
      </c>
      <c r="B112" s="10" t="str">
        <f>المدخلات!$F$4</f>
        <v>4:00–5:30 م</v>
      </c>
      <c r="C112" s="10">
        <v>1</v>
      </c>
      <c r="D112" s="10" t="s">
        <v>17</v>
      </c>
      <c r="E112" s="6" t="s">
        <v>471</v>
      </c>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row>
    <row r="113" spans="1:78">
      <c r="A113" s="9">
        <v>13</v>
      </c>
      <c r="B113" s="10" t="str">
        <f>المدخلات!$F$4</f>
        <v>4:00–5:30 م</v>
      </c>
      <c r="C113" s="10">
        <v>2</v>
      </c>
      <c r="D113" s="10" t="s">
        <v>17</v>
      </c>
      <c r="E113" s="6" t="s">
        <v>128</v>
      </c>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row>
    <row r="114" spans="1:78">
      <c r="A114" s="9">
        <v>13</v>
      </c>
      <c r="B114" s="10" t="str">
        <f>المدخلات!$F$4</f>
        <v>4:00–5:30 م</v>
      </c>
      <c r="C114" s="10">
        <v>3</v>
      </c>
      <c r="D114" s="10" t="s">
        <v>17</v>
      </c>
      <c r="E114" s="6" t="s">
        <v>470</v>
      </c>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row>
    <row r="115" spans="1:78">
      <c r="A115" s="9">
        <v>13</v>
      </c>
      <c r="B115" s="10" t="str">
        <f>المدخلات!$F$5</f>
        <v>5:40–7:10 م</v>
      </c>
      <c r="C115" s="10">
        <v>1</v>
      </c>
      <c r="D115" s="10" t="s">
        <v>17</v>
      </c>
      <c r="E115" s="6" t="s">
        <v>334</v>
      </c>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row>
    <row r="116" spans="1:78">
      <c r="A116" s="9">
        <v>13</v>
      </c>
      <c r="B116" s="10" t="str">
        <f>المدخلات!$F$5</f>
        <v>5:40–7:10 م</v>
      </c>
      <c r="C116" s="10">
        <v>2</v>
      </c>
      <c r="D116" s="10" t="s">
        <v>17</v>
      </c>
      <c r="E116" s="6" t="s">
        <v>333</v>
      </c>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row>
    <row r="117" spans="1:78">
      <c r="A117" s="9">
        <v>13</v>
      </c>
      <c r="B117" s="10" t="str">
        <f>المدخلات!$F$5</f>
        <v>5:40–7:10 م</v>
      </c>
      <c r="C117" s="10">
        <v>3</v>
      </c>
      <c r="D117" s="10" t="s">
        <v>17</v>
      </c>
      <c r="E117" s="6" t="s">
        <v>44</v>
      </c>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row>
    <row r="118" spans="1:78">
      <c r="A118" s="9">
        <v>13</v>
      </c>
      <c r="B118" s="10" t="str">
        <f>المدخلات!$F$6</f>
        <v>7:20–8:50 م</v>
      </c>
      <c r="C118" s="10">
        <v>1</v>
      </c>
      <c r="D118" s="10" t="s">
        <v>17</v>
      </c>
      <c r="E118" s="6" t="s">
        <v>370</v>
      </c>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row>
    <row r="119" spans="1:78">
      <c r="A119" s="9">
        <v>13</v>
      </c>
      <c r="B119" s="10" t="str">
        <f>المدخلات!$F$6</f>
        <v>7:20–8:50 م</v>
      </c>
      <c r="C119" s="10">
        <v>2</v>
      </c>
      <c r="D119" s="10" t="s">
        <v>17</v>
      </c>
      <c r="E119" s="6" t="s">
        <v>469</v>
      </c>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row>
    <row r="120" spans="1:78">
      <c r="A120" s="9">
        <v>13</v>
      </c>
      <c r="B120" s="10" t="str">
        <f>المدخلات!$F$6</f>
        <v>7:20–8:50 م</v>
      </c>
      <c r="C120" s="10">
        <v>3</v>
      </c>
      <c r="D120" s="10" t="s">
        <v>17</v>
      </c>
      <c r="E120" s="6" t="s">
        <v>121</v>
      </c>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row>
    <row r="121" spans="1:78">
      <c r="A121" s="9">
        <v>14</v>
      </c>
      <c r="B121" s="10" t="str">
        <f>المدخلات!$F$4</f>
        <v>4:00–5:30 م</v>
      </c>
      <c r="C121" s="10">
        <v>1</v>
      </c>
      <c r="D121" s="10" t="s">
        <v>17</v>
      </c>
      <c r="E121" s="6" t="s">
        <v>472</v>
      </c>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row>
    <row r="122" spans="1:78">
      <c r="A122" s="9">
        <v>14</v>
      </c>
      <c r="B122" s="10" t="str">
        <f>المدخلات!$F$4</f>
        <v>4:00–5:30 م</v>
      </c>
      <c r="C122" s="10">
        <v>2</v>
      </c>
      <c r="D122" s="10" t="s">
        <v>17</v>
      </c>
      <c r="E122" s="6" t="s">
        <v>122</v>
      </c>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row>
    <row r="123" spans="1:78">
      <c r="A123" s="9">
        <v>14</v>
      </c>
      <c r="B123" s="10" t="str">
        <f>المدخلات!$F$4</f>
        <v>4:00–5:30 م</v>
      </c>
      <c r="C123" s="10">
        <v>3</v>
      </c>
      <c r="D123" s="10" t="s">
        <v>17</v>
      </c>
      <c r="E123" s="6" t="s">
        <v>113</v>
      </c>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row>
    <row r="124" spans="1:78">
      <c r="A124" s="9">
        <v>14</v>
      </c>
      <c r="B124" s="10" t="str">
        <f>المدخلات!$F$5</f>
        <v>5:40–7:10 م</v>
      </c>
      <c r="C124" s="10">
        <v>1</v>
      </c>
      <c r="D124" s="10" t="s">
        <v>17</v>
      </c>
      <c r="E124" s="6" t="s">
        <v>39</v>
      </c>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row>
    <row r="125" spans="1:78">
      <c r="A125" s="9">
        <v>14</v>
      </c>
      <c r="B125" s="10" t="str">
        <f>المدخلات!$F$5</f>
        <v>5:40–7:10 م</v>
      </c>
      <c r="C125" s="10">
        <v>2</v>
      </c>
      <c r="D125" s="10" t="s">
        <v>17</v>
      </c>
      <c r="E125" s="6" t="s">
        <v>371</v>
      </c>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row>
    <row r="126" spans="1:78">
      <c r="A126" s="9">
        <v>14</v>
      </c>
      <c r="B126" s="10" t="str">
        <f>المدخلات!$F$5</f>
        <v>5:40–7:10 م</v>
      </c>
      <c r="C126" s="10">
        <v>3</v>
      </c>
      <c r="D126" s="10" t="s">
        <v>17</v>
      </c>
      <c r="E126" s="6" t="s">
        <v>336</v>
      </c>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row>
    <row r="127" spans="1:78">
      <c r="A127" s="9">
        <v>14</v>
      </c>
      <c r="B127" s="10" t="str">
        <f>المدخلات!$F$6</f>
        <v>7:20–8:50 م</v>
      </c>
      <c r="C127" s="10">
        <v>1</v>
      </c>
      <c r="D127" s="10" t="s">
        <v>17</v>
      </c>
      <c r="E127" s="6" t="s">
        <v>209</v>
      </c>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row>
    <row r="128" spans="1:78">
      <c r="A128" s="9">
        <v>14</v>
      </c>
      <c r="B128" s="10" t="str">
        <f>المدخلات!$F$6</f>
        <v>7:20–8:50 م</v>
      </c>
      <c r="C128" s="10">
        <v>2</v>
      </c>
      <c r="D128" s="10" t="s">
        <v>17</v>
      </c>
      <c r="E128" s="6" t="s">
        <v>335</v>
      </c>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row>
    <row r="129" spans="1:78">
      <c r="A129" s="9">
        <v>14</v>
      </c>
      <c r="B129" s="10" t="str">
        <f>المدخلات!$F$6</f>
        <v>7:20–8:50 م</v>
      </c>
      <c r="C129" s="10">
        <v>3</v>
      </c>
      <c r="D129" s="10" t="s">
        <v>17</v>
      </c>
      <c r="E129" s="6" t="s">
        <v>129</v>
      </c>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row>
    <row r="130" spans="1:78">
      <c r="A130" s="9">
        <v>15</v>
      </c>
      <c r="B130" s="10" t="str">
        <f>المدخلات!$F$4</f>
        <v>4:00–5:30 م</v>
      </c>
      <c r="C130" s="10">
        <v>1</v>
      </c>
      <c r="D130" s="10" t="s">
        <v>17</v>
      </c>
      <c r="E130" s="6" t="s">
        <v>18</v>
      </c>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row>
    <row r="131" spans="1:78">
      <c r="A131" s="9">
        <v>15</v>
      </c>
      <c r="B131" s="10" t="str">
        <f>المدخلات!$F$4</f>
        <v>4:00–5:30 م</v>
      </c>
      <c r="C131" s="10">
        <v>2</v>
      </c>
      <c r="D131" s="10" t="s">
        <v>17</v>
      </c>
      <c r="E131" s="6" t="s">
        <v>120</v>
      </c>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row>
    <row r="132" spans="1:78">
      <c r="A132" s="9">
        <v>15</v>
      </c>
      <c r="B132" s="10" t="str">
        <f>المدخلات!$F$4</f>
        <v>4:00–5:30 م</v>
      </c>
      <c r="C132" s="10">
        <v>3</v>
      </c>
      <c r="D132" s="10" t="s">
        <v>17</v>
      </c>
      <c r="E132" s="6" t="s">
        <v>114</v>
      </c>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row>
    <row r="133" spans="1:78">
      <c r="A133" s="9">
        <v>15</v>
      </c>
      <c r="B133" s="10" t="str">
        <f>المدخلات!$F$5</f>
        <v>5:40–7:10 م</v>
      </c>
      <c r="C133" s="10">
        <v>1</v>
      </c>
      <c r="D133" s="10" t="s">
        <v>17</v>
      </c>
      <c r="E133" s="6" t="s">
        <v>130</v>
      </c>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row>
    <row r="134" spans="1:78">
      <c r="A134" s="9">
        <v>15</v>
      </c>
      <c r="B134" s="10" t="str">
        <f>المدخلات!$F$5</f>
        <v>5:40–7:10 م</v>
      </c>
      <c r="C134" s="10">
        <v>2</v>
      </c>
      <c r="D134" s="10" t="s">
        <v>17</v>
      </c>
      <c r="E134" s="6" t="s">
        <v>106</v>
      </c>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row>
    <row r="135" spans="1:78">
      <c r="A135" s="9">
        <v>15</v>
      </c>
      <c r="B135" s="10" t="str">
        <f>المدخلات!$F$5</f>
        <v>5:40–7:10 م</v>
      </c>
      <c r="C135" s="10">
        <v>3</v>
      </c>
      <c r="D135" s="10" t="s">
        <v>17</v>
      </c>
      <c r="E135" s="6" t="s">
        <v>179</v>
      </c>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row>
    <row r="136" spans="1:78">
      <c r="A136" s="9">
        <v>15</v>
      </c>
      <c r="B136" s="10" t="str">
        <f>المدخلات!$F$6</f>
        <v>7:20–8:50 م</v>
      </c>
      <c r="C136" s="10">
        <v>1</v>
      </c>
      <c r="D136" s="10" t="s">
        <v>17</v>
      </c>
      <c r="E136" s="6" t="s">
        <v>210</v>
      </c>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row>
    <row r="137" spans="1:78">
      <c r="A137" s="9">
        <v>15</v>
      </c>
      <c r="B137" s="10" t="str">
        <f>المدخلات!$F$6</f>
        <v>7:20–8:50 م</v>
      </c>
      <c r="C137" s="10">
        <v>2</v>
      </c>
      <c r="D137" s="10" t="s">
        <v>17</v>
      </c>
      <c r="E137" s="6" t="s">
        <v>338</v>
      </c>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row>
    <row r="138" spans="1:78">
      <c r="A138" s="9">
        <v>15</v>
      </c>
      <c r="B138" s="10" t="str">
        <f>المدخلات!$F$6</f>
        <v>7:20–8:50 م</v>
      </c>
      <c r="C138" s="10">
        <v>3</v>
      </c>
      <c r="D138" s="10" t="s">
        <v>17</v>
      </c>
      <c r="E138" s="6" t="s">
        <v>337</v>
      </c>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row>
    <row r="139" spans="1:78">
      <c r="A139" s="9">
        <v>16</v>
      </c>
      <c r="B139" s="10" t="str">
        <f>المدخلات!$F$4</f>
        <v>4:00–5:30 م</v>
      </c>
      <c r="C139" s="10">
        <v>1</v>
      </c>
      <c r="D139" s="10" t="s">
        <v>17</v>
      </c>
      <c r="E139" s="6" t="s">
        <v>131</v>
      </c>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row>
    <row r="140" spans="1:78">
      <c r="A140" s="9">
        <v>16</v>
      </c>
      <c r="B140" s="10" t="str">
        <f>المدخلات!$F$4</f>
        <v>4:00–5:30 م</v>
      </c>
      <c r="C140" s="10">
        <v>2</v>
      </c>
      <c r="D140" s="10" t="s">
        <v>17</v>
      </c>
      <c r="E140" s="6" t="s">
        <v>115</v>
      </c>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row>
    <row r="141" spans="1:78">
      <c r="A141" s="9">
        <v>16</v>
      </c>
      <c r="B141" s="10" t="str">
        <f>المدخلات!$F$4</f>
        <v>4:00–5:30 م</v>
      </c>
      <c r="C141" s="10">
        <v>3</v>
      </c>
      <c r="D141" s="10" t="s">
        <v>17</v>
      </c>
      <c r="E141" s="6" t="s">
        <v>100</v>
      </c>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row>
    <row r="142" spans="1:78">
      <c r="A142" s="9">
        <v>16</v>
      </c>
      <c r="B142" s="10" t="str">
        <f>المدخلات!$F$5</f>
        <v>5:40–7:10 م</v>
      </c>
      <c r="C142" s="10">
        <v>1</v>
      </c>
      <c r="D142" s="10" t="s">
        <v>17</v>
      </c>
      <c r="E142" s="6" t="s">
        <v>182</v>
      </c>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row>
    <row r="143" spans="1:78">
      <c r="A143" s="9">
        <v>16</v>
      </c>
      <c r="B143" s="10" t="str">
        <f>المدخلات!$F$5</f>
        <v>5:40–7:10 م</v>
      </c>
      <c r="C143" s="10">
        <v>2</v>
      </c>
      <c r="D143" s="10" t="s">
        <v>17</v>
      </c>
      <c r="E143" s="6" t="s">
        <v>212</v>
      </c>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row>
    <row r="144" spans="1:78">
      <c r="A144" s="9">
        <v>16</v>
      </c>
      <c r="B144" s="10" t="str">
        <f>المدخلات!$F$5</f>
        <v>5:40–7:10 م</v>
      </c>
      <c r="C144" s="10">
        <v>3</v>
      </c>
      <c r="D144" s="10" t="s">
        <v>17</v>
      </c>
      <c r="E144" s="6" t="s">
        <v>132</v>
      </c>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row>
    <row r="145" spans="1:78">
      <c r="A145" s="9">
        <v>16</v>
      </c>
      <c r="B145" s="10" t="str">
        <f>المدخلات!$F$6</f>
        <v>7:20–8:50 م</v>
      </c>
      <c r="C145" s="10">
        <v>1</v>
      </c>
      <c r="D145" s="10" t="s">
        <v>17</v>
      </c>
      <c r="E145" s="6" t="s">
        <v>107</v>
      </c>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row>
    <row r="146" spans="1:78">
      <c r="A146" s="9">
        <v>16</v>
      </c>
      <c r="B146" s="10" t="str">
        <f>المدخلات!$F$6</f>
        <v>7:20–8:50 م</v>
      </c>
      <c r="C146" s="10">
        <v>2</v>
      </c>
      <c r="D146" s="10" t="s">
        <v>17</v>
      </c>
      <c r="E146" s="6" t="s">
        <v>186</v>
      </c>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row>
    <row r="147" spans="1:78">
      <c r="A147" s="9">
        <v>16</v>
      </c>
      <c r="B147" s="10" t="str">
        <f>المدخلات!$F$6</f>
        <v>7:20–8:50 م</v>
      </c>
      <c r="C147" s="10">
        <v>3</v>
      </c>
      <c r="D147" s="10" t="s">
        <v>17</v>
      </c>
      <c r="E147" s="6" t="s">
        <v>21</v>
      </c>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row>
    <row r="148" spans="1:78">
      <c r="A148" s="9">
        <v>17</v>
      </c>
      <c r="B148" s="10" t="str">
        <f>المدخلات!$F$4</f>
        <v>4:00–5:30 م</v>
      </c>
      <c r="C148" s="10">
        <v>1</v>
      </c>
      <c r="D148" s="10" t="s">
        <v>17</v>
      </c>
      <c r="E148" s="6" t="s">
        <v>24</v>
      </c>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row>
    <row r="149" spans="1:78">
      <c r="A149" s="9">
        <v>17</v>
      </c>
      <c r="B149" s="10" t="str">
        <f>المدخلات!$F$4</f>
        <v>4:00–5:30 م</v>
      </c>
      <c r="C149" s="10">
        <v>2</v>
      </c>
      <c r="D149" s="10" t="s">
        <v>17</v>
      </c>
      <c r="E149" s="6" t="s">
        <v>489</v>
      </c>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row>
    <row r="150" spans="1:78">
      <c r="A150" s="9">
        <v>17</v>
      </c>
      <c r="B150" s="10" t="str">
        <f>المدخلات!$F$4</f>
        <v>4:00–5:30 م</v>
      </c>
      <c r="C150" s="10">
        <v>3</v>
      </c>
      <c r="D150" s="10" t="s">
        <v>17</v>
      </c>
      <c r="E150" s="6" t="s">
        <v>473</v>
      </c>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row>
    <row r="151" spans="1:78">
      <c r="A151" s="9">
        <v>17</v>
      </c>
      <c r="B151" s="10" t="str">
        <f>المدخلات!$F$5</f>
        <v>5:40–7:10 م</v>
      </c>
      <c r="C151" s="10">
        <v>1</v>
      </c>
      <c r="D151" s="10" t="s">
        <v>17</v>
      </c>
      <c r="E151" s="6" t="s">
        <v>94</v>
      </c>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row>
    <row r="152" spans="1:78">
      <c r="A152" s="9">
        <v>17</v>
      </c>
      <c r="B152" s="10" t="str">
        <f>المدخلات!$F$5</f>
        <v>5:40–7:10 م</v>
      </c>
      <c r="C152" s="10">
        <v>2</v>
      </c>
      <c r="D152" s="10" t="s">
        <v>17</v>
      </c>
      <c r="E152" s="6" t="s">
        <v>116</v>
      </c>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row>
    <row r="153" spans="1:78">
      <c r="A153" s="9">
        <v>17</v>
      </c>
      <c r="B153" s="10" t="str">
        <f>المدخلات!$F$5</f>
        <v>5:40–7:10 م</v>
      </c>
      <c r="C153" s="10">
        <v>3</v>
      </c>
      <c r="D153" s="10" t="s">
        <v>17</v>
      </c>
      <c r="E153" s="6" t="s">
        <v>189</v>
      </c>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row>
    <row r="154" spans="1:78">
      <c r="A154" s="9">
        <v>17</v>
      </c>
      <c r="B154" s="10" t="str">
        <f>المدخلات!$F$6</f>
        <v>7:20–8:50 م</v>
      </c>
      <c r="C154" s="10">
        <v>1</v>
      </c>
      <c r="D154" s="10" t="s">
        <v>17</v>
      </c>
      <c r="E154" s="6" t="s">
        <v>108</v>
      </c>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row>
    <row r="155" spans="1:78">
      <c r="A155" s="9">
        <v>17</v>
      </c>
      <c r="B155" s="10" t="str">
        <f>المدخلات!$F$6</f>
        <v>7:20–8:50 م</v>
      </c>
      <c r="C155" s="10">
        <v>2</v>
      </c>
      <c r="D155" s="10" t="s">
        <v>17</v>
      </c>
      <c r="E155" s="6" t="s">
        <v>101</v>
      </c>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row>
    <row r="156" spans="1:78">
      <c r="A156" s="9">
        <v>17</v>
      </c>
      <c r="B156" s="10" t="str">
        <f>المدخلات!$F$6</f>
        <v>7:20–8:50 م</v>
      </c>
      <c r="C156" s="10">
        <v>3</v>
      </c>
      <c r="D156" s="10" t="s">
        <v>17</v>
      </c>
      <c r="E156" s="6" t="s">
        <v>193</v>
      </c>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row>
    <row r="157" spans="1:78">
      <c r="A157" s="9">
        <v>18</v>
      </c>
      <c r="B157" s="10" t="str">
        <f>المدخلات!$F$4</f>
        <v>4:00–5:30 م</v>
      </c>
      <c r="C157" s="10">
        <v>1</v>
      </c>
      <c r="D157" s="10" t="s">
        <v>17</v>
      </c>
      <c r="E157" s="6" t="s">
        <v>197</v>
      </c>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row>
    <row r="158" spans="1:78">
      <c r="A158" s="9">
        <v>18</v>
      </c>
      <c r="B158" s="10" t="str">
        <f>المدخلات!$F$4</f>
        <v>4:00–5:30 م</v>
      </c>
      <c r="C158" s="10">
        <v>2</v>
      </c>
      <c r="D158" s="10" t="s">
        <v>17</v>
      </c>
      <c r="E158" s="6" t="s">
        <v>95</v>
      </c>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row>
    <row r="159" spans="1:78">
      <c r="A159" s="9">
        <v>18</v>
      </c>
      <c r="B159" s="10" t="str">
        <f>المدخلات!$F$4</f>
        <v>4:00–5:30 م</v>
      </c>
      <c r="C159" s="10">
        <v>3</v>
      </c>
      <c r="D159" s="10" t="s">
        <v>17</v>
      </c>
      <c r="E159" s="6" t="s">
        <v>27</v>
      </c>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row>
    <row r="160" spans="1:78">
      <c r="A160" s="9">
        <v>18</v>
      </c>
      <c r="B160" s="10" t="str">
        <f>المدخلات!$F$5</f>
        <v>5:40–7:10 م</v>
      </c>
      <c r="C160" s="10">
        <v>1</v>
      </c>
      <c r="D160" s="10" t="s">
        <v>17</v>
      </c>
      <c r="E160" s="6" t="s">
        <v>102</v>
      </c>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row>
    <row r="161" spans="1:78">
      <c r="A161" s="9">
        <v>18</v>
      </c>
      <c r="B161" s="10" t="str">
        <f>المدخلات!$F$5</f>
        <v>5:40–7:10 م</v>
      </c>
      <c r="C161" s="10">
        <v>2</v>
      </c>
      <c r="D161" s="10" t="s">
        <v>17</v>
      </c>
      <c r="E161" s="6" t="s">
        <v>490</v>
      </c>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row>
    <row r="162" spans="1:78">
      <c r="A162" s="9">
        <v>18</v>
      </c>
      <c r="B162" s="10" t="str">
        <f>المدخلات!$F$5</f>
        <v>5:40–7:10 م</v>
      </c>
      <c r="C162" s="10">
        <v>3</v>
      </c>
      <c r="D162" s="10" t="s">
        <v>17</v>
      </c>
      <c r="E162" s="6" t="s">
        <v>87</v>
      </c>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row>
    <row r="163" spans="1:78">
      <c r="A163" s="9">
        <v>18</v>
      </c>
      <c r="B163" s="10" t="str">
        <f>المدخلات!$F$6</f>
        <v>7:20–8:50 م</v>
      </c>
      <c r="C163" s="10">
        <v>1</v>
      </c>
      <c r="D163" s="10" t="s">
        <v>17</v>
      </c>
      <c r="E163" s="6" t="s">
        <v>475</v>
      </c>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row>
    <row r="164" spans="1:78">
      <c r="A164" s="9">
        <v>18</v>
      </c>
      <c r="B164" s="10" t="str">
        <f>المدخلات!$F$6</f>
        <v>7:20–8:50 م</v>
      </c>
      <c r="C164" s="10">
        <v>2</v>
      </c>
      <c r="D164" s="10" t="s">
        <v>17</v>
      </c>
      <c r="E164" s="6" t="s">
        <v>474</v>
      </c>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row>
    <row r="165" spans="1:78">
      <c r="A165" s="9">
        <v>18</v>
      </c>
      <c r="B165" s="10" t="str">
        <f>المدخلات!$F$6</f>
        <v>7:20–8:50 م</v>
      </c>
      <c r="C165" s="10">
        <v>3</v>
      </c>
      <c r="D165" s="10" t="s">
        <v>17</v>
      </c>
      <c r="E165" s="6" t="s">
        <v>96</v>
      </c>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row>
    <row r="166" spans="1:78">
      <c r="A166" s="9">
        <v>19</v>
      </c>
      <c r="B166" s="10" t="str">
        <f>المدخلات!$F$4</f>
        <v>4:00–5:30 م</v>
      </c>
      <c r="C166" s="10">
        <v>1</v>
      </c>
      <c r="D166" s="10" t="s">
        <v>17</v>
      </c>
      <c r="E166" s="6" t="s">
        <v>478</v>
      </c>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row>
    <row r="167" spans="1:78">
      <c r="A167" s="9">
        <v>19</v>
      </c>
      <c r="B167" s="10" t="str">
        <f>المدخلات!$F$4</f>
        <v>4:00–5:30 م</v>
      </c>
      <c r="C167" s="10">
        <v>2</v>
      </c>
      <c r="D167" s="10" t="s">
        <v>17</v>
      </c>
      <c r="E167" s="6" t="s">
        <v>80</v>
      </c>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row>
    <row r="168" spans="1:78">
      <c r="A168" s="9">
        <v>19</v>
      </c>
      <c r="B168" s="10" t="str">
        <f>المدخلات!$F$4</f>
        <v>4:00–5:30 م</v>
      </c>
      <c r="C168" s="10">
        <v>3</v>
      </c>
      <c r="D168" s="10" t="s">
        <v>17</v>
      </c>
      <c r="E168" s="6" t="s">
        <v>117</v>
      </c>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row>
    <row r="169" spans="1:78">
      <c r="A169" s="9">
        <v>19</v>
      </c>
      <c r="B169" s="10" t="str">
        <f>المدخلات!$F$5</f>
        <v>5:40–7:10 م</v>
      </c>
      <c r="C169" s="10">
        <v>1</v>
      </c>
      <c r="D169" s="10" t="s">
        <v>17</v>
      </c>
      <c r="E169" s="6" t="s">
        <v>30</v>
      </c>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row>
    <row r="170" spans="1:78">
      <c r="A170" s="9">
        <v>19</v>
      </c>
      <c r="B170" s="10" t="str">
        <f>المدخلات!$F$5</f>
        <v>5:40–7:10 م</v>
      </c>
      <c r="C170" s="10">
        <v>2</v>
      </c>
      <c r="D170" s="10" t="s">
        <v>17</v>
      </c>
      <c r="E170" s="6" t="s">
        <v>476</v>
      </c>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row>
    <row r="171" spans="1:78">
      <c r="A171" s="9">
        <v>19</v>
      </c>
      <c r="B171" s="10" t="str">
        <f>المدخلات!$F$5</f>
        <v>5:40–7:10 م</v>
      </c>
      <c r="C171" s="10">
        <v>3</v>
      </c>
      <c r="D171" s="10" t="s">
        <v>17</v>
      </c>
      <c r="E171" s="6" t="s">
        <v>477</v>
      </c>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row>
    <row r="172" spans="1:78">
      <c r="A172" s="9">
        <v>19</v>
      </c>
      <c r="B172" s="10" t="str">
        <f>المدخلات!$F$6</f>
        <v>7:20–8:50 م</v>
      </c>
      <c r="C172" s="10">
        <v>1</v>
      </c>
      <c r="D172" s="10" t="s">
        <v>17</v>
      </c>
      <c r="E172" s="6" t="s">
        <v>491</v>
      </c>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row>
    <row r="173" spans="1:78">
      <c r="A173" s="9">
        <v>19</v>
      </c>
      <c r="B173" s="10" t="str">
        <f>المدخلات!$F$6</f>
        <v>7:20–8:50 م</v>
      </c>
      <c r="C173" s="10">
        <v>2</v>
      </c>
      <c r="D173" s="10" t="s">
        <v>17</v>
      </c>
      <c r="E173" s="6" t="s">
        <v>90</v>
      </c>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row>
    <row r="174" spans="1:78">
      <c r="A174" s="9">
        <v>19</v>
      </c>
      <c r="B174" s="10" t="str">
        <f>المدخلات!$F$6</f>
        <v>7:20–8:50 م</v>
      </c>
      <c r="C174" s="10">
        <v>3</v>
      </c>
      <c r="D174" s="10" t="s">
        <v>17</v>
      </c>
      <c r="E174" s="6" t="s">
        <v>88</v>
      </c>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row>
    <row r="175" spans="1:78">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row>
    <row r="176" spans="1:78">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row>
    <row r="177" spans="1:78" ht="20" customHeight="1">
      <c r="A177" s="64" t="s">
        <v>1027</v>
      </c>
      <c r="B177" s="64"/>
      <c r="C177" s="64"/>
      <c r="D177" s="64"/>
      <c r="E177" s="64"/>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row>
    <row r="178" spans="1:78">
      <c r="A178" s="65" t="s">
        <v>240</v>
      </c>
      <c r="B178" s="66" t="s">
        <v>769</v>
      </c>
      <c r="C178" s="66"/>
      <c r="D178" s="66"/>
      <c r="E178" s="65" t="s">
        <v>770</v>
      </c>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row>
    <row r="179" spans="1:78">
      <c r="A179" s="67">
        <v>1</v>
      </c>
      <c r="B179" s="68" t="s">
        <v>1028</v>
      </c>
      <c r="C179" s="68"/>
      <c r="D179" s="68"/>
      <c r="E179" s="70" t="s">
        <v>778</v>
      </c>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row>
    <row r="180" spans="1:78">
      <c r="A180" s="67">
        <v>2</v>
      </c>
      <c r="B180" s="68" t="s">
        <v>1029</v>
      </c>
      <c r="C180" s="68"/>
      <c r="D180" s="68"/>
      <c r="E180" s="70" t="s">
        <v>778</v>
      </c>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row>
    <row r="181" spans="1:78">
      <c r="A181" s="67">
        <v>3</v>
      </c>
      <c r="B181" s="68" t="s">
        <v>1030</v>
      </c>
      <c r="C181" s="68"/>
      <c r="D181" s="68"/>
      <c r="E181" s="70" t="s">
        <v>778</v>
      </c>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row>
    <row r="182" spans="1:78">
      <c r="A182" s="67">
        <v>4</v>
      </c>
      <c r="B182" s="68" t="s">
        <v>1031</v>
      </c>
      <c r="C182" s="68"/>
      <c r="D182" s="68"/>
      <c r="E182" s="70" t="s">
        <v>772</v>
      </c>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row>
    <row r="183" spans="1:78">
      <c r="A183" s="67">
        <v>5</v>
      </c>
      <c r="B183" s="68" t="s">
        <v>1032</v>
      </c>
      <c r="C183" s="68"/>
      <c r="D183" s="68"/>
      <c r="E183" s="70" t="s">
        <v>772</v>
      </c>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row>
    <row r="184" spans="1:78">
      <c r="A184" s="67">
        <v>6</v>
      </c>
      <c r="B184" s="68" t="s">
        <v>1033</v>
      </c>
      <c r="C184" s="68"/>
      <c r="D184" s="68"/>
      <c r="E184" s="70" t="s">
        <v>772</v>
      </c>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row>
    <row r="185" spans="1:78">
      <c r="A185" s="67">
        <v>7</v>
      </c>
      <c r="B185" s="68" t="s">
        <v>1034</v>
      </c>
      <c r="C185" s="68"/>
      <c r="D185" s="68"/>
      <c r="E185" s="70" t="s">
        <v>772</v>
      </c>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row>
    <row r="186" spans="1:78">
      <c r="A186" s="67">
        <v>8</v>
      </c>
      <c r="B186" s="68" t="s">
        <v>1035</v>
      </c>
      <c r="C186" s="68"/>
      <c r="D186" s="68"/>
      <c r="E186" s="70" t="s">
        <v>772</v>
      </c>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row>
    <row r="187" spans="1:78">
      <c r="A187" s="67">
        <v>9</v>
      </c>
      <c r="B187" s="68" t="s">
        <v>1036</v>
      </c>
      <c r="C187" s="68"/>
      <c r="D187" s="68"/>
      <c r="E187" s="70" t="s">
        <v>772</v>
      </c>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row>
    <row r="188" spans="1:78">
      <c r="A188" s="67">
        <v>10</v>
      </c>
      <c r="B188" s="68" t="s">
        <v>1037</v>
      </c>
      <c r="C188" s="68"/>
      <c r="D188" s="68"/>
      <c r="E188" s="70" t="s">
        <v>772</v>
      </c>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row>
    <row r="189" spans="1:78">
      <c r="A189" s="67">
        <v>11</v>
      </c>
      <c r="B189" s="68" t="s">
        <v>1038</v>
      </c>
      <c r="C189" s="68"/>
      <c r="D189" s="68"/>
      <c r="E189" s="70" t="s">
        <v>772</v>
      </c>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row>
    <row r="190" spans="1:78">
      <c r="A190" s="67">
        <v>12</v>
      </c>
      <c r="B190" s="68" t="s">
        <v>1039</v>
      </c>
      <c r="C190" s="68"/>
      <c r="D190" s="68"/>
      <c r="E190" s="70" t="s">
        <v>772</v>
      </c>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row>
    <row r="191" spans="1:78">
      <c r="A191" s="67">
        <v>13</v>
      </c>
      <c r="B191" s="68" t="s">
        <v>1040</v>
      </c>
      <c r="C191" s="68"/>
      <c r="D191" s="68"/>
      <c r="E191" s="70" t="s">
        <v>772</v>
      </c>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row>
    <row r="192" spans="1:78">
      <c r="A192" s="67">
        <v>14</v>
      </c>
      <c r="B192" s="68" t="s">
        <v>1041</v>
      </c>
      <c r="C192" s="68"/>
      <c r="D192" s="68"/>
      <c r="E192" s="70" t="s">
        <v>772</v>
      </c>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row>
    <row r="193" spans="1:78">
      <c r="A193" s="67">
        <v>15</v>
      </c>
      <c r="B193" s="68" t="s">
        <v>1042</v>
      </c>
      <c r="C193" s="68"/>
      <c r="D193" s="68"/>
      <c r="E193" s="70" t="s">
        <v>772</v>
      </c>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row>
    <row r="194" spans="1:78">
      <c r="A194" s="67">
        <v>16</v>
      </c>
      <c r="B194" s="68" t="s">
        <v>1043</v>
      </c>
      <c r="C194" s="68"/>
      <c r="D194" s="68"/>
      <c r="E194" s="70" t="s">
        <v>787</v>
      </c>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row>
    <row r="195" spans="1:78">
      <c r="A195" s="67">
        <v>17</v>
      </c>
      <c r="B195" s="68" t="s">
        <v>1044</v>
      </c>
      <c r="C195" s="68"/>
      <c r="D195" s="68"/>
      <c r="E195" s="70" t="s">
        <v>787</v>
      </c>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row>
    <row r="196" spans="1:78">
      <c r="A196" s="67">
        <v>18</v>
      </c>
      <c r="B196" s="68" t="s">
        <v>1045</v>
      </c>
      <c r="C196" s="68"/>
      <c r="D196" s="68"/>
      <c r="E196" s="70" t="s">
        <v>787</v>
      </c>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row>
    <row r="197" spans="1:78">
      <c r="A197" s="67">
        <v>19</v>
      </c>
      <c r="B197" s="68" t="s">
        <v>1046</v>
      </c>
      <c r="C197" s="68"/>
      <c r="D197" s="68"/>
      <c r="E197" s="70" t="s">
        <v>787</v>
      </c>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row>
    <row r="198" spans="1:78">
      <c r="A198" s="69"/>
      <c r="B198" s="69"/>
      <c r="C198" s="69"/>
      <c r="D198" s="69"/>
      <c r="E198" s="69"/>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row>
    <row r="199" spans="1:78">
      <c r="A199" s="69"/>
      <c r="B199" s="69"/>
      <c r="C199" s="69"/>
      <c r="D199" s="69"/>
      <c r="E199" s="6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row>
    <row r="200" spans="1:78">
      <c r="A200" s="69"/>
      <c r="B200" s="69"/>
      <c r="C200" s="69"/>
      <c r="D200" s="69"/>
      <c r="E200" s="69"/>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row>
    <row r="201" spans="1:78">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row>
    <row r="202" spans="1:78">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row>
    <row r="203" spans="1:78">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row>
    <row r="204" spans="1:78">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row>
    <row r="205" spans="1:78">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row>
    <row r="206" spans="1:78">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row>
    <row r="207" spans="1:78">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row>
    <row r="208" spans="1:78">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row>
    <row r="209" spans="1:78">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row>
    <row r="210" spans="1:78">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row>
    <row r="211" spans="1:78">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row>
    <row r="212" spans="1:78">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row>
    <row r="213" spans="1:78">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row>
    <row r="214" spans="1:78">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row>
    <row r="215" spans="1:78">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row>
    <row r="216" spans="1:78">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row>
    <row r="217" spans="1:78">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row>
    <row r="218" spans="1:78">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row>
    <row r="219" spans="1:78">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row>
    <row r="220" spans="1:78">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row>
    <row r="221" spans="1:78">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row>
    <row r="222" spans="1:78">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row>
    <row r="223" spans="1:78">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row>
    <row r="224" spans="1:78">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row>
    <row r="225" spans="1:78">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row>
    <row r="226" spans="1:78">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row>
    <row r="227" spans="1:78">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row>
    <row r="228" spans="1:78">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row>
    <row r="229" spans="1:78">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row>
    <row r="230" spans="1:78">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row>
    <row r="231" spans="1:78">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row>
    <row r="232" spans="1:78">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row>
    <row r="233" spans="1:78">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row>
    <row r="234" spans="1:78">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row>
    <row r="235" spans="1:78">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row>
    <row r="236" spans="1:78">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row>
    <row r="237" spans="1:78">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row>
    <row r="238" spans="1:78">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row>
    <row r="239" spans="1:78">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row>
    <row r="240" spans="1:78">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row>
    <row r="241" spans="1:78">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row>
    <row r="242" spans="1:78">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row>
    <row r="243" spans="1:78">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row>
    <row r="244" spans="1:78">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row>
    <row r="245" spans="1:78">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row>
    <row r="246" spans="1:78">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row>
    <row r="247" spans="1:78">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row>
    <row r="248" spans="1:78">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row>
    <row r="249" spans="1:78">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row>
    <row r="250" spans="1:78">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row>
    <row r="251" spans="1:78">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row>
    <row r="252" spans="1:78">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row>
    <row r="253" spans="1:78">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row>
    <row r="254" spans="1:78">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row>
    <row r="255" spans="1:78">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row>
    <row r="256" spans="1:78">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row>
    <row r="257" spans="1:78">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row>
    <row r="258" spans="1:78">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row>
    <row r="259" spans="1:78">
      <c r="A259"/>
      <c r="B259"/>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row>
    <row r="260" spans="1:78">
      <c r="A260"/>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row>
    <row r="261" spans="1:78">
      <c r="A261"/>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row>
    <row r="262" spans="1:78">
      <c r="A262"/>
      <c r="B262"/>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row>
    <row r="263" spans="1:78">
      <c r="A263"/>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row>
    <row r="264" spans="1:78">
      <c r="A264"/>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row>
    <row r="265" spans="1:78">
      <c r="A265"/>
      <c r="B265"/>
      <c r="C265"/>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row>
    <row r="266" spans="1:78">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row>
    <row r="267" spans="1:78">
      <c r="A267"/>
      <c r="B267"/>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row>
    <row r="268" spans="1:78">
      <c r="A268"/>
      <c r="B268"/>
      <c r="C268"/>
      <c r="D268"/>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row>
    <row r="269" spans="1:78">
      <c r="A269"/>
      <c r="B269"/>
      <c r="C269"/>
      <c r="D269"/>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row>
    <row r="270" spans="1:78">
      <c r="A270"/>
      <c r="B270"/>
      <c r="C270"/>
      <c r="D270"/>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row>
    <row r="271" spans="1:78">
      <c r="A271"/>
      <c r="B271"/>
      <c r="C271"/>
      <c r="D271"/>
      <c r="E271"/>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row>
    <row r="272" spans="1:78">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row>
    <row r="273" spans="1:78">
      <c r="A273"/>
      <c r="B273"/>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row>
    <row r="274" spans="1:78">
      <c r="A274"/>
      <c r="B274"/>
      <c r="C274"/>
      <c r="D274"/>
      <c r="E274"/>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row>
    <row r="275" spans="1:78">
      <c r="A275"/>
      <c r="B275"/>
      <c r="C275"/>
      <c r="D275"/>
      <c r="E275"/>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row>
    <row r="276" spans="1:78">
      <c r="A276"/>
      <c r="B276"/>
      <c r="C276"/>
      <c r="D276"/>
      <c r="E276"/>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row>
    <row r="277" spans="1:78">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row>
    <row r="278" spans="1:78">
      <c r="A278"/>
      <c r="B278"/>
      <c r="C278"/>
      <c r="D278"/>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row>
    <row r="279" spans="1:78">
      <c r="A279"/>
      <c r="B279"/>
      <c r="C279"/>
      <c r="D279"/>
      <c r="E279"/>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row>
    <row r="280" spans="1:78">
      <c r="A280"/>
      <c r="B280"/>
      <c r="C280"/>
      <c r="D280"/>
      <c r="E280"/>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row>
    <row r="281" spans="1:78">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row>
    <row r="282" spans="1:78">
      <c r="A282"/>
      <c r="B282"/>
      <c r="C282"/>
      <c r="D282"/>
      <c r="E282"/>
      <c r="F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row>
    <row r="283" spans="1:78">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row>
    <row r="284" spans="1:78">
      <c r="A284"/>
      <c r="B284"/>
      <c r="C284"/>
      <c r="D284"/>
      <c r="E284"/>
      <c r="F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row>
    <row r="285" spans="1:78">
      <c r="A285"/>
      <c r="B285"/>
      <c r="C285"/>
      <c r="D285"/>
      <c r="E285"/>
      <c r="F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row>
    <row r="286" spans="1:78">
      <c r="A286"/>
      <c r="B286"/>
      <c r="C286"/>
      <c r="D286"/>
      <c r="E286"/>
      <c r="F286"/>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row>
    <row r="287" spans="1:78">
      <c r="A287"/>
      <c r="B287"/>
      <c r="C287"/>
      <c r="D287"/>
      <c r="E287"/>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row>
    <row r="288" spans="1:78">
      <c r="A288"/>
      <c r="B288"/>
      <c r="C288"/>
      <c r="D288"/>
      <c r="E288"/>
      <c r="F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row>
    <row r="289" spans="1:78">
      <c r="A289"/>
      <c r="B289"/>
      <c r="C289"/>
      <c r="D289"/>
      <c r="E289"/>
      <c r="F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row>
    <row r="290" spans="1:78">
      <c r="A290"/>
      <c r="B290"/>
      <c r="C290"/>
      <c r="D290"/>
      <c r="E290"/>
      <c r="F290"/>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row>
    <row r="291" spans="1:78">
      <c r="A291"/>
      <c r="B291"/>
      <c r="C291"/>
      <c r="D291"/>
      <c r="E291"/>
      <c r="F291"/>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row>
    <row r="292" spans="1:78">
      <c r="A292"/>
      <c r="B292"/>
      <c r="C292"/>
      <c r="D292"/>
      <c r="E292"/>
      <c r="F292"/>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row>
    <row r="293" spans="1:78">
      <c r="A293"/>
      <c r="B293"/>
      <c r="C293"/>
      <c r="D293"/>
      <c r="E293"/>
      <c r="F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row>
    <row r="294" spans="1:78">
      <c r="A294"/>
      <c r="B294"/>
      <c r="C294"/>
      <c r="D294"/>
      <c r="E294"/>
      <c r="F294"/>
      <c r="G294"/>
      <c r="H294"/>
      <c r="I294"/>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row>
    <row r="295" spans="1:78">
      <c r="A295"/>
      <c r="B295"/>
      <c r="C295"/>
      <c r="D295"/>
      <c r="E295"/>
      <c r="F295"/>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row>
    <row r="296" spans="1:78">
      <c r="A296"/>
      <c r="B296"/>
      <c r="C296"/>
      <c r="D296"/>
      <c r="E296"/>
      <c r="F296"/>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row>
    <row r="297" spans="1:78">
      <c r="A297"/>
      <c r="B297"/>
      <c r="C297"/>
      <c r="D297"/>
      <c r="E297"/>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row>
    <row r="298" spans="1:78">
      <c r="A298"/>
      <c r="B298"/>
      <c r="C298"/>
      <c r="D298"/>
      <c r="E298"/>
      <c r="F298"/>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row>
    <row r="299" spans="1:78">
      <c r="A299"/>
      <c r="B299"/>
      <c r="C299"/>
      <c r="D299"/>
      <c r="E299"/>
      <c r="F299"/>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row>
    <row r="300" spans="1:78">
      <c r="A300"/>
      <c r="B300"/>
      <c r="C300"/>
      <c r="D300"/>
      <c r="E300"/>
      <c r="F300"/>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row>
    <row r="301" spans="1:78">
      <c r="A301"/>
      <c r="B301"/>
      <c r="C301"/>
      <c r="D301"/>
      <c r="E301"/>
      <c r="F301"/>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row>
    <row r="302" spans="1:78">
      <c r="A302"/>
      <c r="B302"/>
      <c r="C302"/>
      <c r="D302"/>
      <c r="E302"/>
      <c r="F302"/>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row>
    <row r="303" spans="1:78">
      <c r="A303"/>
      <c r="B303"/>
      <c r="C303"/>
      <c r="D303"/>
      <c r="E303"/>
      <c r="F303"/>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row>
    <row r="304" spans="1:78">
      <c r="A304"/>
      <c r="B304"/>
      <c r="C304"/>
      <c r="D304"/>
      <c r="E304"/>
      <c r="F304"/>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row>
    <row r="305" spans="1:78">
      <c r="A305"/>
      <c r="B305"/>
      <c r="C305"/>
      <c r="D305"/>
      <c r="E305"/>
      <c r="F305"/>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row>
    <row r="306" spans="1:78">
      <c r="A306"/>
      <c r="B306"/>
      <c r="C306"/>
      <c r="D306"/>
      <c r="E306"/>
      <c r="F306"/>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row>
    <row r="307" spans="1:78">
      <c r="A307"/>
      <c r="B307"/>
      <c r="C307"/>
      <c r="D307"/>
      <c r="E307"/>
      <c r="F307"/>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row>
    <row r="308" spans="1:78">
      <c r="A308"/>
      <c r="B308"/>
      <c r="C308"/>
      <c r="D308"/>
      <c r="E308"/>
      <c r="F308"/>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row>
    <row r="309" spans="1:78">
      <c r="A309"/>
      <c r="B309"/>
      <c r="C309"/>
      <c r="D309"/>
      <c r="E309"/>
      <c r="F309"/>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row>
    <row r="310" spans="1:78">
      <c r="A310"/>
      <c r="B310"/>
      <c r="C310"/>
      <c r="D310"/>
      <c r="E310"/>
      <c r="F310"/>
      <c r="G310"/>
      <c r="H310"/>
      <c r="I310"/>
      <c r="J310"/>
      <c r="K310"/>
      <c r="L310"/>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row>
    <row r="311" spans="1:78">
      <c r="A311"/>
      <c r="B311"/>
      <c r="C311"/>
      <c r="D311"/>
      <c r="E311"/>
      <c r="F311"/>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row>
    <row r="312" spans="1:78">
      <c r="A312"/>
      <c r="B312"/>
      <c r="C312"/>
      <c r="D312"/>
      <c r="E312"/>
      <c r="F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row>
    <row r="313" spans="1:78">
      <c r="A313"/>
      <c r="B313"/>
      <c r="C313"/>
      <c r="D313"/>
      <c r="E313"/>
      <c r="F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row>
    <row r="314" spans="1:78">
      <c r="A314"/>
      <c r="B314"/>
      <c r="C314"/>
      <c r="D314"/>
      <c r="E314"/>
      <c r="F314"/>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row>
    <row r="315" spans="1:78">
      <c r="A315"/>
      <c r="B315"/>
      <c r="C315"/>
      <c r="D315"/>
      <c r="E315"/>
      <c r="F315"/>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row>
    <row r="316" spans="1:78">
      <c r="A316"/>
      <c r="B316"/>
      <c r="C316"/>
      <c r="D316"/>
      <c r="E316"/>
      <c r="F316"/>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row>
    <row r="317" spans="1:78">
      <c r="A317"/>
      <c r="B317"/>
      <c r="C317"/>
      <c r="D317"/>
      <c r="E317"/>
      <c r="F317"/>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row>
    <row r="318" spans="1:78">
      <c r="A318"/>
      <c r="B318"/>
      <c r="C318"/>
      <c r="D318"/>
      <c r="E318"/>
      <c r="F318"/>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row>
    <row r="319" spans="1:78">
      <c r="A319"/>
      <c r="B319"/>
      <c r="C319"/>
      <c r="D319"/>
      <c r="E319"/>
      <c r="F319"/>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row>
    <row r="320" spans="1:78">
      <c r="A320"/>
      <c r="B320"/>
      <c r="C320"/>
      <c r="D320"/>
      <c r="E320"/>
      <c r="F320"/>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row>
    <row r="321" spans="1:78">
      <c r="A321"/>
      <c r="B321"/>
      <c r="C321"/>
      <c r="D321"/>
      <c r="E321"/>
      <c r="F321"/>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row>
    <row r="322" spans="1:78">
      <c r="A322"/>
      <c r="B322"/>
      <c r="C322"/>
      <c r="D322"/>
      <c r="E322"/>
      <c r="F322"/>
      <c r="G322"/>
      <c r="H322"/>
      <c r="I322"/>
      <c r="J322"/>
      <c r="K322"/>
      <c r="L322"/>
      <c r="M322"/>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row>
    <row r="323" spans="1:78">
      <c r="A323"/>
      <c r="B323"/>
      <c r="C323"/>
      <c r="D323"/>
      <c r="E323"/>
      <c r="F323"/>
      <c r="G323"/>
      <c r="H323"/>
      <c r="I323"/>
      <c r="J323"/>
      <c r="K323"/>
      <c r="L323"/>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row>
    <row r="324" spans="1:78">
      <c r="A324"/>
      <c r="B324"/>
      <c r="C324"/>
      <c r="D324"/>
      <c r="E324"/>
      <c r="F324"/>
      <c r="G324"/>
      <c r="H324"/>
      <c r="I324"/>
      <c r="J324"/>
      <c r="K324"/>
      <c r="L324"/>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row>
    <row r="325" spans="1:78">
      <c r="A325"/>
      <c r="B325"/>
      <c r="C325"/>
      <c r="D325"/>
      <c r="E325"/>
      <c r="F325"/>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row>
    <row r="326" spans="1:78">
      <c r="A326"/>
      <c r="B326"/>
      <c r="C326"/>
      <c r="D326"/>
      <c r="E326"/>
      <c r="F326"/>
      <c r="G326"/>
      <c r="H326"/>
      <c r="I326"/>
      <c r="J326"/>
      <c r="K326"/>
      <c r="L326"/>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row>
    <row r="327" spans="1:78">
      <c r="A327"/>
      <c r="B327"/>
      <c r="C327"/>
      <c r="D327"/>
      <c r="E327"/>
      <c r="F327"/>
      <c r="G327"/>
      <c r="H327"/>
      <c r="I327"/>
      <c r="J327"/>
      <c r="K327"/>
      <c r="L327"/>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row>
    <row r="328" spans="1:78">
      <c r="A328"/>
      <c r="B328"/>
      <c r="C328"/>
      <c r="D328"/>
      <c r="E328"/>
      <c r="F328"/>
      <c r="G328"/>
      <c r="H328"/>
      <c r="I328"/>
      <c r="J328"/>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row>
    <row r="329" spans="1:78">
      <c r="A329"/>
      <c r="B329"/>
      <c r="C329"/>
      <c r="D329"/>
      <c r="E329"/>
      <c r="F329"/>
      <c r="G329"/>
      <c r="H329"/>
      <c r="I329"/>
      <c r="J329"/>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row>
    <row r="330" spans="1:78">
      <c r="A330"/>
      <c r="B330"/>
      <c r="C330"/>
      <c r="D330"/>
      <c r="E330"/>
      <c r="F330"/>
      <c r="G330"/>
      <c r="H330"/>
      <c r="I330"/>
      <c r="J330"/>
      <c r="K330"/>
      <c r="L330"/>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row>
    <row r="331" spans="1:78">
      <c r="A331"/>
      <c r="B331"/>
      <c r="C331"/>
      <c r="D331"/>
      <c r="E331"/>
      <c r="F331"/>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row>
    <row r="332" spans="1:78">
      <c r="A332"/>
      <c r="B332"/>
      <c r="C332"/>
      <c r="D332"/>
      <c r="E332"/>
      <c r="F332"/>
      <c r="G332"/>
      <c r="H332"/>
      <c r="I332"/>
      <c r="J332"/>
      <c r="K332"/>
      <c r="L332"/>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row>
    <row r="333" spans="1:78">
      <c r="A333"/>
      <c r="B333"/>
      <c r="C333"/>
      <c r="D333"/>
      <c r="E333"/>
      <c r="F333"/>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row>
    <row r="334" spans="1:78">
      <c r="A334"/>
      <c r="B334"/>
      <c r="C334"/>
      <c r="D334"/>
      <c r="E334"/>
      <c r="F334"/>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row>
    <row r="335" spans="1:78">
      <c r="A335"/>
      <c r="B335"/>
      <c r="C335"/>
      <c r="D335"/>
      <c r="E335"/>
      <c r="F335"/>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row>
    <row r="336" spans="1:78">
      <c r="A336"/>
      <c r="B336"/>
      <c r="C336"/>
      <c r="D336"/>
      <c r="E336"/>
      <c r="F336"/>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row>
    <row r="337" spans="1:78">
      <c r="A337"/>
      <c r="B337"/>
      <c r="C337"/>
      <c r="D337"/>
      <c r="E337"/>
      <c r="F337"/>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row>
    <row r="338" spans="1:78">
      <c r="A338"/>
      <c r="B338"/>
      <c r="C338"/>
      <c r="D338"/>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row>
    <row r="339" spans="1:78">
      <c r="A339"/>
      <c r="B339"/>
      <c r="C339"/>
      <c r="D339"/>
      <c r="E339"/>
      <c r="F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row>
    <row r="340" spans="1:78">
      <c r="A340"/>
      <c r="B340"/>
      <c r="C340"/>
      <c r="D340"/>
      <c r="E340"/>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row>
    <row r="341" spans="1:78">
      <c r="A341"/>
      <c r="B341"/>
      <c r="C341"/>
      <c r="D341"/>
      <c r="E341"/>
      <c r="F341"/>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row>
    <row r="342" spans="1:78">
      <c r="A342"/>
      <c r="B342"/>
      <c r="C342"/>
      <c r="D342"/>
      <c r="E342"/>
      <c r="F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row>
    <row r="343" spans="1:78">
      <c r="A343"/>
      <c r="B343"/>
      <c r="C343"/>
      <c r="D343"/>
      <c r="E343"/>
      <c r="F343"/>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row>
    <row r="344" spans="1:78">
      <c r="A344"/>
      <c r="B344"/>
      <c r="C344"/>
      <c r="D344"/>
      <c r="E344"/>
      <c r="F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row>
    <row r="345" spans="1:78">
      <c r="A345"/>
      <c r="B345"/>
      <c r="C345"/>
      <c r="D345"/>
      <c r="E345"/>
      <c r="F345"/>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row>
    <row r="346" spans="1:78">
      <c r="A346"/>
      <c r="B346"/>
      <c r="C346"/>
      <c r="D346"/>
      <c r="E346"/>
      <c r="F346"/>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row>
    <row r="347" spans="1:78">
      <c r="A347"/>
      <c r="B347"/>
      <c r="C347"/>
      <c r="D347"/>
      <c r="E347"/>
      <c r="F347"/>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row>
    <row r="348" spans="1:78">
      <c r="A348"/>
      <c r="B348"/>
      <c r="C348"/>
      <c r="D348"/>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row>
    <row r="349" spans="1:78">
      <c r="A349"/>
      <c r="B349"/>
      <c r="C349"/>
      <c r="D349"/>
      <c r="E349"/>
      <c r="F349"/>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row>
    <row r="350" spans="1:78">
      <c r="A350"/>
      <c r="B350"/>
      <c r="C350"/>
      <c r="D350"/>
      <c r="E350"/>
      <c r="F35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row>
    <row r="351" spans="1:78">
      <c r="A351"/>
      <c r="B351"/>
      <c r="C351"/>
      <c r="D351"/>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row>
    <row r="352" spans="1:78">
      <c r="A352"/>
      <c r="B352"/>
      <c r="C352"/>
      <c r="D352"/>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row>
    <row r="353" spans="1:78">
      <c r="A353"/>
      <c r="B353"/>
      <c r="C353"/>
      <c r="D353"/>
      <c r="E353"/>
      <c r="F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row>
    <row r="354" spans="1:78">
      <c r="A354"/>
      <c r="B354"/>
      <c r="C354"/>
      <c r="D354"/>
      <c r="E354"/>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row>
    <row r="355" spans="1:78">
      <c r="A355"/>
      <c r="B355"/>
      <c r="C355"/>
      <c r="D355"/>
      <c r="E355"/>
      <c r="F355"/>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row>
    <row r="356" spans="1:78">
      <c r="A356"/>
      <c r="B356"/>
      <c r="C356"/>
      <c r="D356"/>
      <c r="E356"/>
      <c r="F356"/>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row>
    <row r="357" spans="1:78">
      <c r="A357"/>
      <c r="B357"/>
      <c r="C357"/>
      <c r="D357"/>
      <c r="E357"/>
      <c r="F357"/>
      <c r="G357"/>
      <c r="H357"/>
      <c r="I357"/>
      <c r="J357"/>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row>
    <row r="358" spans="1:78">
      <c r="A358"/>
      <c r="B358"/>
      <c r="C358"/>
      <c r="D358"/>
      <c r="E358"/>
      <c r="F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row>
    <row r="359" spans="1:78">
      <c r="A359"/>
      <c r="B359"/>
      <c r="C359"/>
      <c r="D359"/>
      <c r="E359"/>
      <c r="F359"/>
      <c r="G359"/>
      <c r="H359"/>
      <c r="I359"/>
      <c r="J359"/>
      <c r="K359"/>
      <c r="L359"/>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row>
    <row r="360" spans="1:78">
      <c r="A360"/>
      <c r="B360"/>
      <c r="C360"/>
      <c r="D360"/>
      <c r="E360"/>
      <c r="F360"/>
      <c r="G360"/>
      <c r="H360"/>
      <c r="I360"/>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row>
    <row r="361" spans="1:78">
      <c r="A361"/>
      <c r="B361"/>
      <c r="C361"/>
      <c r="D361"/>
      <c r="E361"/>
      <c r="F361"/>
      <c r="G361"/>
      <c r="H361"/>
      <c r="I361"/>
      <c r="J361"/>
      <c r="K361"/>
      <c r="L361"/>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row>
    <row r="362" spans="1:78">
      <c r="A362"/>
      <c r="B362"/>
      <c r="C362"/>
      <c r="D362"/>
      <c r="E362"/>
      <c r="F362"/>
      <c r="G362"/>
      <c r="H362"/>
      <c r="I362"/>
      <c r="J36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row>
    <row r="363" spans="1:78">
      <c r="A363"/>
      <c r="B363"/>
      <c r="C363"/>
      <c r="D363"/>
      <c r="E363"/>
      <c r="F363"/>
      <c r="G363"/>
      <c r="H363"/>
      <c r="I363"/>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row>
    <row r="364" spans="1:78">
      <c r="A364"/>
      <c r="B364"/>
      <c r="C364"/>
      <c r="D364"/>
      <c r="E364"/>
      <c r="F364"/>
      <c r="G364"/>
      <c r="H364"/>
      <c r="I364"/>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row>
    <row r="365" spans="1:78">
      <c r="A365"/>
      <c r="B365"/>
      <c r="C365"/>
      <c r="D365"/>
      <c r="E365"/>
      <c r="F365"/>
      <c r="G365"/>
      <c r="H365"/>
      <c r="I365"/>
      <c r="J365"/>
      <c r="K365"/>
      <c r="L365"/>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row>
    <row r="366" spans="1:78">
      <c r="A366"/>
      <c r="B366"/>
      <c r="C366"/>
      <c r="D366"/>
      <c r="E366"/>
      <c r="F366"/>
      <c r="G366"/>
      <c r="H366"/>
      <c r="I366"/>
      <c r="J366"/>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row>
    <row r="367" spans="1:78">
      <c r="A367"/>
      <c r="B367"/>
      <c r="C367"/>
      <c r="D367"/>
      <c r="E367"/>
      <c r="F367"/>
      <c r="G367"/>
      <c r="H367"/>
      <c r="I367"/>
      <c r="J367"/>
      <c r="K367"/>
      <c r="L367"/>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row>
    <row r="368" spans="1:78">
      <c r="A368"/>
      <c r="B368"/>
      <c r="C368"/>
      <c r="D368"/>
      <c r="E368"/>
      <c r="F368"/>
      <c r="G368"/>
      <c r="H368"/>
      <c r="I368"/>
      <c r="J368"/>
      <c r="K368"/>
      <c r="L368"/>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row>
    <row r="369" spans="1:78">
      <c r="A369"/>
      <c r="B369"/>
      <c r="C369"/>
      <c r="D369"/>
      <c r="E369"/>
      <c r="F369"/>
      <c r="G369"/>
      <c r="H369"/>
      <c r="I369"/>
      <c r="J369"/>
      <c r="K369"/>
      <c r="L369"/>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row>
    <row r="370" spans="1:78">
      <c r="A370"/>
      <c r="B370"/>
      <c r="C370"/>
      <c r="D370"/>
      <c r="E370"/>
      <c r="F370"/>
      <c r="G370"/>
      <c r="H370"/>
      <c r="I370"/>
      <c r="J370"/>
      <c r="K370"/>
      <c r="L370"/>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row>
    <row r="371" spans="1:78">
      <c r="A371"/>
      <c r="B371"/>
      <c r="C371"/>
      <c r="D371"/>
      <c r="E371"/>
      <c r="F371"/>
      <c r="G371"/>
      <c r="H371"/>
      <c r="I371"/>
      <c r="J371"/>
      <c r="K371"/>
      <c r="L371"/>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row>
    <row r="372" spans="1:78">
      <c r="A372"/>
      <c r="B372"/>
      <c r="C372"/>
      <c r="D372"/>
      <c r="E372"/>
      <c r="F372"/>
      <c r="G372"/>
      <c r="H372"/>
      <c r="I372"/>
      <c r="J372"/>
      <c r="K372"/>
      <c r="L372"/>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row>
    <row r="373" spans="1:78">
      <c r="A373"/>
      <c r="B373"/>
      <c r="C373"/>
      <c r="D373"/>
      <c r="E373"/>
      <c r="F373"/>
      <c r="G373"/>
      <c r="H373"/>
      <c r="I373"/>
      <c r="J373"/>
      <c r="K373"/>
      <c r="L373"/>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row>
    <row r="374" spans="1:78">
      <c r="A374"/>
      <c r="B374"/>
      <c r="C374"/>
      <c r="D374"/>
      <c r="E374"/>
      <c r="F374"/>
      <c r="G374"/>
      <c r="H374"/>
      <c r="I374"/>
      <c r="J374"/>
      <c r="K374"/>
      <c r="L374"/>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row>
    <row r="375" spans="1:78">
      <c r="A375"/>
      <c r="B375"/>
      <c r="C375"/>
      <c r="D375"/>
      <c r="E375"/>
      <c r="F375"/>
      <c r="G375"/>
      <c r="H375"/>
      <c r="I375"/>
      <c r="J375"/>
      <c r="K375"/>
      <c r="L375"/>
      <c r="M375"/>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row>
    <row r="376" spans="1:78">
      <c r="A376"/>
      <c r="B376"/>
      <c r="C376"/>
      <c r="D376"/>
      <c r="E376"/>
      <c r="F376"/>
      <c r="G376"/>
      <c r="H376"/>
      <c r="I376"/>
      <c r="J376"/>
      <c r="K376"/>
      <c r="L376"/>
      <c r="M376"/>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row>
    <row r="377" spans="1:78">
      <c r="A377"/>
      <c r="B377"/>
      <c r="C377"/>
      <c r="D377"/>
      <c r="E377"/>
      <c r="F377"/>
      <c r="G377"/>
      <c r="H377"/>
      <c r="I377"/>
      <c r="J377"/>
      <c r="K377"/>
      <c r="L377"/>
      <c r="M377"/>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row>
    <row r="378" spans="1:78">
      <c r="A378"/>
      <c r="B378"/>
      <c r="C378"/>
      <c r="D378"/>
      <c r="E378"/>
      <c r="F378"/>
      <c r="G378"/>
      <c r="H378"/>
      <c r="I378"/>
      <c r="J378"/>
      <c r="K378"/>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row>
    <row r="379" spans="1:78">
      <c r="A379"/>
      <c r="B379"/>
      <c r="C379"/>
      <c r="D379"/>
      <c r="E379"/>
      <c r="F379"/>
      <c r="G379"/>
      <c r="H379"/>
      <c r="I379"/>
      <c r="J379"/>
      <c r="K379"/>
      <c r="L379"/>
      <c r="M379"/>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row>
    <row r="380" spans="1:78">
      <c r="A380"/>
      <c r="B380"/>
      <c r="C380"/>
      <c r="D380"/>
      <c r="E380"/>
      <c r="F380"/>
      <c r="G380"/>
      <c r="H380"/>
      <c r="I380"/>
      <c r="J380"/>
      <c r="K380"/>
      <c r="L380"/>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row>
    <row r="381" spans="1:78">
      <c r="A381"/>
      <c r="B381"/>
      <c r="C381"/>
      <c r="D381"/>
      <c r="E381"/>
      <c r="F381"/>
      <c r="G381"/>
      <c r="H381"/>
      <c r="I381"/>
      <c r="J381"/>
      <c r="K381"/>
      <c r="L381"/>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row>
    <row r="382" spans="1:78">
      <c r="A382"/>
      <c r="B382"/>
      <c r="C382"/>
      <c r="D382"/>
      <c r="E382"/>
      <c r="F382"/>
      <c r="G382"/>
      <c r="H382"/>
      <c r="I382"/>
      <c r="J382"/>
      <c r="K382"/>
      <c r="L382"/>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row>
    <row r="383" spans="1:78">
      <c r="A383"/>
      <c r="B383"/>
      <c r="C383"/>
      <c r="D383"/>
      <c r="E383"/>
      <c r="F383"/>
      <c r="G383"/>
      <c r="H383"/>
      <c r="I383"/>
      <c r="J383"/>
      <c r="K383"/>
      <c r="L383"/>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row>
    <row r="384" spans="1:78">
      <c r="A384"/>
      <c r="B384"/>
      <c r="C384"/>
      <c r="D384"/>
      <c r="E384"/>
      <c r="F384"/>
      <c r="G384"/>
      <c r="H384"/>
      <c r="I384"/>
      <c r="J384"/>
      <c r="K384"/>
      <c r="L384"/>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row>
    <row r="385" spans="1:78">
      <c r="A385"/>
      <c r="B385"/>
      <c r="C385"/>
      <c r="D385"/>
      <c r="E385"/>
      <c r="F385"/>
      <c r="G385"/>
      <c r="H385"/>
      <c r="I385"/>
      <c r="J385"/>
      <c r="K385"/>
      <c r="L385"/>
      <c r="M385"/>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row>
    <row r="386" spans="1:78">
      <c r="A386"/>
      <c r="B386"/>
      <c r="C386"/>
      <c r="D386"/>
      <c r="E386"/>
      <c r="F386"/>
      <c r="G386"/>
      <c r="H386"/>
      <c r="I386"/>
      <c r="J386"/>
      <c r="K386"/>
      <c r="L386"/>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row>
    <row r="387" spans="1:78">
      <c r="A387"/>
      <c r="B387"/>
      <c r="C387"/>
      <c r="D387"/>
      <c r="E387"/>
      <c r="F387"/>
      <c r="G387"/>
      <c r="H387"/>
      <c r="I387"/>
      <c r="J387"/>
      <c r="K387"/>
      <c r="L387"/>
      <c r="M387"/>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row>
    <row r="388" spans="1:78">
      <c r="A388"/>
      <c r="B388"/>
      <c r="C388"/>
      <c r="D388"/>
      <c r="E388"/>
      <c r="F388"/>
      <c r="G388"/>
      <c r="H388"/>
      <c r="I388"/>
      <c r="J388"/>
      <c r="K388"/>
      <c r="L388"/>
      <c r="M388"/>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row>
    <row r="389" spans="1:78">
      <c r="A389"/>
      <c r="B389"/>
      <c r="C389"/>
      <c r="D389"/>
      <c r="E389"/>
      <c r="F389"/>
      <c r="G389"/>
      <c r="H389"/>
      <c r="I389"/>
      <c r="J389"/>
      <c r="K389"/>
      <c r="L389"/>
      <c r="M389"/>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row>
    <row r="390" spans="1:78">
      <c r="A390"/>
      <c r="B390"/>
      <c r="C390"/>
      <c r="D390"/>
      <c r="E390"/>
      <c r="F390"/>
      <c r="G390"/>
      <c r="H390"/>
      <c r="I390"/>
      <c r="J390"/>
      <c r="K390"/>
      <c r="L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row>
    <row r="391" spans="1:78">
      <c r="A391"/>
      <c r="B391"/>
      <c r="C391"/>
      <c r="D391"/>
      <c r="E391"/>
      <c r="F391"/>
      <c r="G391"/>
      <c r="H391"/>
      <c r="I391"/>
      <c r="J391"/>
      <c r="K391"/>
      <c r="L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row>
    <row r="392" spans="1:78">
      <c r="A392"/>
      <c r="B392"/>
      <c r="C392"/>
      <c r="D392"/>
      <c r="E392"/>
      <c r="F392"/>
      <c r="G392"/>
      <c r="H392"/>
      <c r="I392"/>
      <c r="J392"/>
      <c r="K392"/>
      <c r="L392"/>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row>
    <row r="393" spans="1:78">
      <c r="A393"/>
      <c r="B393"/>
      <c r="C393"/>
      <c r="D393"/>
      <c r="E393"/>
      <c r="F393"/>
      <c r="G393"/>
      <c r="H393"/>
      <c r="I393"/>
      <c r="J393"/>
      <c r="K393"/>
      <c r="L393"/>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row>
    <row r="394" spans="1:78">
      <c r="A394"/>
      <c r="B394"/>
      <c r="C394"/>
      <c r="D394"/>
      <c r="E394"/>
      <c r="F394"/>
      <c r="G394"/>
      <c r="H394"/>
      <c r="I394"/>
      <c r="J394"/>
      <c r="K394"/>
      <c r="L394"/>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row>
    <row r="395" spans="1:78">
      <c r="A395"/>
      <c r="B395"/>
      <c r="C395"/>
      <c r="D395"/>
      <c r="E395"/>
      <c r="F395"/>
      <c r="G395"/>
      <c r="H395"/>
      <c r="I395"/>
      <c r="J395"/>
      <c r="K395"/>
      <c r="L39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row>
    <row r="396" spans="1:78">
      <c r="A396"/>
      <c r="B396"/>
      <c r="C396"/>
      <c r="D396"/>
      <c r="E396"/>
      <c r="F396"/>
      <c r="G396"/>
      <c r="H396"/>
      <c r="I396"/>
      <c r="J396"/>
      <c r="K396"/>
      <c r="L396"/>
      <c r="M396"/>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row>
    <row r="397" spans="1:78">
      <c r="A397"/>
      <c r="B397"/>
      <c r="C397"/>
      <c r="D397"/>
      <c r="E397"/>
      <c r="F397"/>
      <c r="G397"/>
      <c r="H397"/>
      <c r="I397"/>
      <c r="J397"/>
      <c r="K397"/>
      <c r="L397"/>
      <c r="M397"/>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row>
    <row r="398" spans="1:78">
      <c r="A398"/>
      <c r="B398"/>
      <c r="C398"/>
      <c r="D398"/>
      <c r="E398"/>
      <c r="F398"/>
      <c r="G398"/>
      <c r="H398"/>
      <c r="I398"/>
      <c r="J398"/>
      <c r="K398"/>
      <c r="L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row>
    <row r="399" spans="1:78">
      <c r="A399"/>
      <c r="B399"/>
      <c r="C399"/>
      <c r="D399"/>
      <c r="E399"/>
      <c r="F399"/>
      <c r="G399"/>
      <c r="H399"/>
      <c r="I399"/>
      <c r="J399"/>
      <c r="K399"/>
      <c r="L399"/>
      <c r="M399"/>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row>
    <row r="400" spans="1:78">
      <c r="A400"/>
      <c r="B400"/>
      <c r="C400"/>
      <c r="D400"/>
      <c r="E400"/>
      <c r="F400"/>
      <c r="G400"/>
      <c r="H400"/>
      <c r="I400"/>
      <c r="J400"/>
      <c r="K400"/>
      <c r="L400"/>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row>
    <row r="401" spans="1:78">
      <c r="A401"/>
      <c r="B401"/>
      <c r="C401"/>
      <c r="D401"/>
      <c r="E401"/>
      <c r="F401"/>
      <c r="G401"/>
      <c r="H401"/>
      <c r="I401"/>
      <c r="J401"/>
      <c r="K401"/>
      <c r="L401"/>
      <c r="M401"/>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row>
    <row r="402" spans="1:78">
      <c r="A402"/>
      <c r="B402"/>
      <c r="C402"/>
      <c r="D402"/>
      <c r="E402"/>
      <c r="F402"/>
      <c r="G402"/>
      <c r="H402"/>
      <c r="I402"/>
      <c r="J402"/>
      <c r="K402"/>
      <c r="L402"/>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row>
    <row r="403" spans="1:78">
      <c r="A403"/>
      <c r="B403"/>
      <c r="C403"/>
      <c r="D403"/>
      <c r="E403"/>
      <c r="F403"/>
      <c r="G403"/>
      <c r="H403"/>
      <c r="I403"/>
      <c r="J403"/>
      <c r="K403"/>
      <c r="L403"/>
      <c r="M403"/>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row>
    <row r="404" spans="1:78">
      <c r="A404"/>
      <c r="B404"/>
      <c r="C404"/>
      <c r="D404"/>
      <c r="E404"/>
      <c r="F404"/>
      <c r="G404"/>
      <c r="H404"/>
      <c r="I404"/>
      <c r="J404"/>
      <c r="K404"/>
      <c r="L404"/>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row>
    <row r="405" spans="1:78">
      <c r="A405"/>
      <c r="B405"/>
      <c r="C405"/>
      <c r="D405"/>
      <c r="E405"/>
      <c r="F405"/>
      <c r="G405"/>
      <c r="H405"/>
      <c r="I405"/>
      <c r="J405"/>
      <c r="K405"/>
      <c r="L405"/>
      <c r="M405"/>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row>
    <row r="406" spans="1:78">
      <c r="A406"/>
      <c r="B406"/>
      <c r="C406"/>
      <c r="D406"/>
      <c r="E406"/>
      <c r="F406"/>
      <c r="G406"/>
      <c r="H406"/>
      <c r="I406"/>
      <c r="J406"/>
      <c r="K406"/>
      <c r="L406"/>
      <c r="M406"/>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row>
    <row r="407" spans="1:78">
      <c r="A407"/>
      <c r="B407"/>
      <c r="C407"/>
      <c r="D407"/>
      <c r="E407"/>
      <c r="F407"/>
      <c r="G407"/>
      <c r="H407"/>
      <c r="I407"/>
      <c r="J407"/>
      <c r="K407"/>
      <c r="L407"/>
      <c r="M407"/>
      <c r="N407"/>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row>
    <row r="408" spans="1:78">
      <c r="A408"/>
      <c r="B408"/>
      <c r="C408"/>
      <c r="D408"/>
      <c r="E408"/>
      <c r="F408"/>
      <c r="G408"/>
      <c r="H408"/>
      <c r="I408"/>
      <c r="J408"/>
      <c r="K408"/>
      <c r="L408"/>
      <c r="M408"/>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row>
    <row r="409" spans="1:78">
      <c r="A409"/>
      <c r="B409"/>
      <c r="C409"/>
      <c r="D409"/>
      <c r="E409"/>
      <c r="F409"/>
      <c r="G409"/>
      <c r="H409"/>
      <c r="I409"/>
      <c r="J409"/>
      <c r="K409"/>
      <c r="L409"/>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row>
    <row r="410" spans="1:78">
      <c r="A410"/>
      <c r="B410"/>
      <c r="C410"/>
      <c r="D410"/>
      <c r="E410"/>
      <c r="F410"/>
      <c r="G410"/>
      <c r="H410"/>
      <c r="I410"/>
      <c r="J410"/>
      <c r="K410"/>
      <c r="L410"/>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row>
    <row r="411" spans="1:78">
      <c r="A411"/>
      <c r="B411"/>
      <c r="C411"/>
      <c r="D411"/>
      <c r="E411"/>
      <c r="F411"/>
      <c r="G411"/>
      <c r="H411"/>
      <c r="I411"/>
      <c r="J411"/>
      <c r="K411"/>
      <c r="L411"/>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row>
    <row r="412" spans="1:78">
      <c r="A412"/>
      <c r="B412"/>
      <c r="C412"/>
      <c r="D412"/>
      <c r="E412"/>
      <c r="F412"/>
      <c r="G412"/>
      <c r="H412"/>
      <c r="I412"/>
      <c r="J412"/>
      <c r="K412"/>
      <c r="L412"/>
      <c r="M412"/>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row>
    <row r="413" spans="1:78">
      <c r="A413"/>
      <c r="B413"/>
      <c r="C413"/>
      <c r="D413"/>
      <c r="E413"/>
      <c r="F413"/>
      <c r="G413"/>
      <c r="H413"/>
      <c r="I413"/>
      <c r="J413"/>
      <c r="K413"/>
      <c r="L413"/>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row>
    <row r="414" spans="1:78">
      <c r="A414"/>
      <c r="B414"/>
      <c r="C414"/>
      <c r="D414"/>
      <c r="E414"/>
      <c r="F414"/>
      <c r="G414"/>
      <c r="H414"/>
      <c r="I414"/>
      <c r="J414"/>
      <c r="K414"/>
      <c r="L414"/>
      <c r="M414"/>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row>
    <row r="415" spans="1:78">
      <c r="A415"/>
      <c r="B415"/>
      <c r="C415"/>
      <c r="D415"/>
      <c r="E415"/>
      <c r="F415"/>
      <c r="G415"/>
      <c r="H415"/>
      <c r="I415"/>
      <c r="J415"/>
      <c r="K415"/>
      <c r="L415"/>
      <c r="M415"/>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row>
    <row r="416" spans="1:78">
      <c r="A416"/>
      <c r="B416"/>
      <c r="C416"/>
      <c r="D416"/>
      <c r="E416"/>
      <c r="F416"/>
      <c r="G416"/>
      <c r="H416"/>
      <c r="I416"/>
      <c r="J416"/>
      <c r="K416"/>
      <c r="L416"/>
      <c r="M416"/>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row>
    <row r="417" spans="1:78">
      <c r="A417"/>
      <c r="B417"/>
      <c r="C417"/>
      <c r="D417"/>
      <c r="E417"/>
      <c r="F417"/>
      <c r="G417"/>
      <c r="H417"/>
      <c r="I417"/>
      <c r="J417"/>
      <c r="K417"/>
      <c r="L417"/>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row>
    <row r="418" spans="1:78">
      <c r="A418"/>
      <c r="B418"/>
      <c r="C418"/>
      <c r="D418"/>
      <c r="E418"/>
      <c r="F418"/>
      <c r="G418"/>
      <c r="H418"/>
      <c r="I418"/>
      <c r="J418"/>
      <c r="K418"/>
      <c r="L418"/>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row>
    <row r="419" spans="1:78">
      <c r="A419"/>
      <c r="B419"/>
      <c r="C419"/>
      <c r="D419"/>
      <c r="E419"/>
      <c r="F419"/>
      <c r="G419"/>
      <c r="H419"/>
      <c r="I419"/>
      <c r="J419"/>
      <c r="K419"/>
      <c r="L419"/>
      <c r="M419"/>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row>
    <row r="420" spans="1:78">
      <c r="A420"/>
      <c r="B420"/>
      <c r="C420"/>
      <c r="D420"/>
      <c r="E420"/>
      <c r="F420"/>
      <c r="G420"/>
      <c r="H420"/>
      <c r="I420"/>
      <c r="J420"/>
      <c r="K420"/>
      <c r="L420"/>
      <c r="M420"/>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row>
    <row r="421" spans="1:78">
      <c r="A421"/>
      <c r="B421"/>
      <c r="C421"/>
      <c r="D421"/>
      <c r="E421"/>
      <c r="F421"/>
      <c r="G421"/>
      <c r="H421"/>
      <c r="I421"/>
      <c r="J421"/>
      <c r="K421"/>
      <c r="L421"/>
      <c r="M421"/>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row>
    <row r="422" spans="1:78">
      <c r="A422"/>
      <c r="B422"/>
      <c r="C422"/>
      <c r="D422"/>
      <c r="E422"/>
      <c r="F422"/>
      <c r="G422"/>
      <c r="H422"/>
      <c r="I422"/>
      <c r="J422"/>
      <c r="K422"/>
      <c r="L422"/>
      <c r="M422"/>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row>
    <row r="423" spans="1:78">
      <c r="A423"/>
      <c r="B423"/>
      <c r="C423"/>
      <c r="D423"/>
      <c r="E423"/>
      <c r="F423"/>
      <c r="G423"/>
      <c r="H423"/>
      <c r="I423"/>
      <c r="J423"/>
      <c r="K423"/>
      <c r="L423"/>
      <c r="M423"/>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row>
    <row r="424" spans="1:78">
      <c r="A424"/>
      <c r="B424"/>
      <c r="C424"/>
      <c r="D424"/>
      <c r="E424"/>
      <c r="F424"/>
      <c r="G424"/>
      <c r="H424"/>
      <c r="I424"/>
      <c r="J424"/>
      <c r="K424"/>
      <c r="L424"/>
      <c r="M424"/>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row>
    <row r="425" spans="1:78">
      <c r="A425"/>
      <c r="B425"/>
      <c r="C425"/>
      <c r="D425"/>
      <c r="E425"/>
      <c r="F425"/>
      <c r="G425"/>
      <c r="H425"/>
      <c r="I425"/>
      <c r="J425"/>
      <c r="K425"/>
      <c r="L425"/>
      <c r="M425"/>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row>
    <row r="426" spans="1:78">
      <c r="A426"/>
      <c r="B426"/>
      <c r="C426"/>
      <c r="D426"/>
      <c r="E426"/>
      <c r="F426"/>
      <c r="G426"/>
      <c r="H426"/>
      <c r="I426"/>
      <c r="J426"/>
      <c r="K426"/>
      <c r="L426"/>
      <c r="M426"/>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row>
    <row r="427" spans="1:78">
      <c r="A427"/>
      <c r="B427"/>
      <c r="C427"/>
      <c r="D427"/>
      <c r="E427"/>
      <c r="F427"/>
      <c r="G427"/>
      <c r="H427"/>
      <c r="I427"/>
      <c r="J427"/>
      <c r="K427"/>
      <c r="L427"/>
      <c r="M427"/>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row>
    <row r="428" spans="1:78">
      <c r="A428"/>
      <c r="B428"/>
      <c r="C428"/>
      <c r="D428"/>
      <c r="E428"/>
      <c r="F428"/>
      <c r="G428"/>
      <c r="H428"/>
      <c r="I428"/>
      <c r="J428"/>
      <c r="K428"/>
      <c r="L428"/>
      <c r="M428"/>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row>
    <row r="429" spans="1:78">
      <c r="A429"/>
      <c r="B429"/>
      <c r="C429"/>
      <c r="D429"/>
      <c r="E429"/>
      <c r="F429"/>
      <c r="G429"/>
      <c r="H429"/>
      <c r="I429"/>
      <c r="J429"/>
      <c r="K429"/>
      <c r="L429"/>
      <c r="M429"/>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row>
    <row r="430" spans="1:78">
      <c r="A430"/>
      <c r="B430"/>
      <c r="C430"/>
      <c r="D430"/>
      <c r="E430"/>
      <c r="F430"/>
      <c r="G430"/>
      <c r="H430"/>
      <c r="I430"/>
      <c r="J430"/>
      <c r="K430"/>
      <c r="L430"/>
      <c r="M430"/>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row>
    <row r="431" spans="1:78">
      <c r="A431"/>
      <c r="B431"/>
      <c r="C431"/>
      <c r="D431"/>
      <c r="E431"/>
      <c r="F431"/>
      <c r="G431"/>
      <c r="H431"/>
      <c r="I431"/>
      <c r="J431"/>
      <c r="K431"/>
      <c r="L431"/>
      <c r="M431"/>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row>
    <row r="432" spans="1:78">
      <c r="A432"/>
      <c r="B432"/>
      <c r="C432"/>
      <c r="D432"/>
      <c r="E432"/>
      <c r="F432"/>
      <c r="G432"/>
      <c r="H432"/>
      <c r="I432"/>
      <c r="J432"/>
      <c r="K432"/>
      <c r="L432"/>
      <c r="M432"/>
      <c r="N432"/>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row>
    <row r="433" spans="1:78">
      <c r="A433"/>
      <c r="B433"/>
      <c r="C433"/>
      <c r="D433"/>
      <c r="E433"/>
      <c r="F433"/>
      <c r="G433"/>
      <c r="H433"/>
      <c r="I433"/>
      <c r="J433"/>
      <c r="K433"/>
      <c r="L433"/>
      <c r="M433"/>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row>
    <row r="434" spans="1:78">
      <c r="A434"/>
      <c r="B434"/>
      <c r="C434"/>
      <c r="D434"/>
      <c r="E434"/>
      <c r="F434"/>
      <c r="G434"/>
      <c r="H434"/>
      <c r="I434"/>
      <c r="J434"/>
      <c r="K434"/>
      <c r="L434"/>
      <c r="M434"/>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row>
    <row r="435" spans="1:78">
      <c r="A435"/>
      <c r="B435"/>
      <c r="C435"/>
      <c r="D435"/>
      <c r="E435"/>
      <c r="F435"/>
      <c r="G435"/>
      <c r="H435"/>
      <c r="I435"/>
      <c r="J435"/>
      <c r="K435"/>
      <c r="L435"/>
      <c r="M435"/>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row>
    <row r="436" spans="1:78">
      <c r="A436"/>
      <c r="B436"/>
      <c r="C436"/>
      <c r="D436"/>
      <c r="E436"/>
      <c r="F436"/>
      <c r="G436"/>
      <c r="H436"/>
      <c r="I436"/>
      <c r="J436"/>
      <c r="K436"/>
      <c r="L436"/>
      <c r="M436"/>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row>
    <row r="437" spans="1:78">
      <c r="A437"/>
      <c r="B437"/>
      <c r="C437"/>
      <c r="D437"/>
      <c r="E437"/>
      <c r="F437"/>
      <c r="G437"/>
      <c r="H437"/>
      <c r="I437"/>
      <c r="J437"/>
      <c r="K437"/>
      <c r="L437"/>
      <c r="M437"/>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row>
    <row r="438" spans="1:78">
      <c r="A438"/>
      <c r="B438"/>
      <c r="C438"/>
      <c r="D438"/>
      <c r="E438"/>
      <c r="F438"/>
      <c r="G438"/>
      <c r="H438"/>
      <c r="I438"/>
      <c r="J438"/>
      <c r="K438"/>
      <c r="L438"/>
      <c r="M438"/>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row>
    <row r="439" spans="1:78">
      <c r="A439"/>
      <c r="B439"/>
      <c r="C439"/>
      <c r="D439"/>
      <c r="E439"/>
      <c r="F439"/>
      <c r="G439"/>
      <c r="H439"/>
      <c r="I439"/>
      <c r="J439"/>
      <c r="K439"/>
      <c r="L439"/>
      <c r="M439"/>
      <c r="N439"/>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row>
    <row r="440" spans="1:78">
      <c r="A440"/>
      <c r="B440"/>
      <c r="C440"/>
      <c r="D440"/>
      <c r="E440"/>
      <c r="F440"/>
      <c r="G440"/>
      <c r="H440"/>
      <c r="I440"/>
      <c r="J440"/>
      <c r="K440"/>
      <c r="L440"/>
      <c r="M440"/>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row>
    <row r="441" spans="1:78">
      <c r="A441"/>
      <c r="B441"/>
      <c r="C441"/>
      <c r="D441"/>
      <c r="E441"/>
      <c r="F441"/>
      <c r="G441"/>
      <c r="H441"/>
      <c r="I441"/>
      <c r="J441"/>
      <c r="K441"/>
      <c r="L441"/>
      <c r="M441"/>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row>
    <row r="442" spans="1:78">
      <c r="A442"/>
      <c r="B442"/>
      <c r="C442"/>
      <c r="D442"/>
      <c r="E442"/>
      <c r="F442"/>
      <c r="G442"/>
      <c r="H442"/>
      <c r="I442"/>
      <c r="J442"/>
      <c r="K442"/>
      <c r="L442"/>
      <c r="M442"/>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row>
    <row r="443" spans="1:78">
      <c r="A443"/>
      <c r="B443"/>
      <c r="C443"/>
      <c r="D443"/>
      <c r="E443"/>
      <c r="F443"/>
      <c r="G443"/>
      <c r="H443"/>
      <c r="I443"/>
      <c r="J443"/>
      <c r="K443"/>
      <c r="L443"/>
      <c r="M443"/>
      <c r="N443"/>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row>
    <row r="444" spans="1:78">
      <c r="A444"/>
      <c r="B444"/>
      <c r="C444"/>
      <c r="D444"/>
      <c r="E444"/>
      <c r="F444"/>
      <c r="G444"/>
      <c r="H444"/>
      <c r="I444"/>
      <c r="J444"/>
      <c r="K444"/>
      <c r="L444"/>
      <c r="M444"/>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row>
    <row r="445" spans="1:78">
      <c r="A445"/>
      <c r="B445"/>
      <c r="C445"/>
      <c r="D445"/>
      <c r="E445"/>
      <c r="F445"/>
      <c r="G445"/>
      <c r="H445"/>
      <c r="I445"/>
      <c r="J445"/>
      <c r="K445"/>
      <c r="L445"/>
      <c r="M445"/>
      <c r="N445"/>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row>
    <row r="446" spans="1:78">
      <c r="A446"/>
      <c r="B446"/>
      <c r="C446"/>
      <c r="D446"/>
      <c r="E446"/>
      <c r="F446"/>
      <c r="G446"/>
      <c r="H446"/>
      <c r="I446"/>
      <c r="J446"/>
      <c r="K446"/>
      <c r="L446"/>
      <c r="M446"/>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row>
    <row r="447" spans="1:78">
      <c r="A447"/>
      <c r="B447"/>
      <c r="C447"/>
      <c r="D447"/>
      <c r="E447"/>
      <c r="F447"/>
      <c r="G447"/>
      <c r="H447"/>
      <c r="I447"/>
      <c r="J447"/>
      <c r="K447"/>
      <c r="L447"/>
      <c r="M447"/>
      <c r="N447"/>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row>
    <row r="448" spans="1:78">
      <c r="A448"/>
      <c r="B448"/>
      <c r="C448"/>
      <c r="D448"/>
      <c r="E448"/>
      <c r="F448"/>
      <c r="G448"/>
      <c r="H448"/>
      <c r="I448"/>
      <c r="J448"/>
      <c r="K448"/>
      <c r="L448"/>
      <c r="M448"/>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row>
    <row r="449" spans="1:78">
      <c r="A449"/>
      <c r="B449"/>
      <c r="C449"/>
      <c r="D449"/>
      <c r="E449"/>
      <c r="F449"/>
      <c r="G449"/>
      <c r="H449"/>
      <c r="I449"/>
      <c r="J449"/>
      <c r="K449"/>
      <c r="L449"/>
      <c r="M449"/>
      <c r="N449"/>
      <c r="O449"/>
      <c r="P449"/>
      <c r="Q449"/>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row>
    <row r="450" spans="1:78">
      <c r="A450"/>
      <c r="B450"/>
      <c r="C450"/>
      <c r="D450"/>
      <c r="E450"/>
      <c r="F450"/>
      <c r="G450"/>
      <c r="H450"/>
      <c r="I450"/>
      <c r="J450"/>
      <c r="K450"/>
      <c r="L450"/>
      <c r="M450"/>
      <c r="N450"/>
      <c r="O450"/>
      <c r="P450"/>
      <c r="Q450"/>
      <c r="R450"/>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row>
    <row r="451" spans="1:78">
      <c r="A451"/>
      <c r="B451"/>
      <c r="C451"/>
      <c r="D451"/>
      <c r="E451"/>
      <c r="F451"/>
      <c r="G451"/>
      <c r="H451"/>
      <c r="I451"/>
      <c r="J451"/>
      <c r="K451"/>
      <c r="L451"/>
      <c r="M451"/>
      <c r="N451"/>
      <c r="O451"/>
      <c r="P451"/>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row>
    <row r="452" spans="1:78">
      <c r="A452"/>
      <c r="B452"/>
      <c r="C452"/>
      <c r="D452"/>
      <c r="E452"/>
      <c r="F452"/>
      <c r="G452"/>
      <c r="H452"/>
      <c r="I452"/>
      <c r="J452"/>
      <c r="K452"/>
      <c r="L452"/>
      <c r="M452"/>
      <c r="N452"/>
      <c r="O452"/>
      <c r="P452"/>
      <c r="Q452"/>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row>
    <row r="453" spans="1:78">
      <c r="A453"/>
      <c r="B453"/>
      <c r="C453"/>
      <c r="D453"/>
      <c r="E453"/>
      <c r="F453"/>
      <c r="G453"/>
      <c r="H453"/>
      <c r="I453"/>
      <c r="J453"/>
      <c r="K453"/>
      <c r="L453"/>
      <c r="M453"/>
      <c r="N453"/>
      <c r="O453"/>
      <c r="P453"/>
      <c r="Q453"/>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row>
    <row r="454" spans="1:78">
      <c r="A454"/>
      <c r="B454"/>
      <c r="C454"/>
      <c r="D454"/>
      <c r="E454"/>
      <c r="F454"/>
      <c r="G454"/>
      <c r="H454"/>
      <c r="I454"/>
      <c r="J454"/>
      <c r="K454"/>
      <c r="L454"/>
      <c r="M454"/>
      <c r="N454"/>
      <c r="O454"/>
      <c r="P454"/>
      <c r="Q454"/>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row>
    <row r="455" spans="1:78">
      <c r="A455"/>
      <c r="B455"/>
      <c r="C455"/>
      <c r="D455"/>
      <c r="E455"/>
      <c r="F455"/>
      <c r="G455"/>
      <c r="H455"/>
      <c r="I455"/>
      <c r="J455"/>
      <c r="K455"/>
      <c r="L455"/>
      <c r="M455"/>
      <c r="N455"/>
      <c r="O455"/>
      <c r="P455"/>
      <c r="Q455"/>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row>
    <row r="456" spans="1:78">
      <c r="A456"/>
      <c r="B456"/>
      <c r="C456"/>
      <c r="D456"/>
      <c r="E456"/>
      <c r="F456"/>
      <c r="G456"/>
      <c r="H456"/>
      <c r="I456"/>
      <c r="J456"/>
      <c r="K456"/>
      <c r="L456"/>
      <c r="M456"/>
      <c r="N456"/>
      <c r="O456"/>
      <c r="P456"/>
      <c r="Q456"/>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row>
    <row r="457" spans="1:78">
      <c r="A457"/>
      <c r="B457"/>
      <c r="C457"/>
      <c r="D457"/>
      <c r="E457"/>
      <c r="F457"/>
      <c r="G457"/>
      <c r="H457"/>
      <c r="I457"/>
      <c r="J457"/>
      <c r="K457"/>
      <c r="L457"/>
      <c r="M457"/>
      <c r="N457"/>
      <c r="O457"/>
      <c r="P457"/>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row>
    <row r="458" spans="1:78">
      <c r="A458"/>
      <c r="B458"/>
      <c r="C458"/>
      <c r="D458"/>
      <c r="E458"/>
      <c r="F458"/>
      <c r="G458"/>
      <c r="H458"/>
      <c r="I458"/>
      <c r="J458"/>
      <c r="K458"/>
      <c r="L458"/>
      <c r="M458"/>
      <c r="N458"/>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row>
    <row r="459" spans="1:78">
      <c r="A459"/>
      <c r="B459"/>
      <c r="C459"/>
      <c r="D459"/>
      <c r="E459"/>
      <c r="F459"/>
      <c r="G459"/>
      <c r="H459"/>
      <c r="I459"/>
      <c r="J459"/>
      <c r="K459"/>
      <c r="L459"/>
      <c r="M459"/>
      <c r="N459"/>
      <c r="O459"/>
      <c r="P459"/>
      <c r="Q459"/>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row>
    <row r="460" spans="1:78">
      <c r="A460"/>
      <c r="B460"/>
      <c r="C460"/>
      <c r="D460"/>
      <c r="E460"/>
      <c r="F460"/>
      <c r="G460"/>
      <c r="H460"/>
      <c r="I460"/>
      <c r="J460"/>
      <c r="K460"/>
      <c r="L460"/>
      <c r="M460"/>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row>
    <row r="461" spans="1:78">
      <c r="A461"/>
      <c r="B461"/>
      <c r="C461"/>
      <c r="D461"/>
      <c r="E461"/>
      <c r="F461"/>
      <c r="G461"/>
      <c r="H461"/>
      <c r="I461"/>
      <c r="J461"/>
      <c r="K461"/>
      <c r="L461"/>
      <c r="M461"/>
      <c r="N461"/>
      <c r="O461"/>
      <c r="P461"/>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row>
    <row r="462" spans="1:78">
      <c r="A462"/>
      <c r="B462"/>
      <c r="C462"/>
      <c r="D462"/>
      <c r="E462"/>
      <c r="F462"/>
      <c r="G462"/>
      <c r="H462"/>
      <c r="I462"/>
      <c r="J462"/>
      <c r="K462"/>
      <c r="L462"/>
      <c r="M462"/>
      <c r="N462"/>
      <c r="O462"/>
      <c r="P462"/>
      <c r="Q462"/>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row>
    <row r="463" spans="1:78">
      <c r="A463"/>
      <c r="B463"/>
      <c r="C463"/>
      <c r="D463"/>
      <c r="E463"/>
      <c r="F463"/>
      <c r="G463"/>
      <c r="H463"/>
      <c r="I463"/>
      <c r="J463"/>
      <c r="K463"/>
      <c r="L463"/>
      <c r="M463"/>
      <c r="N463"/>
      <c r="O463"/>
      <c r="P463"/>
      <c r="Q463"/>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row>
    <row r="464" spans="1:78">
      <c r="A464"/>
      <c r="B464"/>
      <c r="C464"/>
      <c r="D464"/>
      <c r="E464"/>
      <c r="F464"/>
      <c r="G464"/>
      <c r="H464"/>
      <c r="I464"/>
      <c r="J464"/>
      <c r="K464"/>
      <c r="L464"/>
      <c r="M464"/>
      <c r="N464"/>
      <c r="O464"/>
      <c r="P464"/>
      <c r="Q464"/>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row>
    <row r="465" spans="1:78">
      <c r="A465"/>
      <c r="B465"/>
      <c r="C465"/>
      <c r="D465"/>
      <c r="E465"/>
      <c r="F465"/>
      <c r="G465"/>
      <c r="H465"/>
      <c r="I465"/>
      <c r="J465"/>
      <c r="K465"/>
      <c r="L465"/>
      <c r="M465"/>
      <c r="N465"/>
      <c r="O465"/>
      <c r="P465"/>
      <c r="Q465"/>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row>
    <row r="466" spans="1:78">
      <c r="A466"/>
      <c r="B466"/>
      <c r="C466"/>
      <c r="D466"/>
      <c r="E466"/>
      <c r="F466"/>
      <c r="G466"/>
      <c r="H466"/>
      <c r="I466"/>
      <c r="J466"/>
      <c r="K466"/>
      <c r="L466"/>
      <c r="M466"/>
      <c r="N466"/>
      <c r="O466"/>
      <c r="P466"/>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row>
    <row r="467" spans="1:78">
      <c r="A467"/>
      <c r="B467"/>
      <c r="C467"/>
      <c r="D467"/>
      <c r="E467"/>
      <c r="F467"/>
      <c r="G467"/>
      <c r="H467"/>
      <c r="I467"/>
      <c r="J467"/>
      <c r="K467"/>
      <c r="L467"/>
      <c r="M467"/>
      <c r="N467"/>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row>
    <row r="468" spans="1:78">
      <c r="A468"/>
      <c r="B468"/>
      <c r="C468"/>
      <c r="D468"/>
      <c r="E468"/>
      <c r="F468"/>
      <c r="G468"/>
      <c r="H468"/>
      <c r="I468"/>
      <c r="J468"/>
      <c r="K468"/>
      <c r="L468"/>
      <c r="M468"/>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row>
    <row r="469" spans="1:78">
      <c r="A469"/>
      <c r="B469"/>
      <c r="C469"/>
      <c r="D469"/>
      <c r="E469"/>
      <c r="F469"/>
      <c r="G469"/>
      <c r="H469"/>
      <c r="I469"/>
      <c r="J469"/>
      <c r="K469"/>
      <c r="L469"/>
      <c r="M469"/>
      <c r="N469"/>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row>
    <row r="470" spans="1:78">
      <c r="A470"/>
      <c r="B470"/>
      <c r="C470"/>
      <c r="D470"/>
      <c r="E470"/>
      <c r="F470"/>
      <c r="G470"/>
      <c r="H470"/>
      <c r="I470"/>
      <c r="J470"/>
      <c r="K470"/>
      <c r="L470"/>
      <c r="M470"/>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row>
    <row r="471" spans="1:78">
      <c r="A471"/>
      <c r="B471"/>
      <c r="C471"/>
      <c r="D471"/>
      <c r="E471"/>
      <c r="F471"/>
      <c r="G471"/>
      <c r="H471"/>
      <c r="I471"/>
      <c r="J471"/>
      <c r="K471"/>
      <c r="L471"/>
      <c r="M471"/>
      <c r="N471"/>
      <c r="O471"/>
      <c r="P471"/>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row>
    <row r="472" spans="1:78">
      <c r="A472"/>
      <c r="B472"/>
      <c r="C472"/>
      <c r="D472"/>
      <c r="E472"/>
      <c r="F472"/>
      <c r="G472"/>
      <c r="H472"/>
      <c r="I472"/>
      <c r="J472"/>
      <c r="K472"/>
      <c r="L472"/>
      <c r="M472"/>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row>
    <row r="473" spans="1:78">
      <c r="A473"/>
      <c r="B473"/>
      <c r="C473"/>
      <c r="D473"/>
      <c r="E473"/>
      <c r="F473"/>
      <c r="G473"/>
      <c r="H473"/>
      <c r="I473"/>
      <c r="J473"/>
      <c r="K473"/>
      <c r="L473"/>
      <c r="M473"/>
      <c r="N473"/>
      <c r="O473"/>
      <c r="P473"/>
      <c r="Q473"/>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row>
    <row r="474" spans="1:78">
      <c r="A474"/>
      <c r="B474"/>
      <c r="C474"/>
      <c r="D474"/>
      <c r="E474"/>
      <c r="F474"/>
      <c r="G474"/>
      <c r="H474"/>
      <c r="I474"/>
      <c r="J474"/>
      <c r="K474"/>
      <c r="L474"/>
      <c r="M474"/>
      <c r="N474"/>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row>
    <row r="475" spans="1:78">
      <c r="A475"/>
      <c r="B475"/>
      <c r="C475"/>
      <c r="D475"/>
      <c r="E475"/>
      <c r="F475"/>
      <c r="G475"/>
      <c r="H475"/>
      <c r="I475"/>
      <c r="J475"/>
      <c r="K475"/>
      <c r="L475"/>
      <c r="M475"/>
      <c r="N475"/>
      <c r="O475"/>
      <c r="P475"/>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row>
    <row r="476" spans="1:78">
      <c r="A476"/>
      <c r="B476"/>
      <c r="C476"/>
      <c r="D476"/>
      <c r="E476"/>
      <c r="F476"/>
      <c r="G476"/>
      <c r="H476"/>
      <c r="I476"/>
      <c r="J476"/>
      <c r="K476"/>
      <c r="L476"/>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row>
    <row r="477" spans="1:78">
      <c r="A477"/>
      <c r="B477"/>
      <c r="C477"/>
      <c r="D477"/>
      <c r="E477"/>
      <c r="F477"/>
      <c r="G477"/>
      <c r="H477"/>
      <c r="I477"/>
      <c r="J477"/>
      <c r="K477"/>
      <c r="L477"/>
      <c r="M477"/>
      <c r="N477"/>
      <c r="O477"/>
      <c r="P477"/>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row>
    <row r="478" spans="1:78">
      <c r="A478"/>
      <c r="B478"/>
      <c r="C478"/>
      <c r="D478"/>
      <c r="E478"/>
      <c r="F478"/>
      <c r="G478"/>
      <c r="H478"/>
      <c r="I478"/>
      <c r="J478"/>
      <c r="K478"/>
      <c r="L478"/>
      <c r="M478"/>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row>
    <row r="479" spans="1:78">
      <c r="A479"/>
      <c r="B479"/>
      <c r="C479"/>
      <c r="D479"/>
      <c r="E479"/>
      <c r="F479"/>
      <c r="G479"/>
      <c r="H479"/>
      <c r="I479"/>
      <c r="J479"/>
      <c r="K479"/>
      <c r="L479"/>
      <c r="M479"/>
      <c r="N479"/>
      <c r="O479"/>
      <c r="P479"/>
      <c r="Q479"/>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row>
    <row r="480" spans="1:78">
      <c r="A480"/>
      <c r="B480"/>
      <c r="C480"/>
      <c r="D480"/>
      <c r="E480"/>
      <c r="F480"/>
      <c r="G480"/>
      <c r="H480"/>
      <c r="I480"/>
      <c r="J480"/>
      <c r="K480"/>
      <c r="L480"/>
      <c r="M480"/>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row>
    <row r="481" spans="1:78">
      <c r="A481"/>
      <c r="B481"/>
      <c r="C481"/>
      <c r="D481"/>
      <c r="E481"/>
      <c r="F481"/>
      <c r="G481"/>
      <c r="H481"/>
      <c r="I481"/>
      <c r="J481"/>
      <c r="K481"/>
      <c r="L481"/>
      <c r="M481"/>
      <c r="N481"/>
      <c r="O481"/>
      <c r="P481"/>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row>
    <row r="482" spans="1:78">
      <c r="A482"/>
      <c r="B482"/>
      <c r="C482"/>
      <c r="D482"/>
      <c r="E482"/>
      <c r="F482"/>
      <c r="G482"/>
      <c r="H482"/>
      <c r="I482"/>
      <c r="J482"/>
      <c r="K482"/>
      <c r="L482"/>
      <c r="M482"/>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row>
    <row r="483" spans="1:78">
      <c r="A483"/>
      <c r="B483"/>
      <c r="C483"/>
      <c r="D483"/>
      <c r="E483"/>
      <c r="F483"/>
      <c r="G483"/>
      <c r="H483"/>
      <c r="I483"/>
      <c r="J483"/>
      <c r="K483"/>
      <c r="L483"/>
      <c r="M483"/>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row>
    <row r="484" spans="1:78">
      <c r="A484"/>
      <c r="B484"/>
      <c r="C484"/>
      <c r="D484"/>
      <c r="E484"/>
      <c r="F484"/>
      <c r="G484"/>
      <c r="H484"/>
      <c r="I484"/>
      <c r="J484"/>
      <c r="K484"/>
      <c r="L484"/>
      <c r="M484"/>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row>
    <row r="485" spans="1:78">
      <c r="A485"/>
      <c r="B485"/>
      <c r="C485"/>
      <c r="D485"/>
      <c r="E485"/>
      <c r="F485"/>
      <c r="G485"/>
      <c r="H485"/>
      <c r="I485"/>
      <c r="J485"/>
      <c r="K485"/>
      <c r="L485"/>
      <c r="M485"/>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row>
    <row r="486" spans="1:78">
      <c r="A486"/>
      <c r="B486"/>
      <c r="C486"/>
      <c r="D486"/>
      <c r="E486"/>
      <c r="F486"/>
      <c r="G486"/>
      <c r="H486"/>
      <c r="I486"/>
      <c r="J486"/>
      <c r="K486"/>
      <c r="L486"/>
      <c r="M486"/>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row>
    <row r="487" spans="1:78">
      <c r="A487"/>
      <c r="B487"/>
      <c r="C487"/>
      <c r="D487"/>
      <c r="E487"/>
      <c r="F487"/>
      <c r="G487"/>
      <c r="H487"/>
      <c r="I487"/>
      <c r="J487"/>
      <c r="K487"/>
      <c r="L487"/>
      <c r="M487"/>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row>
    <row r="488" spans="1:78">
      <c r="A488"/>
      <c r="B488"/>
      <c r="C488"/>
      <c r="D488"/>
      <c r="E488"/>
      <c r="F488"/>
      <c r="G488"/>
      <c r="H488"/>
      <c r="I488"/>
      <c r="J488"/>
      <c r="K488"/>
      <c r="L488"/>
      <c r="M488"/>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row>
    <row r="489" spans="1:78">
      <c r="A489"/>
      <c r="B489"/>
      <c r="C489"/>
      <c r="D489"/>
      <c r="E489"/>
      <c r="F489"/>
      <c r="G489"/>
      <c r="H489"/>
      <c r="I489"/>
      <c r="J489"/>
      <c r="K489"/>
      <c r="L489"/>
      <c r="M489"/>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row>
    <row r="490" spans="1:78">
      <c r="A490"/>
      <c r="B490"/>
      <c r="C490"/>
      <c r="D490"/>
      <c r="E490"/>
      <c r="F490"/>
      <c r="G490"/>
      <c r="H490"/>
      <c r="I490"/>
      <c r="J490"/>
      <c r="K490"/>
      <c r="L490"/>
      <c r="M490"/>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row>
    <row r="491" spans="1:78">
      <c r="A491"/>
      <c r="B491"/>
      <c r="C491"/>
      <c r="D491"/>
      <c r="E491"/>
      <c r="F491"/>
      <c r="G491"/>
      <c r="H491"/>
      <c r="I491"/>
      <c r="J491"/>
      <c r="K491"/>
      <c r="L491"/>
      <c r="M491"/>
      <c r="N491"/>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row>
    <row r="492" spans="1:78">
      <c r="A492"/>
      <c r="B492"/>
      <c r="C492"/>
      <c r="D492"/>
      <c r="E492"/>
      <c r="F492"/>
      <c r="G492"/>
      <c r="H492"/>
      <c r="I492"/>
      <c r="J492"/>
      <c r="K492"/>
      <c r="L492"/>
      <c r="M492"/>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row>
    <row r="493" spans="1:78">
      <c r="A493"/>
      <c r="B493"/>
      <c r="C493"/>
      <c r="D493"/>
      <c r="E493"/>
      <c r="F493"/>
      <c r="G493"/>
      <c r="H493"/>
      <c r="I493"/>
      <c r="J493"/>
      <c r="K493"/>
      <c r="L493"/>
      <c r="M493"/>
      <c r="N493"/>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row>
    <row r="494" spans="1:78">
      <c r="A494"/>
      <c r="B494"/>
      <c r="C494"/>
      <c r="D494"/>
      <c r="E494"/>
      <c r="F494"/>
      <c r="G494"/>
      <c r="H494"/>
      <c r="I494"/>
      <c r="J494"/>
      <c r="K494"/>
      <c r="L494"/>
      <c r="M494"/>
      <c r="N494"/>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row>
    <row r="495" spans="1:78">
      <c r="A495"/>
      <c r="B495"/>
      <c r="C495"/>
      <c r="D495"/>
      <c r="E495"/>
      <c r="F495"/>
      <c r="G495"/>
      <c r="H495"/>
      <c r="I495"/>
      <c r="J495"/>
      <c r="K495"/>
      <c r="L495"/>
      <c r="M495"/>
      <c r="N495"/>
      <c r="O495"/>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row>
    <row r="496" spans="1:78">
      <c r="A496"/>
      <c r="B496"/>
      <c r="C496"/>
      <c r="D496"/>
      <c r="E496"/>
      <c r="F496"/>
      <c r="G496"/>
      <c r="H496"/>
      <c r="I496"/>
      <c r="J496"/>
      <c r="K496"/>
      <c r="L496"/>
      <c r="M496"/>
      <c r="N496"/>
      <c r="O496"/>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row>
    <row r="497" spans="1:78">
      <c r="A497"/>
      <c r="B497"/>
      <c r="C497"/>
      <c r="D497"/>
      <c r="E497"/>
      <c r="F497"/>
      <c r="G497"/>
      <c r="H497"/>
      <c r="I497"/>
      <c r="J497"/>
      <c r="K497"/>
      <c r="L497"/>
      <c r="M497"/>
      <c r="N497"/>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row>
    <row r="498" spans="1:78">
      <c r="A498"/>
      <c r="B498"/>
      <c r="C498"/>
      <c r="D498"/>
      <c r="E498"/>
      <c r="F498"/>
      <c r="G498"/>
      <c r="H498"/>
      <c r="I498"/>
      <c r="J498"/>
      <c r="K498"/>
      <c r="L498"/>
      <c r="M498"/>
      <c r="N498"/>
      <c r="O498"/>
      <c r="P498"/>
      <c r="Q498"/>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row>
    <row r="499" spans="1:78">
      <c r="A499"/>
      <c r="B499"/>
      <c r="C499"/>
      <c r="D499"/>
      <c r="E499"/>
      <c r="F499"/>
      <c r="G499"/>
      <c r="H499"/>
      <c r="I499"/>
      <c r="J499"/>
      <c r="K499"/>
      <c r="L499"/>
      <c r="M499"/>
      <c r="N499"/>
      <c r="O499"/>
      <c r="P499"/>
      <c r="Q499"/>
      <c r="R499"/>
      <c r="S499"/>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row>
    <row r="500" spans="1:78">
      <c r="A500"/>
      <c r="B500"/>
      <c r="C500"/>
      <c r="D500"/>
      <c r="E500"/>
      <c r="F500"/>
      <c r="G500"/>
      <c r="H500"/>
      <c r="I500"/>
      <c r="J500"/>
      <c r="K500"/>
      <c r="L500"/>
      <c r="M500"/>
      <c r="N500"/>
      <c r="O500"/>
      <c r="P500"/>
      <c r="Q500"/>
      <c r="R500"/>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row>
    <row r="501" spans="1:78">
      <c r="A501"/>
      <c r="B501"/>
      <c r="C501"/>
      <c r="D501"/>
      <c r="E501"/>
      <c r="F501"/>
      <c r="G501"/>
      <c r="H501"/>
      <c r="I501"/>
      <c r="J501"/>
      <c r="K501"/>
      <c r="L501"/>
      <c r="M501"/>
      <c r="N501"/>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row>
    <row r="502" spans="1:78">
      <c r="A502"/>
      <c r="B502"/>
      <c r="C502"/>
      <c r="D502"/>
      <c r="E502"/>
      <c r="F502"/>
      <c r="G502"/>
      <c r="H502"/>
      <c r="I502"/>
      <c r="J502"/>
      <c r="K502"/>
      <c r="L502"/>
      <c r="M502"/>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row>
    <row r="503" spans="1:78">
      <c r="A503"/>
      <c r="B503"/>
      <c r="C503"/>
      <c r="D503"/>
      <c r="E503"/>
      <c r="F503"/>
      <c r="G503"/>
      <c r="H503"/>
      <c r="I503"/>
      <c r="J503"/>
      <c r="K503"/>
      <c r="L503"/>
      <c r="M503"/>
      <c r="N503"/>
      <c r="O503"/>
      <c r="P503"/>
      <c r="Q503"/>
      <c r="R503"/>
      <c r="S503"/>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row>
    <row r="504" spans="1:78">
      <c r="A504"/>
      <c r="B504"/>
      <c r="C504"/>
      <c r="D504"/>
      <c r="E504"/>
      <c r="F504"/>
      <c r="G504"/>
      <c r="H504"/>
      <c r="I504"/>
      <c r="J504"/>
      <c r="K504"/>
      <c r="L504"/>
      <c r="M504"/>
      <c r="N504"/>
      <c r="O504"/>
      <c r="P504"/>
      <c r="Q504"/>
      <c r="R504"/>
      <c r="S504"/>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row>
    <row r="505" spans="1:78">
      <c r="A505"/>
      <c r="B505"/>
      <c r="C505"/>
      <c r="D505"/>
      <c r="E505"/>
      <c r="F505"/>
      <c r="G505"/>
      <c r="H505"/>
      <c r="I505"/>
      <c r="J505"/>
      <c r="K505"/>
      <c r="L505"/>
      <c r="M505"/>
      <c r="N505"/>
      <c r="O505"/>
      <c r="P505"/>
      <c r="Q505"/>
      <c r="R505"/>
      <c r="S505"/>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row>
    <row r="506" spans="1:78">
      <c r="A506"/>
      <c r="B506"/>
      <c r="C506"/>
      <c r="D506"/>
      <c r="E506"/>
      <c r="F506"/>
      <c r="G506"/>
      <c r="H506"/>
      <c r="I506"/>
      <c r="J506"/>
      <c r="K506"/>
      <c r="L506"/>
      <c r="M506"/>
      <c r="N506"/>
      <c r="O506"/>
      <c r="P506"/>
      <c r="Q506"/>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row>
    <row r="507" spans="1:78">
      <c r="A507"/>
      <c r="B507"/>
      <c r="C507"/>
      <c r="D507"/>
      <c r="E507"/>
      <c r="F507"/>
      <c r="G507"/>
      <c r="H507"/>
      <c r="I507"/>
      <c r="J507"/>
      <c r="K507"/>
      <c r="L507"/>
      <c r="M507"/>
      <c r="N507"/>
      <c r="O507"/>
      <c r="P507"/>
      <c r="Q507"/>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row>
    <row r="508" spans="1:78">
      <c r="A508"/>
      <c r="B508"/>
      <c r="C508"/>
      <c r="D508"/>
      <c r="E508"/>
      <c r="F508"/>
      <c r="G508"/>
      <c r="H508"/>
      <c r="I508"/>
      <c r="J508"/>
      <c r="K508"/>
      <c r="L508"/>
      <c r="M508"/>
      <c r="N508"/>
      <c r="O508"/>
      <c r="P508"/>
      <c r="Q508"/>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row>
    <row r="509" spans="1:78">
      <c r="A509"/>
      <c r="B509"/>
      <c r="C509"/>
      <c r="D509"/>
      <c r="E509"/>
      <c r="F509"/>
      <c r="G509"/>
      <c r="H509"/>
      <c r="I509"/>
      <c r="J509"/>
      <c r="K509"/>
      <c r="L509"/>
      <c r="M509"/>
      <c r="N509"/>
      <c r="O509"/>
      <c r="P509"/>
      <c r="Q509"/>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row>
    <row r="510" spans="1:78">
      <c r="A510"/>
      <c r="B510"/>
      <c r="C510"/>
      <c r="D510"/>
      <c r="E510"/>
      <c r="F510"/>
      <c r="G510"/>
      <c r="H510"/>
      <c r="I510"/>
      <c r="J510"/>
      <c r="K510"/>
      <c r="L510"/>
      <c r="M510"/>
      <c r="N510"/>
      <c r="O510"/>
      <c r="P510"/>
      <c r="Q510"/>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row>
    <row r="511" spans="1:78">
      <c r="A511"/>
      <c r="B511"/>
      <c r="C511"/>
      <c r="D511"/>
      <c r="E511"/>
      <c r="F511"/>
      <c r="G511"/>
      <c r="H511"/>
      <c r="I511"/>
      <c r="J511"/>
      <c r="K511"/>
      <c r="L511"/>
      <c r="M511"/>
      <c r="N511"/>
      <c r="O511"/>
      <c r="P511"/>
      <c r="Q511"/>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row>
    <row r="512" spans="1:78">
      <c r="A512"/>
      <c r="B512"/>
      <c r="C512"/>
      <c r="D512"/>
      <c r="E512"/>
      <c r="F512"/>
      <c r="G512"/>
      <c r="H512"/>
      <c r="I512"/>
      <c r="J512"/>
      <c r="K512"/>
      <c r="L512"/>
      <c r="M512"/>
      <c r="N512"/>
      <c r="O512"/>
      <c r="P512"/>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row>
    <row r="513" spans="1:78">
      <c r="A513"/>
      <c r="B513"/>
      <c r="C513"/>
      <c r="D513"/>
      <c r="E513"/>
      <c r="F513"/>
      <c r="G513"/>
      <c r="H513"/>
      <c r="I513"/>
      <c r="J513"/>
      <c r="K513"/>
      <c r="L513"/>
      <c r="M513"/>
      <c r="N513"/>
      <c r="O513"/>
      <c r="P513"/>
      <c r="Q513"/>
      <c r="R513"/>
      <c r="S513"/>
      <c r="T513"/>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row>
    <row r="514" spans="1:78">
      <c r="A514"/>
      <c r="B514"/>
      <c r="C514"/>
      <c r="D514"/>
      <c r="E514"/>
      <c r="F514"/>
      <c r="G514"/>
      <c r="H514"/>
      <c r="I514"/>
      <c r="J514"/>
      <c r="K514"/>
      <c r="L514"/>
      <c r="M514"/>
      <c r="N514"/>
      <c r="O514"/>
      <c r="P514"/>
      <c r="Q514"/>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row>
    <row r="515" spans="1:78">
      <c r="A515"/>
      <c r="B515"/>
      <c r="C515"/>
      <c r="D515"/>
      <c r="E515"/>
      <c r="F515"/>
      <c r="G515"/>
      <c r="H515"/>
      <c r="I515"/>
      <c r="J515"/>
      <c r="K515"/>
      <c r="L515"/>
      <c r="M515"/>
      <c r="N515"/>
      <c r="O515"/>
      <c r="P515"/>
      <c r="Q515"/>
      <c r="R515"/>
      <c r="S515"/>
      <c r="T515"/>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row>
    <row r="516" spans="1:78">
      <c r="A516"/>
      <c r="B516"/>
      <c r="C516"/>
      <c r="D516"/>
      <c r="E516"/>
      <c r="F516"/>
      <c r="G516"/>
      <c r="H516"/>
      <c r="I516"/>
      <c r="J516"/>
      <c r="K516"/>
      <c r="L516"/>
      <c r="M516"/>
      <c r="N516"/>
      <c r="O516"/>
      <c r="P516"/>
      <c r="Q516"/>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row>
    <row r="517" spans="1:78">
      <c r="A517"/>
      <c r="B517"/>
      <c r="C517"/>
      <c r="D517"/>
      <c r="E517"/>
      <c r="F517"/>
      <c r="G517"/>
      <c r="H517"/>
      <c r="I517"/>
      <c r="J517"/>
      <c r="K517"/>
      <c r="L517"/>
      <c r="M517"/>
      <c r="N517"/>
      <c r="O517"/>
      <c r="P517"/>
      <c r="Q517"/>
      <c r="R517"/>
      <c r="S517"/>
      <c r="T517"/>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row>
    <row r="518" spans="1:78">
      <c r="A518"/>
      <c r="B518"/>
      <c r="C518"/>
      <c r="D518"/>
      <c r="E518"/>
      <c r="F518"/>
      <c r="G518"/>
      <c r="H518"/>
      <c r="I518"/>
      <c r="J518"/>
      <c r="K518"/>
      <c r="L518"/>
      <c r="M518"/>
      <c r="N518"/>
      <c r="O518"/>
      <c r="P518"/>
      <c r="Q518"/>
      <c r="R518"/>
      <c r="S518"/>
      <c r="T518"/>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row>
    <row r="519" spans="1:78">
      <c r="A519"/>
      <c r="B519"/>
      <c r="C519"/>
      <c r="D519"/>
      <c r="E519"/>
      <c r="F519"/>
      <c r="G519"/>
      <c r="H519"/>
      <c r="I519"/>
      <c r="J519"/>
      <c r="K519"/>
      <c r="L519"/>
      <c r="M519"/>
      <c r="N519"/>
      <c r="O519"/>
      <c r="P519"/>
      <c r="Q519"/>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row>
    <row r="520" spans="1:78">
      <c r="A520"/>
      <c r="B520"/>
      <c r="C520"/>
      <c r="D520"/>
      <c r="E520"/>
      <c r="F520"/>
      <c r="G520"/>
      <c r="H520"/>
      <c r="I520"/>
      <c r="J520"/>
      <c r="K520"/>
      <c r="L520"/>
      <c r="M520"/>
      <c r="N520"/>
      <c r="O520"/>
      <c r="P520"/>
      <c r="Q520"/>
      <c r="R520"/>
      <c r="S520"/>
      <c r="T520"/>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row>
    <row r="521" spans="1:78">
      <c r="A521"/>
      <c r="B521"/>
      <c r="C521"/>
      <c r="D521"/>
      <c r="E521"/>
      <c r="F521"/>
      <c r="G521"/>
      <c r="H521"/>
      <c r="I521"/>
      <c r="J521"/>
      <c r="K521"/>
      <c r="L521"/>
      <c r="M521"/>
      <c r="N521"/>
      <c r="O521"/>
      <c r="P521"/>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row>
    <row r="522" spans="1:78">
      <c r="A522"/>
      <c r="B522"/>
      <c r="C522"/>
      <c r="D522"/>
      <c r="E522"/>
      <c r="F522"/>
      <c r="G522"/>
      <c r="H522"/>
      <c r="I522"/>
      <c r="J522"/>
      <c r="K522"/>
      <c r="L522"/>
      <c r="M522"/>
      <c r="N522"/>
      <c r="O522"/>
      <c r="P522"/>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row>
    <row r="523" spans="1:78">
      <c r="A523"/>
      <c r="B523"/>
      <c r="C523"/>
      <c r="D523"/>
      <c r="E523"/>
      <c r="F523"/>
      <c r="G523"/>
      <c r="H523"/>
      <c r="I523"/>
      <c r="J523"/>
      <c r="K523"/>
      <c r="L523"/>
      <c r="M523"/>
      <c r="N523"/>
      <c r="O523"/>
      <c r="P523"/>
      <c r="Q523"/>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row>
    <row r="524" spans="1:78">
      <c r="A524"/>
      <c r="B524"/>
      <c r="C524"/>
      <c r="D524"/>
      <c r="E524"/>
      <c r="F524"/>
      <c r="G524"/>
      <c r="H524"/>
      <c r="I524"/>
      <c r="J524"/>
      <c r="K524"/>
      <c r="L524"/>
      <c r="M524"/>
      <c r="N524"/>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row>
    <row r="525" spans="1:78">
      <c r="A525"/>
      <c r="B525"/>
      <c r="C525"/>
      <c r="D525"/>
      <c r="E525"/>
      <c r="F525"/>
      <c r="G525"/>
      <c r="H525"/>
      <c r="I525"/>
      <c r="J525"/>
      <c r="K525"/>
      <c r="L525"/>
      <c r="M525"/>
      <c r="N525"/>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row>
    <row r="526" spans="1:78">
      <c r="A526"/>
      <c r="B526"/>
      <c r="C526"/>
      <c r="D526"/>
      <c r="E526"/>
      <c r="F526"/>
      <c r="G526"/>
      <c r="H526"/>
      <c r="I526"/>
      <c r="J526"/>
      <c r="K526"/>
      <c r="L526"/>
      <c r="M526"/>
      <c r="N526"/>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row>
    <row r="527" spans="1:78">
      <c r="A527"/>
      <c r="B527"/>
      <c r="C527"/>
      <c r="D527"/>
      <c r="E527"/>
      <c r="F527"/>
      <c r="G527"/>
      <c r="H527"/>
      <c r="I527"/>
      <c r="J527"/>
      <c r="K527"/>
      <c r="L527"/>
      <c r="M527"/>
      <c r="N527"/>
      <c r="O527"/>
      <c r="P527"/>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row>
    <row r="528" spans="1:78">
      <c r="A528"/>
      <c r="B528"/>
      <c r="C528"/>
      <c r="D528"/>
      <c r="E528"/>
      <c r="F528"/>
      <c r="G528"/>
      <c r="H528"/>
      <c r="I528"/>
      <c r="J528"/>
      <c r="K528"/>
      <c r="L528"/>
      <c r="M528"/>
      <c r="N528"/>
      <c r="O528"/>
      <c r="P528"/>
      <c r="Q528"/>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row>
    <row r="529" spans="1:78">
      <c r="A529"/>
      <c r="B529"/>
      <c r="C529"/>
      <c r="D529"/>
      <c r="E529"/>
      <c r="F529"/>
      <c r="G529"/>
      <c r="H529"/>
      <c r="I529"/>
      <c r="J529"/>
      <c r="K529"/>
      <c r="L529"/>
      <c r="M529"/>
      <c r="N529"/>
      <c r="O529"/>
      <c r="P529"/>
      <c r="Q529"/>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row>
    <row r="530" spans="1:78">
      <c r="A530"/>
      <c r="B530"/>
      <c r="C530"/>
      <c r="D530"/>
      <c r="E530"/>
      <c r="F530"/>
      <c r="G530"/>
      <c r="H530"/>
      <c r="I530"/>
      <c r="J530"/>
      <c r="K530"/>
      <c r="L530"/>
      <c r="M530"/>
      <c r="N530"/>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row>
    <row r="531" spans="1:78">
      <c r="A531"/>
      <c r="B531"/>
      <c r="C531"/>
      <c r="D531"/>
      <c r="E531"/>
      <c r="F531"/>
      <c r="G531"/>
      <c r="H531"/>
      <c r="I531"/>
      <c r="J531"/>
      <c r="K531"/>
      <c r="L531"/>
      <c r="M531"/>
      <c r="N531"/>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row>
    <row r="532" spans="1:78">
      <c r="A532"/>
      <c r="B532"/>
      <c r="C532"/>
      <c r="D532"/>
      <c r="E532"/>
      <c r="F532"/>
      <c r="G532"/>
      <c r="H532"/>
      <c r="I532"/>
      <c r="J532"/>
      <c r="K532"/>
      <c r="L532"/>
      <c r="M532"/>
      <c r="N532"/>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row>
    <row r="533" spans="1:78">
      <c r="A533"/>
      <c r="B533"/>
      <c r="C533"/>
      <c r="D533"/>
      <c r="E533"/>
      <c r="F533"/>
      <c r="G533"/>
      <c r="H533"/>
      <c r="I533"/>
      <c r="J533"/>
      <c r="K533"/>
      <c r="L533"/>
      <c r="M533"/>
      <c r="N533"/>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row>
    <row r="534" spans="1:78">
      <c r="A534"/>
      <c r="B534"/>
      <c r="C534"/>
      <c r="D534"/>
      <c r="E534"/>
      <c r="F534"/>
      <c r="G534"/>
      <c r="H534"/>
      <c r="I534"/>
      <c r="J534"/>
      <c r="K534"/>
      <c r="L534"/>
      <c r="M534"/>
      <c r="N534"/>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row>
    <row r="535" spans="1:78">
      <c r="A535"/>
      <c r="B535"/>
      <c r="C535"/>
      <c r="D535"/>
      <c r="E535"/>
      <c r="F535"/>
      <c r="G535"/>
      <c r="H535"/>
      <c r="I535"/>
      <c r="J535"/>
      <c r="K535"/>
      <c r="L535"/>
      <c r="M535"/>
      <c r="N535"/>
      <c r="O535"/>
      <c r="P535"/>
      <c r="Q535"/>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row>
    <row r="536" spans="1:78">
      <c r="A536"/>
      <c r="B536"/>
      <c r="C536"/>
      <c r="D536"/>
      <c r="E536"/>
      <c r="F536"/>
      <c r="G536"/>
      <c r="H536"/>
      <c r="I536"/>
      <c r="J536"/>
      <c r="K536"/>
      <c r="L536"/>
      <c r="M536"/>
      <c r="N536"/>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row>
    <row r="537" spans="1:78">
      <c r="A537"/>
      <c r="B537"/>
      <c r="C537"/>
      <c r="D537"/>
      <c r="E537"/>
      <c r="F537"/>
      <c r="G537"/>
      <c r="H537"/>
      <c r="I537"/>
      <c r="J537"/>
      <c r="K537"/>
      <c r="L537"/>
      <c r="M537"/>
      <c r="N537"/>
      <c r="O537"/>
      <c r="P537"/>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row>
    <row r="538" spans="1:78">
      <c r="A538"/>
      <c r="B538"/>
      <c r="C538"/>
      <c r="D538"/>
      <c r="E538"/>
      <c r="F538"/>
      <c r="G538"/>
      <c r="H538"/>
      <c r="I538"/>
      <c r="J538"/>
      <c r="K538"/>
      <c r="L538"/>
      <c r="M538"/>
      <c r="N538"/>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row>
    <row r="539" spans="1:78">
      <c r="A539"/>
      <c r="B539"/>
      <c r="C539"/>
      <c r="D539"/>
      <c r="E539"/>
      <c r="F539"/>
      <c r="G539"/>
      <c r="H539"/>
      <c r="I539"/>
      <c r="J539"/>
      <c r="K539"/>
      <c r="L539"/>
      <c r="M539"/>
      <c r="N539"/>
      <c r="O539"/>
      <c r="P539"/>
      <c r="Q539"/>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row>
    <row r="540" spans="1:78">
      <c r="A540"/>
      <c r="B540"/>
      <c r="C540"/>
      <c r="D540"/>
      <c r="E540"/>
      <c r="F540"/>
      <c r="G540"/>
      <c r="H540"/>
      <c r="I540"/>
      <c r="J540"/>
      <c r="K540"/>
      <c r="L540"/>
      <c r="M540"/>
      <c r="N540"/>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row>
    <row r="541" spans="1:78">
      <c r="A541"/>
      <c r="B541"/>
      <c r="C541"/>
      <c r="D541"/>
      <c r="E541"/>
      <c r="F541"/>
      <c r="G541"/>
      <c r="H541"/>
      <c r="I541"/>
      <c r="J541"/>
      <c r="K541"/>
      <c r="L541"/>
      <c r="M541"/>
      <c r="N541"/>
      <c r="O541"/>
      <c r="P541"/>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row>
    <row r="542" spans="1:78">
      <c r="A542"/>
      <c r="B542"/>
      <c r="C542"/>
      <c r="D542"/>
      <c r="E542"/>
      <c r="F542"/>
      <c r="G542"/>
      <c r="H542"/>
      <c r="I542"/>
      <c r="J542"/>
      <c r="K542"/>
      <c r="L542"/>
      <c r="M542"/>
      <c r="N542"/>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row>
    <row r="543" spans="1:78">
      <c r="A543"/>
      <c r="B543"/>
      <c r="C543"/>
      <c r="D543"/>
      <c r="E543"/>
      <c r="F543"/>
      <c r="G543"/>
      <c r="H543"/>
      <c r="I543"/>
      <c r="J543"/>
      <c r="K543"/>
      <c r="L543"/>
      <c r="M543"/>
      <c r="N543"/>
      <c r="O543"/>
      <c r="P543"/>
      <c r="Q543"/>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row>
    <row r="544" spans="1:78">
      <c r="A544"/>
      <c r="B544"/>
      <c r="C544"/>
      <c r="D544"/>
      <c r="E544"/>
      <c r="F544"/>
      <c r="G544"/>
      <c r="H544"/>
      <c r="I544"/>
      <c r="J544"/>
      <c r="K544"/>
      <c r="L544"/>
      <c r="M544"/>
      <c r="N544"/>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row>
    <row r="545" spans="1:78">
      <c r="A545"/>
      <c r="B545"/>
      <c r="C545"/>
      <c r="D545"/>
      <c r="E545"/>
      <c r="F545"/>
      <c r="G545"/>
      <c r="H545"/>
      <c r="I545"/>
      <c r="J545"/>
      <c r="K545"/>
      <c r="L545"/>
      <c r="M545"/>
      <c r="N545"/>
      <c r="O545"/>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row>
    <row r="546" spans="1:78">
      <c r="A546"/>
      <c r="B546"/>
      <c r="C546"/>
      <c r="D546"/>
      <c r="E546"/>
      <c r="F546"/>
      <c r="G546"/>
      <c r="H546"/>
      <c r="I546"/>
      <c r="J546"/>
      <c r="K546"/>
      <c r="L546"/>
      <c r="M546"/>
      <c r="N546"/>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row>
    <row r="547" spans="1:78">
      <c r="A547"/>
      <c r="B547"/>
      <c r="C547"/>
      <c r="D547"/>
      <c r="E547"/>
      <c r="F547"/>
      <c r="G547"/>
      <c r="H547"/>
      <c r="I547"/>
      <c r="J547"/>
      <c r="K547"/>
      <c r="L547"/>
      <c r="M547"/>
      <c r="N547"/>
      <c r="O547"/>
      <c r="P547"/>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row>
    <row r="548" spans="1:78">
      <c r="A548"/>
      <c r="B548"/>
      <c r="C548"/>
      <c r="D548"/>
      <c r="E548"/>
      <c r="F548"/>
      <c r="G548"/>
      <c r="H548"/>
      <c r="I548"/>
      <c r="J548"/>
      <c r="K548"/>
      <c r="L548"/>
      <c r="M548"/>
      <c r="N548"/>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row>
    <row r="549" spans="1:78">
      <c r="A549"/>
      <c r="B549"/>
      <c r="C549"/>
      <c r="D549"/>
      <c r="E549"/>
      <c r="F549"/>
      <c r="G549"/>
      <c r="H549"/>
      <c r="I549"/>
      <c r="J549"/>
      <c r="K549"/>
      <c r="L549"/>
      <c r="M549"/>
      <c r="N549"/>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row>
    <row r="550" spans="1:78">
      <c r="A550"/>
      <c r="B550"/>
      <c r="C550"/>
      <c r="D550"/>
      <c r="E550"/>
      <c r="F550"/>
      <c r="G550"/>
      <c r="H550"/>
      <c r="I550"/>
      <c r="J550"/>
      <c r="K550"/>
      <c r="L550"/>
      <c r="M550"/>
      <c r="N550"/>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row>
    <row r="551" spans="1:78">
      <c r="A551"/>
      <c r="B551"/>
      <c r="C551"/>
      <c r="D551"/>
      <c r="E551"/>
      <c r="F551"/>
      <c r="G551"/>
      <c r="H551"/>
      <c r="I551"/>
      <c r="J551"/>
      <c r="K551"/>
      <c r="L551"/>
      <c r="M551"/>
      <c r="N551"/>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row>
    <row r="552" spans="1:78">
      <c r="A552"/>
      <c r="B552"/>
      <c r="C552"/>
      <c r="D552"/>
      <c r="E552"/>
      <c r="F552"/>
      <c r="G552"/>
      <c r="H552"/>
      <c r="I552"/>
      <c r="J552"/>
      <c r="K552"/>
      <c r="L552"/>
      <c r="M552"/>
      <c r="N552"/>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row>
    <row r="553" spans="1:78">
      <c r="A553"/>
      <c r="B553"/>
      <c r="C553"/>
      <c r="D553"/>
      <c r="E553"/>
      <c r="F553"/>
      <c r="G553"/>
      <c r="H553"/>
      <c r="I553"/>
      <c r="J553"/>
      <c r="K553"/>
      <c r="L553"/>
      <c r="M553"/>
      <c r="N553"/>
      <c r="O553"/>
      <c r="P553"/>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row>
    <row r="554" spans="1:78">
      <c r="A554"/>
      <c r="B554"/>
      <c r="C554"/>
      <c r="D554"/>
      <c r="E554"/>
      <c r="F554"/>
      <c r="G554"/>
      <c r="H554"/>
      <c r="I554"/>
      <c r="J554"/>
      <c r="K554"/>
      <c r="L554"/>
      <c r="M554"/>
      <c r="N554"/>
      <c r="O554"/>
      <c r="P554"/>
      <c r="Q554"/>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row>
    <row r="555" spans="1:78">
      <c r="A555"/>
      <c r="B555"/>
      <c r="C555"/>
      <c r="D555"/>
      <c r="E555"/>
      <c r="F555"/>
      <c r="G555"/>
      <c r="H555"/>
      <c r="I555"/>
      <c r="J555"/>
      <c r="K555"/>
      <c r="L555"/>
      <c r="M555"/>
      <c r="N555"/>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row>
    <row r="556" spans="1:78">
      <c r="A556"/>
      <c r="B556"/>
      <c r="C556"/>
      <c r="D556"/>
      <c r="E556"/>
      <c r="F556"/>
      <c r="G556"/>
      <c r="H556"/>
      <c r="I556"/>
      <c r="J556"/>
      <c r="K556"/>
      <c r="L556"/>
      <c r="M556"/>
      <c r="N556"/>
      <c r="O556"/>
      <c r="P556"/>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row>
    <row r="557" spans="1:78">
      <c r="A557"/>
      <c r="B557"/>
      <c r="C557"/>
      <c r="D557"/>
      <c r="E557"/>
      <c r="F557"/>
      <c r="G557"/>
      <c r="H557"/>
      <c r="I557"/>
      <c r="J557"/>
      <c r="K557"/>
      <c r="L557"/>
      <c r="M557"/>
      <c r="N557"/>
      <c r="O557"/>
      <c r="P557"/>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row>
    <row r="558" spans="1:78">
      <c r="A558"/>
      <c r="B558"/>
      <c r="C558"/>
      <c r="D558"/>
      <c r="E558"/>
      <c r="F558"/>
      <c r="G558"/>
      <c r="H558"/>
      <c r="I558"/>
      <c r="J558"/>
      <c r="K558"/>
      <c r="L558"/>
      <c r="M558"/>
      <c r="N558"/>
      <c r="O558"/>
      <c r="P558"/>
      <c r="Q558"/>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row>
    <row r="559" spans="1:78">
      <c r="A559"/>
      <c r="B559"/>
      <c r="C559"/>
      <c r="D559"/>
      <c r="E559"/>
      <c r="F559"/>
      <c r="G559"/>
      <c r="H559"/>
      <c r="I559"/>
      <c r="J559"/>
      <c r="K559"/>
      <c r="L559"/>
      <c r="M559"/>
      <c r="N559"/>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row>
    <row r="560" spans="1:78">
      <c r="A560"/>
      <c r="B560"/>
      <c r="C560"/>
      <c r="D560"/>
      <c r="E560"/>
      <c r="F560"/>
      <c r="G560"/>
      <c r="H560"/>
      <c r="I560"/>
      <c r="J560"/>
      <c r="K560"/>
      <c r="L560"/>
      <c r="M560"/>
      <c r="N560"/>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row>
    <row r="561" spans="1:78">
      <c r="A561"/>
      <c r="B561"/>
      <c r="C561"/>
      <c r="D561"/>
      <c r="E561"/>
      <c r="F561"/>
      <c r="G561"/>
      <c r="H561"/>
      <c r="I561"/>
      <c r="J561"/>
      <c r="K561"/>
      <c r="L561"/>
      <c r="M561"/>
      <c r="N561"/>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row>
    <row r="562" spans="1:78">
      <c r="A562"/>
      <c r="B562"/>
      <c r="C562"/>
      <c r="D562"/>
      <c r="E562"/>
      <c r="F562"/>
      <c r="G562"/>
      <c r="H562"/>
      <c r="I562"/>
      <c r="J562"/>
      <c r="K562"/>
      <c r="L562"/>
      <c r="M562"/>
      <c r="N562"/>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row>
    <row r="563" spans="1:78">
      <c r="A563"/>
      <c r="B563"/>
      <c r="C563"/>
      <c r="D563"/>
      <c r="E563"/>
      <c r="F563"/>
      <c r="G563"/>
      <c r="H563"/>
      <c r="I563"/>
      <c r="J563"/>
      <c r="K563"/>
      <c r="L563"/>
      <c r="M563"/>
      <c r="N563"/>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row>
    <row r="564" spans="1:78">
      <c r="A564"/>
      <c r="B564"/>
      <c r="C564"/>
      <c r="D564"/>
      <c r="E564"/>
      <c r="F564"/>
      <c r="G564"/>
      <c r="H564"/>
      <c r="I564"/>
      <c r="J564"/>
      <c r="K564"/>
      <c r="L564"/>
      <c r="M564"/>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row>
    <row r="565" spans="1:78">
      <c r="A565"/>
      <c r="B565"/>
      <c r="C565"/>
      <c r="D565"/>
      <c r="E565"/>
      <c r="F565"/>
      <c r="G565"/>
      <c r="H565"/>
      <c r="I565"/>
      <c r="J565"/>
      <c r="K565"/>
      <c r="L565"/>
      <c r="M565"/>
      <c r="N565"/>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row>
    <row r="566" spans="1:78">
      <c r="A566"/>
      <c r="B566"/>
      <c r="C566"/>
      <c r="D566"/>
      <c r="E566"/>
      <c r="F566"/>
      <c r="G566"/>
      <c r="H566"/>
      <c r="I566"/>
      <c r="J566"/>
      <c r="K566"/>
      <c r="L566"/>
      <c r="M566"/>
      <c r="N566"/>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row>
    <row r="567" spans="1:78">
      <c r="A567"/>
      <c r="B567"/>
      <c r="C567"/>
      <c r="D567"/>
      <c r="E567"/>
      <c r="F567"/>
      <c r="G567"/>
      <c r="H567"/>
      <c r="I567"/>
      <c r="J567"/>
      <c r="K567"/>
      <c r="L567"/>
      <c r="M567"/>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row>
    <row r="568" spans="1:78">
      <c r="A568"/>
      <c r="B568"/>
      <c r="C568"/>
      <c r="D568"/>
      <c r="E568"/>
      <c r="F568"/>
      <c r="G568"/>
      <c r="H568"/>
      <c r="I568"/>
      <c r="J568"/>
      <c r="K568"/>
      <c r="L568"/>
      <c r="M568"/>
      <c r="N568"/>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row>
    <row r="569" spans="1:78">
      <c r="A569"/>
      <c r="B569"/>
      <c r="C569"/>
      <c r="D569"/>
      <c r="E569"/>
      <c r="F569"/>
      <c r="G569"/>
      <c r="H569"/>
      <c r="I569"/>
      <c r="J569"/>
      <c r="K569"/>
      <c r="L569"/>
      <c r="M569"/>
      <c r="N569"/>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row>
    <row r="570" spans="1:78">
      <c r="A570"/>
      <c r="B570"/>
      <c r="C570"/>
      <c r="D570"/>
      <c r="E570"/>
      <c r="F570"/>
      <c r="G570"/>
      <c r="H570"/>
      <c r="I570"/>
      <c r="J570"/>
      <c r="K570"/>
      <c r="L570"/>
      <c r="M570"/>
      <c r="N570"/>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row>
    <row r="571" spans="1:78">
      <c r="A571"/>
      <c r="B571"/>
      <c r="C571"/>
      <c r="D571"/>
      <c r="E571"/>
      <c r="F571"/>
      <c r="G571"/>
      <c r="H571"/>
      <c r="I571"/>
      <c r="J571"/>
      <c r="K571"/>
      <c r="L571"/>
      <c r="M571"/>
      <c r="N571"/>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row>
    <row r="572" spans="1:78">
      <c r="A572"/>
      <c r="B572"/>
      <c r="C572"/>
      <c r="D572"/>
      <c r="E572"/>
      <c r="F572"/>
      <c r="G572"/>
      <c r="H572"/>
      <c r="I572"/>
      <c r="J572"/>
      <c r="K572"/>
      <c r="L572"/>
      <c r="M572"/>
      <c r="N572"/>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row>
    <row r="573" spans="1:78">
      <c r="A573"/>
      <c r="B573"/>
      <c r="C573"/>
      <c r="D573"/>
      <c r="E573"/>
      <c r="F573"/>
      <c r="G573"/>
      <c r="H573"/>
      <c r="I573"/>
      <c r="J573"/>
      <c r="K573"/>
      <c r="L573"/>
      <c r="M573"/>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row>
    <row r="574" spans="1:78">
      <c r="A574"/>
      <c r="B574"/>
      <c r="C574"/>
      <c r="D574"/>
      <c r="E574"/>
      <c r="F574"/>
      <c r="G574"/>
      <c r="H574"/>
      <c r="I574"/>
      <c r="J574"/>
      <c r="K574"/>
      <c r="L574"/>
      <c r="M574"/>
      <c r="N574"/>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row>
    <row r="575" spans="1:78">
      <c r="A575"/>
      <c r="B575"/>
      <c r="C575"/>
      <c r="D575"/>
      <c r="E575"/>
      <c r="F575"/>
      <c r="G575"/>
      <c r="H575"/>
      <c r="I575"/>
      <c r="J575"/>
      <c r="K575"/>
      <c r="L575"/>
      <c r="M575"/>
      <c r="N575"/>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row>
    <row r="576" spans="1:78">
      <c r="A576"/>
      <c r="B576"/>
      <c r="C576"/>
      <c r="D576"/>
      <c r="E576"/>
      <c r="F576"/>
      <c r="G576"/>
      <c r="H576"/>
      <c r="I576"/>
      <c r="J576"/>
      <c r="K576"/>
      <c r="L576"/>
      <c r="M576"/>
      <c r="N576"/>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row>
    <row r="577" spans="1:78">
      <c r="A577"/>
      <c r="B577"/>
      <c r="C577"/>
      <c r="D577"/>
      <c r="E577"/>
      <c r="F577"/>
      <c r="G577"/>
      <c r="H577"/>
      <c r="I577"/>
      <c r="J577"/>
      <c r="K577"/>
      <c r="L577"/>
      <c r="M577"/>
      <c r="N577"/>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row>
    <row r="578" spans="1:78">
      <c r="A578"/>
      <c r="B578"/>
      <c r="C578"/>
      <c r="D578"/>
      <c r="E578"/>
      <c r="F578"/>
      <c r="G578"/>
      <c r="H578"/>
      <c r="I578"/>
      <c r="J578"/>
      <c r="K578"/>
      <c r="L578"/>
      <c r="M578"/>
      <c r="N578"/>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row>
    <row r="579" spans="1:78">
      <c r="A579"/>
      <c r="B579"/>
      <c r="C579"/>
      <c r="D579"/>
      <c r="E579"/>
      <c r="F579"/>
      <c r="G579"/>
      <c r="H579"/>
      <c r="I579"/>
      <c r="J579"/>
      <c r="K579"/>
      <c r="L579"/>
      <c r="M579"/>
      <c r="N579"/>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row>
    <row r="580" spans="1:78">
      <c r="A580"/>
      <c r="B580"/>
      <c r="C580"/>
      <c r="D580"/>
      <c r="E580"/>
      <c r="F580"/>
      <c r="G580"/>
      <c r="H580"/>
      <c r="I580"/>
      <c r="J580"/>
      <c r="K580"/>
      <c r="L580"/>
      <c r="M580"/>
      <c r="N580"/>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row>
    <row r="581" spans="1:78">
      <c r="A581"/>
      <c r="B581"/>
      <c r="C581"/>
      <c r="D581"/>
      <c r="E581"/>
      <c r="F581"/>
      <c r="G581"/>
      <c r="H581"/>
      <c r="I581"/>
      <c r="J581"/>
      <c r="K581"/>
      <c r="L581"/>
      <c r="M581"/>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row>
    <row r="582" spans="1:78">
      <c r="A582"/>
      <c r="B582"/>
      <c r="C582"/>
      <c r="D582"/>
      <c r="E582"/>
      <c r="F582"/>
      <c r="G582"/>
      <c r="H582"/>
      <c r="I582"/>
      <c r="J582"/>
      <c r="K582"/>
      <c r="L582"/>
      <c r="M582"/>
      <c r="N582"/>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row>
    <row r="583" spans="1:78">
      <c r="A583"/>
      <c r="B583"/>
      <c r="C583"/>
      <c r="D583"/>
      <c r="E583"/>
      <c r="F583"/>
      <c r="G583"/>
      <c r="H583"/>
      <c r="I583"/>
      <c r="J583"/>
      <c r="K583"/>
      <c r="L583"/>
      <c r="M583"/>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row>
    <row r="584" spans="1:78">
      <c r="A584"/>
      <c r="B584"/>
      <c r="C584"/>
      <c r="D584"/>
      <c r="E584"/>
      <c r="F584"/>
      <c r="G584"/>
      <c r="H584"/>
      <c r="I584"/>
      <c r="J584"/>
      <c r="K584"/>
      <c r="L584"/>
      <c r="M584"/>
      <c r="N584"/>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row>
    <row r="585" spans="1:78">
      <c r="A585"/>
      <c r="B585"/>
      <c r="C585"/>
      <c r="D585"/>
      <c r="E585"/>
      <c r="F585"/>
      <c r="G585"/>
      <c r="H585"/>
      <c r="I585"/>
      <c r="J585"/>
      <c r="K585"/>
      <c r="L585"/>
      <c r="M585"/>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row>
    <row r="586" spans="1:78">
      <c r="A586"/>
      <c r="B586"/>
      <c r="C586"/>
      <c r="D586"/>
      <c r="E586"/>
      <c r="F586"/>
      <c r="G586"/>
      <c r="H586"/>
      <c r="I586"/>
      <c r="J586"/>
      <c r="K586"/>
      <c r="L586"/>
      <c r="M586"/>
      <c r="N586"/>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row>
    <row r="587" spans="1:78">
      <c r="A587"/>
      <c r="B587"/>
      <c r="C587"/>
      <c r="D587"/>
      <c r="E587"/>
      <c r="F587"/>
      <c r="G587"/>
      <c r="H587"/>
      <c r="I587"/>
      <c r="J587"/>
      <c r="K587"/>
      <c r="L587"/>
      <c r="M587"/>
      <c r="N587"/>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row>
    <row r="588" spans="1:78">
      <c r="A588"/>
      <c r="B588"/>
      <c r="C588"/>
      <c r="D588"/>
      <c r="E588"/>
      <c r="F588"/>
      <c r="G588"/>
      <c r="H588"/>
      <c r="I588"/>
      <c r="J588"/>
      <c r="K588"/>
      <c r="L588"/>
      <c r="M588"/>
      <c r="N588"/>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row>
    <row r="589" spans="1:78">
      <c r="A589"/>
      <c r="B589"/>
      <c r="C589"/>
      <c r="D589"/>
      <c r="E589"/>
      <c r="F589"/>
      <c r="G589"/>
      <c r="H589"/>
      <c r="I589"/>
      <c r="J589"/>
      <c r="K589"/>
      <c r="L589"/>
      <c r="M589"/>
      <c r="N589"/>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row>
    <row r="590" spans="1:78">
      <c r="A590"/>
      <c r="B590"/>
      <c r="C590"/>
      <c r="D590"/>
      <c r="E590"/>
      <c r="F590"/>
      <c r="G590"/>
      <c r="H590"/>
      <c r="I590"/>
      <c r="J590"/>
      <c r="K590"/>
      <c r="L590"/>
      <c r="M590"/>
      <c r="N590"/>
      <c r="O590"/>
      <c r="P590"/>
      <c r="Q590"/>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row>
    <row r="591" spans="1:78">
      <c r="A591"/>
      <c r="B591"/>
      <c r="C591"/>
      <c r="D591"/>
      <c r="E591"/>
      <c r="F591"/>
      <c r="G591"/>
      <c r="H591"/>
      <c r="I591"/>
      <c r="J591"/>
      <c r="K591"/>
      <c r="L591"/>
      <c r="M591"/>
      <c r="N591"/>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row>
    <row r="592" spans="1:78">
      <c r="A592"/>
      <c r="B592"/>
      <c r="C592"/>
      <c r="D592"/>
      <c r="E592"/>
      <c r="F592"/>
      <c r="G592"/>
      <c r="H592"/>
      <c r="I592"/>
      <c r="J592"/>
      <c r="K592"/>
      <c r="L592"/>
      <c r="M592"/>
      <c r="N592"/>
      <c r="O592"/>
      <c r="P592"/>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row>
    <row r="593" spans="1:78">
      <c r="A593"/>
      <c r="B593"/>
      <c r="C593"/>
      <c r="D593"/>
      <c r="E593"/>
      <c r="F593"/>
      <c r="G593"/>
      <c r="H593"/>
      <c r="I593"/>
      <c r="J593"/>
      <c r="K593"/>
      <c r="L593"/>
      <c r="M593"/>
      <c r="N593"/>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row>
    <row r="594" spans="1:78">
      <c r="A594"/>
      <c r="B594"/>
      <c r="C594"/>
      <c r="D594"/>
      <c r="E594"/>
      <c r="F594"/>
      <c r="G594"/>
      <c r="H594"/>
      <c r="I594"/>
      <c r="J594"/>
      <c r="K594"/>
      <c r="L594"/>
      <c r="M594"/>
      <c r="N594"/>
      <c r="O594"/>
      <c r="P594"/>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row>
    <row r="595" spans="1:78">
      <c r="A595"/>
      <c r="B595"/>
      <c r="C595"/>
      <c r="D595"/>
      <c r="E595"/>
      <c r="F595"/>
      <c r="G595"/>
      <c r="H595"/>
      <c r="I595"/>
      <c r="J595"/>
      <c r="K595"/>
      <c r="L595"/>
      <c r="M595"/>
      <c r="N595"/>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row>
    <row r="596" spans="1:78">
      <c r="A596"/>
      <c r="B596"/>
      <c r="C596"/>
      <c r="D596"/>
      <c r="E596"/>
      <c r="F596"/>
      <c r="G596"/>
      <c r="H596"/>
      <c r="I596"/>
      <c r="J596"/>
      <c r="K596"/>
      <c r="L596"/>
      <c r="M596"/>
      <c r="N596"/>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row>
    <row r="597" spans="1:78">
      <c r="A597"/>
      <c r="B597"/>
      <c r="C597"/>
      <c r="D597"/>
      <c r="E597"/>
      <c r="F597"/>
      <c r="G597"/>
      <c r="H597"/>
      <c r="I597"/>
      <c r="J597"/>
      <c r="K597"/>
      <c r="L597"/>
      <c r="M597"/>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row>
    <row r="598" spans="1:78">
      <c r="A598"/>
      <c r="B598"/>
      <c r="C598"/>
      <c r="D598"/>
      <c r="E598"/>
      <c r="F598"/>
      <c r="G598"/>
      <c r="H598"/>
      <c r="I598"/>
      <c r="J598"/>
      <c r="K598"/>
      <c r="L598"/>
      <c r="M598"/>
      <c r="N598"/>
      <c r="O598"/>
      <c r="P598"/>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row>
    <row r="599" spans="1:78">
      <c r="A599"/>
      <c r="B599"/>
      <c r="C599"/>
      <c r="D599"/>
      <c r="E599"/>
      <c r="F599"/>
      <c r="G599"/>
      <c r="H599"/>
      <c r="I599"/>
      <c r="J599"/>
      <c r="K599"/>
      <c r="L599"/>
      <c r="M599"/>
      <c r="N599"/>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row>
    <row r="600" spans="1:78">
      <c r="A600"/>
      <c r="B600"/>
      <c r="C600"/>
      <c r="D600"/>
      <c r="E600"/>
      <c r="F600"/>
      <c r="G600"/>
      <c r="H600"/>
      <c r="I600"/>
      <c r="J600"/>
      <c r="K600"/>
      <c r="L600"/>
      <c r="M600"/>
      <c r="N600"/>
      <c r="O600"/>
      <c r="P600"/>
      <c r="Q600"/>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row>
    <row r="601" spans="1:78">
      <c r="A601"/>
      <c r="B601"/>
      <c r="C601"/>
      <c r="D601"/>
      <c r="E601"/>
      <c r="F601"/>
      <c r="G601"/>
      <c r="H601"/>
      <c r="I601"/>
      <c r="J601"/>
      <c r="K601"/>
      <c r="L601"/>
      <c r="M601"/>
      <c r="N601"/>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row>
    <row r="602" spans="1:78">
      <c r="A602"/>
      <c r="B602"/>
      <c r="C602"/>
      <c r="D602"/>
      <c r="E602"/>
      <c r="F602"/>
      <c r="G602"/>
      <c r="H602"/>
      <c r="I602"/>
      <c r="J602"/>
      <c r="K602"/>
      <c r="L602"/>
      <c r="M602"/>
      <c r="N602"/>
      <c r="O602"/>
      <c r="P602"/>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row>
    <row r="603" spans="1:78">
      <c r="A603"/>
      <c r="B603"/>
      <c r="C603"/>
      <c r="D603"/>
      <c r="E603"/>
      <c r="F603"/>
      <c r="G603"/>
      <c r="H603"/>
      <c r="I603"/>
      <c r="J603"/>
      <c r="K603"/>
      <c r="L603"/>
      <c r="M603"/>
      <c r="N603"/>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row>
    <row r="604" spans="1:78">
      <c r="A604"/>
      <c r="B604"/>
      <c r="C604"/>
      <c r="D604"/>
      <c r="E604"/>
      <c r="F604"/>
      <c r="G604"/>
      <c r="H604"/>
      <c r="I604"/>
      <c r="J604"/>
      <c r="K604"/>
      <c r="L604"/>
      <c r="M604"/>
      <c r="N604"/>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row>
    <row r="605" spans="1:78">
      <c r="A605"/>
      <c r="B605"/>
      <c r="C605"/>
      <c r="D605"/>
      <c r="E605"/>
      <c r="F605"/>
      <c r="G605"/>
      <c r="H605"/>
      <c r="I605"/>
      <c r="J605"/>
      <c r="K605"/>
      <c r="L605"/>
      <c r="M605"/>
      <c r="N605"/>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row>
    <row r="606" spans="1:78">
      <c r="A606"/>
      <c r="B606"/>
      <c r="C606"/>
      <c r="D606"/>
      <c r="E606"/>
      <c r="F606"/>
      <c r="G606"/>
      <c r="H606"/>
      <c r="I606"/>
      <c r="J606"/>
      <c r="K606"/>
      <c r="L606"/>
      <c r="M606"/>
      <c r="N606"/>
      <c r="O606"/>
      <c r="P606"/>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row>
    <row r="607" spans="1:78">
      <c r="A607"/>
      <c r="B607"/>
      <c r="C607"/>
      <c r="D607"/>
      <c r="E607"/>
      <c r="F607"/>
      <c r="G607"/>
      <c r="H607"/>
      <c r="I607"/>
      <c r="J607"/>
      <c r="K607"/>
      <c r="L607"/>
      <c r="M607"/>
      <c r="N607"/>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row>
    <row r="608" spans="1:78">
      <c r="A608"/>
      <c r="B608"/>
      <c r="C608"/>
      <c r="D608"/>
      <c r="E608"/>
      <c r="F608"/>
      <c r="G608"/>
      <c r="H608"/>
      <c r="I608"/>
      <c r="J608"/>
      <c r="K608"/>
      <c r="L608"/>
      <c r="M608"/>
      <c r="N608"/>
      <c r="O608"/>
      <c r="P608"/>
      <c r="Q608"/>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row>
    <row r="609" spans="1:78">
      <c r="A609"/>
      <c r="B609"/>
      <c r="C609"/>
      <c r="D609"/>
      <c r="E609"/>
      <c r="F609"/>
      <c r="G609"/>
      <c r="H609"/>
      <c r="I609"/>
      <c r="J609"/>
      <c r="K609"/>
      <c r="L609"/>
      <c r="M609"/>
      <c r="N609"/>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row>
    <row r="610" spans="1:78">
      <c r="A610"/>
      <c r="B610"/>
      <c r="C610"/>
      <c r="D610"/>
      <c r="E610"/>
      <c r="F610"/>
      <c r="G610"/>
      <c r="H610"/>
      <c r="I610"/>
      <c r="J610"/>
      <c r="K610"/>
      <c r="L610"/>
      <c r="M610"/>
      <c r="N610"/>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row>
    <row r="611" spans="1:78">
      <c r="A611"/>
      <c r="B611"/>
      <c r="C611"/>
      <c r="D611"/>
      <c r="E611"/>
      <c r="F611"/>
      <c r="G611"/>
      <c r="H611"/>
      <c r="I611"/>
      <c r="J611"/>
      <c r="K611"/>
      <c r="L611"/>
      <c r="M611"/>
      <c r="N611"/>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row>
    <row r="612" spans="1:78">
      <c r="A612"/>
      <c r="B612"/>
      <c r="C612"/>
      <c r="D612"/>
      <c r="E612"/>
      <c r="F612"/>
      <c r="G612"/>
      <c r="H612"/>
      <c r="I612"/>
      <c r="J612"/>
      <c r="K612"/>
      <c r="L612"/>
      <c r="M612"/>
      <c r="N612"/>
      <c r="O612"/>
      <c r="P612"/>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row>
    <row r="613" spans="1:78">
      <c r="A613"/>
      <c r="B613"/>
      <c r="C613"/>
      <c r="D613"/>
      <c r="E613"/>
      <c r="F613"/>
      <c r="G613"/>
      <c r="H613"/>
      <c r="I613"/>
      <c r="J613"/>
      <c r="K613"/>
      <c r="L613"/>
      <c r="M613"/>
      <c r="N613"/>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row>
    <row r="614" spans="1:78">
      <c r="A614"/>
      <c r="B614"/>
      <c r="C614"/>
      <c r="D614"/>
      <c r="E614"/>
      <c r="F614"/>
      <c r="G614"/>
      <c r="H614"/>
      <c r="I614"/>
      <c r="J614"/>
      <c r="K614"/>
      <c r="L614"/>
      <c r="M614"/>
      <c r="N614"/>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row>
    <row r="615" spans="1:78">
      <c r="A615"/>
      <c r="B615"/>
      <c r="C615"/>
      <c r="D615"/>
      <c r="E615"/>
      <c r="F615"/>
      <c r="G615"/>
      <c r="H615"/>
      <c r="I615"/>
      <c r="J615"/>
      <c r="K615"/>
      <c r="L615"/>
      <c r="M615"/>
      <c r="N615"/>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row>
    <row r="616" spans="1:78">
      <c r="A616"/>
      <c r="B616"/>
      <c r="C616"/>
      <c r="D616"/>
      <c r="E616"/>
      <c r="F616"/>
      <c r="G616"/>
      <c r="H616"/>
      <c r="I616"/>
      <c r="J616"/>
      <c r="K616"/>
      <c r="L616"/>
      <c r="M616"/>
      <c r="N616"/>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row>
    <row r="617" spans="1:78">
      <c r="A617"/>
      <c r="B617"/>
      <c r="C617"/>
      <c r="D617"/>
      <c r="E617"/>
      <c r="F617"/>
      <c r="G617"/>
      <c r="H617"/>
      <c r="I617"/>
      <c r="J617"/>
      <c r="K617"/>
      <c r="L617"/>
      <c r="M617"/>
      <c r="N617"/>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row>
    <row r="618" spans="1:78">
      <c r="A618"/>
      <c r="B618"/>
      <c r="C618"/>
      <c r="D618"/>
      <c r="E618"/>
      <c r="F618"/>
      <c r="G618"/>
      <c r="H618"/>
      <c r="I618"/>
      <c r="J618"/>
      <c r="K618"/>
      <c r="L618"/>
      <c r="M618"/>
      <c r="N618"/>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row>
    <row r="619" spans="1:78">
      <c r="A619"/>
      <c r="B619"/>
      <c r="C619"/>
      <c r="D619"/>
      <c r="E619"/>
      <c r="F619"/>
      <c r="G619"/>
      <c r="H619"/>
      <c r="I619"/>
      <c r="J619"/>
      <c r="K619"/>
      <c r="L619"/>
      <c r="M619"/>
      <c r="N619"/>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row>
    <row r="620" spans="1:78">
      <c r="A620"/>
      <c r="B620"/>
      <c r="C620"/>
      <c r="D620"/>
      <c r="E620"/>
      <c r="F620"/>
      <c r="G620"/>
      <c r="H620"/>
      <c r="I620"/>
      <c r="J620"/>
      <c r="K620"/>
      <c r="L620"/>
      <c r="M620"/>
      <c r="N620"/>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row>
    <row r="621" spans="1:78">
      <c r="A621"/>
      <c r="B621"/>
      <c r="C621"/>
      <c r="D621"/>
      <c r="E621"/>
      <c r="F621"/>
      <c r="G621"/>
      <c r="H621"/>
      <c r="I621"/>
      <c r="J621"/>
      <c r="K621"/>
      <c r="L621"/>
      <c r="M621"/>
      <c r="N621"/>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row>
    <row r="622" spans="1:78">
      <c r="A622"/>
      <c r="B622"/>
      <c r="C622"/>
      <c r="D622"/>
      <c r="E622"/>
      <c r="F622"/>
      <c r="G622"/>
      <c r="H622"/>
      <c r="I622"/>
      <c r="J622"/>
      <c r="K622"/>
      <c r="L622"/>
      <c r="M622"/>
      <c r="N622"/>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row>
    <row r="623" spans="1:78">
      <c r="A623"/>
      <c r="B623"/>
      <c r="C623"/>
      <c r="D623"/>
      <c r="E623"/>
      <c r="F623"/>
      <c r="G623"/>
      <c r="H623"/>
      <c r="I623"/>
      <c r="J623"/>
      <c r="K623"/>
      <c r="L623"/>
      <c r="M623"/>
      <c r="N623"/>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row>
    <row r="624" spans="1:78">
      <c r="A624"/>
      <c r="B624"/>
      <c r="C624"/>
      <c r="D624"/>
      <c r="E624"/>
      <c r="F624"/>
      <c r="G624"/>
      <c r="H624"/>
      <c r="I624"/>
      <c r="J624"/>
      <c r="K624"/>
      <c r="L624"/>
      <c r="M624"/>
      <c r="N624"/>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row>
    <row r="625" spans="1:78">
      <c r="A625"/>
      <c r="B625"/>
      <c r="C625"/>
      <c r="D625"/>
      <c r="E625"/>
      <c r="F625"/>
      <c r="G625"/>
      <c r="H625"/>
      <c r="I625"/>
      <c r="J625"/>
      <c r="K625"/>
      <c r="L625"/>
      <c r="M625"/>
      <c r="N625"/>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row>
    <row r="626" spans="1:78">
      <c r="A626"/>
      <c r="B626"/>
      <c r="C626"/>
      <c r="D626"/>
      <c r="E626"/>
      <c r="F626"/>
      <c r="G626"/>
      <c r="H626"/>
      <c r="I626"/>
      <c r="J626"/>
      <c r="K626"/>
      <c r="L626"/>
      <c r="M626"/>
      <c r="N626"/>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row>
    <row r="627" spans="1:78">
      <c r="A627"/>
      <c r="B627"/>
      <c r="C627"/>
      <c r="D627"/>
      <c r="E627"/>
      <c r="F627"/>
      <c r="G627"/>
      <c r="H627"/>
      <c r="I627"/>
      <c r="J627"/>
      <c r="K627"/>
      <c r="L627"/>
      <c r="M627"/>
      <c r="N627"/>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row>
    <row r="628" spans="1:78">
      <c r="A628"/>
      <c r="B628"/>
      <c r="C628"/>
      <c r="D628"/>
      <c r="E628"/>
      <c r="F628"/>
      <c r="G628"/>
      <c r="H628"/>
      <c r="I628"/>
      <c r="J628"/>
      <c r="K628"/>
      <c r="L628"/>
      <c r="M628"/>
      <c r="N628"/>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row>
    <row r="629" spans="1:78">
      <c r="A629"/>
      <c r="B629"/>
      <c r="C629"/>
      <c r="D629"/>
      <c r="E629"/>
      <c r="F629"/>
      <c r="G629"/>
      <c r="H629"/>
      <c r="I629"/>
      <c r="J629"/>
      <c r="K629"/>
      <c r="L629"/>
      <c r="M629"/>
      <c r="N629"/>
      <c r="O629"/>
      <c r="P629"/>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row>
    <row r="630" spans="1:78">
      <c r="A630"/>
      <c r="B630"/>
      <c r="C630"/>
      <c r="D630"/>
      <c r="E630"/>
      <c r="F630"/>
      <c r="G630"/>
      <c r="H630"/>
      <c r="I630"/>
      <c r="J630"/>
      <c r="K630"/>
      <c r="L630"/>
      <c r="M630"/>
      <c r="N630"/>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row>
    <row r="631" spans="1:78">
      <c r="A631"/>
      <c r="B631"/>
      <c r="C631"/>
      <c r="D631"/>
      <c r="E631"/>
      <c r="F631"/>
      <c r="G631"/>
      <c r="H631"/>
      <c r="I631"/>
      <c r="J631"/>
      <c r="K631"/>
      <c r="L631"/>
      <c r="M631"/>
      <c r="N631"/>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row>
    <row r="632" spans="1:78">
      <c r="A632"/>
      <c r="B632"/>
      <c r="C632"/>
      <c r="D632"/>
      <c r="E632"/>
      <c r="F632"/>
      <c r="G632"/>
      <c r="H632"/>
      <c r="I632"/>
      <c r="J632"/>
      <c r="K632"/>
      <c r="L632"/>
      <c r="M632"/>
      <c r="N632"/>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row>
    <row r="633" spans="1:78">
      <c r="A633"/>
      <c r="B633"/>
      <c r="C633"/>
      <c r="D633"/>
      <c r="E633"/>
      <c r="F633"/>
      <c r="G633"/>
      <c r="H633"/>
      <c r="I633"/>
      <c r="J633"/>
      <c r="K633"/>
      <c r="L633"/>
      <c r="M633"/>
      <c r="N633"/>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row>
    <row r="634" spans="1:78">
      <c r="A634"/>
      <c r="B634"/>
      <c r="C634"/>
      <c r="D634"/>
      <c r="E634"/>
      <c r="F634"/>
      <c r="G634"/>
      <c r="H634"/>
      <c r="I634"/>
      <c r="J634"/>
      <c r="K634"/>
      <c r="L634"/>
      <c r="M634"/>
      <c r="N634"/>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row>
    <row r="635" spans="1:78">
      <c r="A635"/>
      <c r="B635"/>
      <c r="C635"/>
      <c r="D635"/>
      <c r="E635"/>
      <c r="F635"/>
      <c r="G635"/>
      <c r="H635"/>
      <c r="I635"/>
      <c r="J635"/>
      <c r="K635"/>
      <c r="L635"/>
      <c r="M635"/>
      <c r="N635"/>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row>
    <row r="636" spans="1:78">
      <c r="A636"/>
      <c r="B636"/>
      <c r="C636"/>
      <c r="D636"/>
      <c r="E636"/>
      <c r="F636"/>
      <c r="G636"/>
      <c r="H636"/>
      <c r="I636"/>
      <c r="J636"/>
      <c r="K636"/>
      <c r="L636"/>
      <c r="M636"/>
      <c r="N636"/>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row>
    <row r="637" spans="1:78">
      <c r="A637"/>
      <c r="B637"/>
      <c r="C637"/>
      <c r="D637"/>
      <c r="E637"/>
      <c r="F637"/>
      <c r="G637"/>
      <c r="H637"/>
      <c r="I637"/>
      <c r="J637"/>
      <c r="K637"/>
      <c r="L637"/>
      <c r="M637"/>
      <c r="N637"/>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row>
    <row r="638" spans="1:78">
      <c r="A638"/>
      <c r="B638"/>
      <c r="C638"/>
      <c r="D638"/>
      <c r="E638"/>
      <c r="F638"/>
      <c r="G638"/>
      <c r="H638"/>
      <c r="I638"/>
      <c r="J638"/>
      <c r="K638"/>
      <c r="L638"/>
      <c r="M638"/>
      <c r="N638"/>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row>
    <row r="639" spans="1:78">
      <c r="A639"/>
      <c r="B639"/>
      <c r="C639"/>
      <c r="D639"/>
      <c r="E639"/>
      <c r="F639"/>
      <c r="G639"/>
      <c r="H639"/>
      <c r="I639"/>
      <c r="J639"/>
      <c r="K639"/>
      <c r="L639"/>
      <c r="M639"/>
      <c r="N639"/>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row>
    <row r="640" spans="1:78">
      <c r="A640"/>
      <c r="B640"/>
      <c r="C640"/>
      <c r="D640"/>
      <c r="E640"/>
      <c r="F640"/>
      <c r="G640"/>
      <c r="H640"/>
      <c r="I640"/>
      <c r="J640"/>
      <c r="K640"/>
      <c r="L640"/>
      <c r="M640"/>
      <c r="N640"/>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row>
    <row r="641" spans="1:78">
      <c r="A641"/>
      <c r="B641"/>
      <c r="C641"/>
      <c r="D641"/>
      <c r="E641"/>
      <c r="F641"/>
      <c r="G641"/>
      <c r="H641"/>
      <c r="I641"/>
      <c r="J641"/>
      <c r="K641"/>
      <c r="L641"/>
      <c r="M641"/>
      <c r="N641"/>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row>
    <row r="642" spans="1:78">
      <c r="A642"/>
      <c r="B642"/>
      <c r="C642"/>
      <c r="D642"/>
      <c r="E642"/>
      <c r="F642"/>
      <c r="G642"/>
      <c r="H642"/>
      <c r="I642"/>
      <c r="J642"/>
      <c r="K642"/>
      <c r="L642"/>
      <c r="M642"/>
      <c r="N642"/>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row>
    <row r="643" spans="1:78">
      <c r="A643"/>
      <c r="B643"/>
      <c r="C643"/>
      <c r="D643"/>
      <c r="E643"/>
      <c r="F643"/>
      <c r="G643"/>
      <c r="H643"/>
      <c r="I643"/>
      <c r="J643"/>
      <c r="K643"/>
      <c r="L643"/>
      <c r="M643"/>
      <c r="N643"/>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row>
    <row r="644" spans="1:78">
      <c r="A644"/>
      <c r="B644"/>
      <c r="C644"/>
      <c r="D644"/>
      <c r="E644"/>
      <c r="F644"/>
      <c r="G644"/>
      <c r="H644"/>
      <c r="I644"/>
      <c r="J644"/>
      <c r="K644"/>
      <c r="L644"/>
      <c r="M644"/>
      <c r="N644"/>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row>
    <row r="645" spans="1:78">
      <c r="A645"/>
      <c r="B645"/>
      <c r="C645"/>
      <c r="D645"/>
      <c r="E645"/>
      <c r="F645"/>
      <c r="G645"/>
      <c r="H645"/>
      <c r="I645"/>
      <c r="J645"/>
      <c r="K645"/>
      <c r="L645"/>
      <c r="M645"/>
      <c r="N645"/>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row>
    <row r="646" spans="1:78">
      <c r="A646"/>
      <c r="B646"/>
      <c r="C646"/>
      <c r="D646"/>
      <c r="E646"/>
      <c r="F646"/>
      <c r="G646"/>
      <c r="H646"/>
      <c r="I646"/>
      <c r="J646"/>
      <c r="K646"/>
      <c r="L646"/>
      <c r="M646"/>
      <c r="N646"/>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row>
    <row r="647" spans="1:78">
      <c r="A647"/>
      <c r="B647"/>
      <c r="C647"/>
      <c r="D647"/>
      <c r="E647"/>
      <c r="F647"/>
      <c r="G647"/>
      <c r="H647"/>
      <c r="I647"/>
      <c r="J647"/>
      <c r="K647"/>
      <c r="L647"/>
      <c r="M647"/>
      <c r="N647"/>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row>
    <row r="648" spans="1:78">
      <c r="A648"/>
      <c r="B648"/>
      <c r="C648"/>
      <c r="D648"/>
      <c r="E648"/>
      <c r="F648"/>
      <c r="G648"/>
      <c r="H648"/>
      <c r="I648"/>
      <c r="J648"/>
      <c r="K648"/>
      <c r="L648"/>
      <c r="M648"/>
      <c r="N648"/>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row>
    <row r="649" spans="1:78">
      <c r="A649"/>
      <c r="B649"/>
      <c r="C649"/>
      <c r="D649"/>
      <c r="E649"/>
      <c r="F649"/>
      <c r="G649"/>
      <c r="H649"/>
      <c r="I649"/>
      <c r="J649"/>
      <c r="K649"/>
      <c r="L649"/>
      <c r="M649"/>
      <c r="N649"/>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row>
    <row r="650" spans="1:78">
      <c r="A650"/>
      <c r="B650"/>
      <c r="C650"/>
      <c r="D650"/>
      <c r="E650"/>
      <c r="F650"/>
      <c r="G650"/>
      <c r="H650"/>
      <c r="I650"/>
      <c r="J650"/>
      <c r="K650"/>
      <c r="L650"/>
      <c r="M650"/>
      <c r="N650"/>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row>
    <row r="651" spans="1:78">
      <c r="A651"/>
      <c r="B651"/>
      <c r="C651"/>
      <c r="D651"/>
      <c r="E651"/>
      <c r="F651"/>
      <c r="G651"/>
      <c r="H651"/>
      <c r="I651"/>
      <c r="J651"/>
      <c r="K651"/>
      <c r="L651"/>
      <c r="M651"/>
      <c r="N651"/>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row>
    <row r="652" spans="1:78">
      <c r="A652"/>
      <c r="B652"/>
      <c r="C652"/>
      <c r="D652"/>
      <c r="E652"/>
      <c r="F652"/>
      <c r="G652"/>
      <c r="H652"/>
      <c r="I652"/>
      <c r="J652"/>
      <c r="K652"/>
      <c r="L652"/>
      <c r="M652"/>
      <c r="N652"/>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row>
    <row r="653" spans="1:78">
      <c r="A653"/>
      <c r="B653"/>
      <c r="C653"/>
      <c r="D653"/>
      <c r="E653"/>
      <c r="F653"/>
      <c r="G653"/>
      <c r="H653"/>
      <c r="I653"/>
      <c r="J653"/>
      <c r="K653"/>
      <c r="L653"/>
      <c r="M653"/>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row>
    <row r="654" spans="1:78">
      <c r="A654"/>
      <c r="B654"/>
      <c r="C654"/>
      <c r="D654"/>
      <c r="E654"/>
      <c r="F654"/>
      <c r="G654"/>
      <c r="H654"/>
      <c r="I654"/>
      <c r="J654"/>
      <c r="K654"/>
      <c r="L654"/>
      <c r="M654"/>
      <c r="N654"/>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row>
    <row r="655" spans="1:78">
      <c r="A655"/>
      <c r="B655"/>
      <c r="C655"/>
      <c r="D655"/>
      <c r="E655"/>
      <c r="F655"/>
      <c r="G655"/>
      <c r="H655"/>
      <c r="I655"/>
      <c r="J655"/>
      <c r="K655"/>
      <c r="L655"/>
      <c r="M655"/>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row>
    <row r="656" spans="1:78">
      <c r="A656"/>
      <c r="B656"/>
      <c r="C656"/>
      <c r="D656"/>
      <c r="E656"/>
      <c r="F656"/>
      <c r="G656"/>
      <c r="H656"/>
      <c r="I656"/>
      <c r="J656"/>
      <c r="K656"/>
      <c r="L656"/>
      <c r="M656"/>
      <c r="N656"/>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row>
    <row r="657" spans="1:78">
      <c r="A657"/>
      <c r="B657"/>
      <c r="C657"/>
      <c r="D657"/>
      <c r="E657"/>
      <c r="F657"/>
      <c r="G657"/>
      <c r="H657"/>
      <c r="I657"/>
      <c r="J657"/>
      <c r="K657"/>
      <c r="L657"/>
      <c r="M657"/>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row>
    <row r="658" spans="1:78">
      <c r="A658"/>
      <c r="B658"/>
      <c r="C658"/>
      <c r="D658"/>
      <c r="E658"/>
      <c r="F658"/>
      <c r="G658"/>
      <c r="H658"/>
      <c r="I658"/>
      <c r="J658"/>
      <c r="K658"/>
      <c r="L658"/>
      <c r="M658"/>
      <c r="N658"/>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row>
    <row r="659" spans="1:78">
      <c r="A659"/>
      <c r="B659"/>
      <c r="C659"/>
      <c r="D659"/>
      <c r="E659"/>
      <c r="F659"/>
      <c r="G659"/>
      <c r="H659"/>
      <c r="I659"/>
      <c r="J659"/>
      <c r="K659"/>
      <c r="L659"/>
      <c r="M659"/>
      <c r="N659"/>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row>
    <row r="660" spans="1:78">
      <c r="A660"/>
      <c r="B660"/>
      <c r="C660"/>
      <c r="D660"/>
      <c r="E660"/>
      <c r="F660"/>
      <c r="G660"/>
      <c r="H660"/>
      <c r="I660"/>
      <c r="J660"/>
      <c r="K660"/>
      <c r="L660"/>
      <c r="M660"/>
      <c r="N660"/>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row>
    <row r="661" spans="1:78">
      <c r="A661"/>
      <c r="B661"/>
      <c r="C661"/>
      <c r="D661"/>
      <c r="E661"/>
      <c r="F661"/>
      <c r="G661"/>
      <c r="H661"/>
      <c r="I661"/>
      <c r="J661"/>
      <c r="K661"/>
      <c r="L661"/>
      <c r="M661"/>
      <c r="N661"/>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row>
    <row r="662" spans="1:78">
      <c r="A662"/>
      <c r="B662"/>
      <c r="C662"/>
      <c r="D662"/>
      <c r="E662"/>
      <c r="F662"/>
      <c r="G662"/>
      <c r="H662"/>
      <c r="I662"/>
      <c r="J662"/>
      <c r="K662"/>
      <c r="L662"/>
      <c r="M662"/>
      <c r="N662"/>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row>
    <row r="663" spans="1:78">
      <c r="A663"/>
      <c r="B663"/>
      <c r="C663"/>
      <c r="D663"/>
      <c r="E663"/>
      <c r="F663"/>
      <c r="G663"/>
      <c r="H663"/>
      <c r="I663"/>
      <c r="J663"/>
      <c r="K663"/>
      <c r="L663"/>
      <c r="M663"/>
      <c r="N663"/>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row>
    <row r="664" spans="1:78">
      <c r="A664"/>
      <c r="B664"/>
      <c r="C664"/>
      <c r="D664"/>
      <c r="E664"/>
      <c r="F664"/>
      <c r="G664"/>
      <c r="H664"/>
      <c r="I664"/>
      <c r="J664"/>
      <c r="K664"/>
      <c r="L664"/>
      <c r="M664"/>
      <c r="N664"/>
      <c r="O664"/>
      <c r="P664"/>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row>
    <row r="665" spans="1:78">
      <c r="A665"/>
      <c r="B665"/>
      <c r="C665"/>
      <c r="D665"/>
      <c r="E665"/>
      <c r="F665"/>
      <c r="G665"/>
      <c r="H665"/>
      <c r="I665"/>
      <c r="J665"/>
      <c r="K665"/>
      <c r="L665"/>
      <c r="M665"/>
      <c r="N665"/>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row>
    <row r="666" spans="1:78">
      <c r="A666"/>
      <c r="B666"/>
      <c r="C666"/>
      <c r="D666"/>
      <c r="E666"/>
      <c r="F666"/>
      <c r="G666"/>
      <c r="H666"/>
      <c r="I666"/>
      <c r="J666"/>
      <c r="K666"/>
      <c r="L666"/>
      <c r="M666"/>
      <c r="N666"/>
      <c r="O666"/>
      <c r="P666"/>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row>
    <row r="667" spans="1:78">
      <c r="A667"/>
      <c r="B667"/>
      <c r="C667"/>
      <c r="D667"/>
      <c r="E667"/>
      <c r="F667"/>
      <c r="G667"/>
      <c r="H667"/>
      <c r="I667"/>
      <c r="J667"/>
      <c r="K667"/>
      <c r="L667"/>
      <c r="M667"/>
      <c r="N667"/>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row>
    <row r="668" spans="1:78">
      <c r="A668"/>
      <c r="B668"/>
      <c r="C668"/>
      <c r="D668"/>
      <c r="E668"/>
      <c r="F668"/>
      <c r="G668"/>
      <c r="H668"/>
      <c r="I668"/>
      <c r="J668"/>
      <c r="K668"/>
      <c r="L668"/>
      <c r="M668"/>
      <c r="N668"/>
      <c r="O668"/>
      <c r="P668"/>
      <c r="Q668"/>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row>
    <row r="669" spans="1:78">
      <c r="A669"/>
      <c r="B669"/>
      <c r="C669"/>
      <c r="D669"/>
      <c r="E669"/>
      <c r="F669"/>
      <c r="G669"/>
      <c r="H669"/>
      <c r="I669"/>
      <c r="J669"/>
      <c r="K669"/>
      <c r="L669"/>
      <c r="M669"/>
      <c r="N669"/>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row>
    <row r="670" spans="1:78">
      <c r="A670"/>
      <c r="B670"/>
      <c r="C670"/>
      <c r="D670"/>
      <c r="E670"/>
      <c r="F670"/>
      <c r="G670"/>
      <c r="H670"/>
      <c r="I670"/>
      <c r="J670"/>
      <c r="K670"/>
      <c r="L670"/>
      <c r="M670"/>
      <c r="N670"/>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row>
    <row r="671" spans="1:78">
      <c r="A671"/>
      <c r="B671"/>
      <c r="C671"/>
      <c r="D671"/>
      <c r="E671"/>
      <c r="F671"/>
      <c r="G671"/>
      <c r="H671"/>
      <c r="I671"/>
      <c r="J671"/>
      <c r="K671"/>
      <c r="L671"/>
      <c r="M671"/>
      <c r="N671"/>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row>
    <row r="672" spans="1:78">
      <c r="A672"/>
      <c r="B672"/>
      <c r="C672"/>
      <c r="D672"/>
      <c r="E672"/>
      <c r="F672"/>
      <c r="G672"/>
      <c r="H672"/>
      <c r="I672"/>
      <c r="J672"/>
      <c r="K672"/>
      <c r="L672"/>
      <c r="M672"/>
      <c r="N672"/>
      <c r="O672"/>
      <c r="P672"/>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row>
    <row r="673" spans="1:78">
      <c r="A673"/>
      <c r="B673"/>
      <c r="C673"/>
      <c r="D673"/>
      <c r="E673"/>
      <c r="F673"/>
      <c r="G673"/>
      <c r="H673"/>
      <c r="I673"/>
      <c r="J673"/>
      <c r="K673"/>
      <c r="L673"/>
      <c r="M673"/>
      <c r="N673"/>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row>
    <row r="674" spans="1:78">
      <c r="A674"/>
      <c r="B674"/>
      <c r="C674"/>
      <c r="D674"/>
      <c r="E674"/>
      <c r="F674"/>
      <c r="G674"/>
      <c r="H674"/>
      <c r="I674"/>
      <c r="J674"/>
      <c r="K674"/>
      <c r="L674"/>
      <c r="M674"/>
      <c r="N674"/>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row>
    <row r="675" spans="1:78">
      <c r="A675"/>
      <c r="B675"/>
      <c r="C675"/>
      <c r="D675"/>
      <c r="E675"/>
      <c r="F675"/>
      <c r="G675"/>
      <c r="H675"/>
      <c r="I675"/>
      <c r="J675"/>
      <c r="K675"/>
      <c r="L675"/>
      <c r="M675"/>
      <c r="N675"/>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row>
    <row r="676" spans="1:78">
      <c r="A676"/>
      <c r="B676"/>
      <c r="C676"/>
      <c r="D676"/>
      <c r="E676"/>
      <c r="F676"/>
      <c r="G676"/>
      <c r="H676"/>
      <c r="I676"/>
      <c r="J676"/>
      <c r="K676"/>
      <c r="L676"/>
      <c r="M676"/>
      <c r="N676"/>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row>
    <row r="677" spans="1:78">
      <c r="A677"/>
      <c r="B677"/>
      <c r="C677"/>
      <c r="D677"/>
      <c r="E677"/>
      <c r="F677"/>
      <c r="G677"/>
      <c r="H677"/>
      <c r="I677"/>
      <c r="J677"/>
      <c r="K677"/>
      <c r="L677"/>
      <c r="M677"/>
      <c r="N677"/>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row>
    <row r="678" spans="1:78">
      <c r="A678"/>
      <c r="B678"/>
      <c r="C678"/>
      <c r="D678"/>
      <c r="E678"/>
      <c r="F678"/>
      <c r="G678"/>
      <c r="H678"/>
      <c r="I678"/>
      <c r="J678"/>
      <c r="K678"/>
      <c r="L678"/>
      <c r="M678"/>
      <c r="N678"/>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row>
    <row r="679" spans="1:78">
      <c r="A679"/>
      <c r="B679"/>
      <c r="C679"/>
      <c r="D679"/>
      <c r="E679"/>
      <c r="F679"/>
      <c r="G679"/>
      <c r="H679"/>
      <c r="I679"/>
      <c r="J679"/>
      <c r="K679"/>
      <c r="L679"/>
      <c r="M679"/>
      <c r="N679"/>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row>
    <row r="680" spans="1:78">
      <c r="A680"/>
      <c r="B680"/>
      <c r="C680"/>
      <c r="D680"/>
      <c r="E680"/>
      <c r="F680"/>
      <c r="G680"/>
      <c r="H680"/>
      <c r="I680"/>
      <c r="J680"/>
      <c r="K680"/>
      <c r="L680"/>
      <c r="M680"/>
      <c r="N680"/>
      <c r="O680"/>
      <c r="P680"/>
      <c r="Q680"/>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row>
    <row r="681" spans="1:78">
      <c r="A681"/>
      <c r="B681"/>
      <c r="C681"/>
      <c r="D681"/>
      <c r="E681"/>
      <c r="F681"/>
      <c r="G681"/>
      <c r="H681"/>
      <c r="I681"/>
      <c r="J681"/>
      <c r="K681"/>
      <c r="L681"/>
      <c r="M681"/>
      <c r="N681"/>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row>
    <row r="682" spans="1:78">
      <c r="A682"/>
      <c r="B682"/>
      <c r="C682"/>
      <c r="D682"/>
      <c r="E682"/>
      <c r="F682"/>
      <c r="G682"/>
      <c r="H682"/>
      <c r="I682"/>
      <c r="J682"/>
      <c r="K682"/>
      <c r="L682"/>
      <c r="M682"/>
      <c r="N682"/>
      <c r="O682"/>
      <c r="P682"/>
      <c r="Q682"/>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row>
    <row r="683" spans="1:78">
      <c r="A683"/>
      <c r="B683"/>
      <c r="C683"/>
      <c r="D683"/>
      <c r="E683"/>
      <c r="F683"/>
      <c r="G683"/>
      <c r="H683"/>
      <c r="I683"/>
      <c r="J683"/>
      <c r="K683"/>
      <c r="L683"/>
      <c r="M683"/>
      <c r="N683"/>
      <c r="O683"/>
      <c r="P683"/>
      <c r="Q683"/>
      <c r="R683"/>
      <c r="S683"/>
      <c r="T683"/>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row>
    <row r="684" spans="1:78">
      <c r="A684"/>
      <c r="B684"/>
      <c r="C684"/>
      <c r="D684"/>
      <c r="E684"/>
      <c r="F684"/>
      <c r="G684"/>
      <c r="H684"/>
      <c r="I684"/>
      <c r="J684"/>
      <c r="K684"/>
      <c r="L684"/>
      <c r="M684"/>
      <c r="N684"/>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row>
    <row r="685" spans="1:78">
      <c r="A685"/>
      <c r="B685"/>
      <c r="C685"/>
      <c r="D685"/>
      <c r="E685"/>
      <c r="F685"/>
      <c r="G685"/>
      <c r="H685"/>
      <c r="I685"/>
      <c r="J685"/>
      <c r="K685"/>
      <c r="L685"/>
      <c r="M685"/>
      <c r="N685"/>
      <c r="O685"/>
      <c r="P685"/>
      <c r="Q685"/>
      <c r="R685"/>
      <c r="S685"/>
      <c r="T685"/>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row>
    <row r="686" spans="1:78">
      <c r="A686"/>
      <c r="B686"/>
      <c r="C686"/>
      <c r="D686"/>
      <c r="E686"/>
      <c r="F686"/>
      <c r="G686"/>
      <c r="H686"/>
      <c r="I686"/>
      <c r="J686"/>
      <c r="K686"/>
      <c r="L686"/>
      <c r="M686"/>
      <c r="N686"/>
      <c r="O686"/>
      <c r="P686"/>
      <c r="Q686"/>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row>
    <row r="687" spans="1:78">
      <c r="A687"/>
      <c r="B687"/>
      <c r="C687"/>
      <c r="D687"/>
      <c r="E687"/>
      <c r="F687"/>
      <c r="G687"/>
      <c r="H687"/>
      <c r="I687"/>
      <c r="J687"/>
      <c r="K687"/>
      <c r="L687"/>
      <c r="M687"/>
      <c r="N687"/>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row>
    <row r="688" spans="1:78">
      <c r="A688"/>
      <c r="B688"/>
      <c r="C688"/>
      <c r="D688"/>
      <c r="E688"/>
      <c r="F688"/>
      <c r="G688"/>
      <c r="H688"/>
      <c r="I688"/>
      <c r="J688"/>
      <c r="K688"/>
      <c r="L688"/>
      <c r="M688"/>
      <c r="N688"/>
      <c r="O688"/>
      <c r="P688"/>
      <c r="Q688"/>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row>
    <row r="689" spans="1:78">
      <c r="A689"/>
      <c r="B689"/>
      <c r="C689"/>
      <c r="D689"/>
      <c r="E689"/>
      <c r="F689"/>
      <c r="G689"/>
      <c r="H689"/>
      <c r="I689"/>
      <c r="J689"/>
      <c r="K689"/>
      <c r="L689"/>
      <c r="M689"/>
      <c r="N689"/>
      <c r="O689"/>
      <c r="P689"/>
      <c r="Q689"/>
      <c r="R689"/>
      <c r="S689"/>
      <c r="T689"/>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row>
    <row r="690" spans="1:78">
      <c r="A690"/>
      <c r="B690"/>
      <c r="C690"/>
      <c r="D690"/>
      <c r="E690"/>
      <c r="F690"/>
      <c r="G690"/>
      <c r="H690"/>
      <c r="I690"/>
      <c r="J690"/>
      <c r="K690"/>
      <c r="L690"/>
      <c r="M690"/>
      <c r="N690"/>
      <c r="O690"/>
      <c r="P690"/>
      <c r="Q690"/>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row>
    <row r="691" spans="1:78">
      <c r="A691"/>
      <c r="B691"/>
      <c r="C691"/>
      <c r="D691"/>
      <c r="E691"/>
      <c r="F691"/>
      <c r="G691"/>
      <c r="H691"/>
      <c r="I691"/>
      <c r="J691"/>
      <c r="K691"/>
      <c r="L691"/>
      <c r="M691"/>
      <c r="N691"/>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row>
    <row r="692" spans="1:78">
      <c r="A692"/>
      <c r="B692"/>
      <c r="C692"/>
      <c r="D692"/>
      <c r="E692"/>
      <c r="F692"/>
      <c r="G692"/>
      <c r="H692"/>
      <c r="I692"/>
      <c r="J692"/>
      <c r="K692"/>
      <c r="L692"/>
      <c r="M692"/>
      <c r="N692"/>
      <c r="O692"/>
      <c r="P692"/>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row>
    <row r="693" spans="1:78">
      <c r="A693"/>
      <c r="B693"/>
      <c r="C693"/>
      <c r="D693"/>
      <c r="E693"/>
      <c r="F693"/>
      <c r="G693"/>
      <c r="H693"/>
      <c r="I693"/>
      <c r="J693"/>
      <c r="K693"/>
      <c r="L693"/>
      <c r="M693"/>
      <c r="N693"/>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row>
    <row r="694" spans="1:78">
      <c r="A694"/>
      <c r="B694"/>
      <c r="C694"/>
      <c r="D694"/>
      <c r="E694"/>
      <c r="F694"/>
      <c r="G694"/>
      <c r="H694"/>
      <c r="I694"/>
      <c r="J694"/>
      <c r="K694"/>
      <c r="L694"/>
      <c r="M694"/>
      <c r="N694"/>
      <c r="O694"/>
      <c r="P694"/>
      <c r="Q694"/>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row>
    <row r="695" spans="1:78">
      <c r="A695"/>
      <c r="B695"/>
      <c r="C695"/>
      <c r="D695"/>
      <c r="E695"/>
      <c r="F695"/>
      <c r="G695"/>
      <c r="H695"/>
      <c r="I695"/>
      <c r="J695"/>
      <c r="K695"/>
      <c r="L695"/>
      <c r="M695"/>
      <c r="N695"/>
      <c r="O695"/>
      <c r="P695"/>
      <c r="Q695"/>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row>
    <row r="696" spans="1:78">
      <c r="A696"/>
      <c r="B696"/>
      <c r="C696"/>
      <c r="D696"/>
      <c r="E696"/>
      <c r="F696"/>
      <c r="G696"/>
      <c r="H696"/>
      <c r="I696"/>
      <c r="J696"/>
      <c r="K696"/>
      <c r="L696"/>
      <c r="M696"/>
      <c r="N696"/>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row>
    <row r="697" spans="1:78">
      <c r="A697"/>
      <c r="B697"/>
      <c r="C697"/>
      <c r="D697"/>
      <c r="E697"/>
      <c r="F697"/>
      <c r="G697"/>
      <c r="H697"/>
      <c r="I697"/>
      <c r="J697"/>
      <c r="K697"/>
      <c r="L697"/>
      <c r="M697"/>
      <c r="N697"/>
      <c r="O697"/>
      <c r="P697"/>
      <c r="Q697"/>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row>
    <row r="698" spans="1:78">
      <c r="A698"/>
      <c r="B698"/>
      <c r="C698"/>
      <c r="D698"/>
      <c r="E698"/>
      <c r="F698"/>
      <c r="G698"/>
      <c r="H698"/>
      <c r="I698"/>
      <c r="J698"/>
      <c r="K698"/>
      <c r="L698"/>
      <c r="M698"/>
      <c r="N698"/>
      <c r="O698"/>
      <c r="P698"/>
      <c r="Q698"/>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c r="BR698"/>
      <c r="BS698"/>
      <c r="BT698"/>
      <c r="BU698"/>
      <c r="BV698"/>
      <c r="BW698"/>
      <c r="BX698"/>
      <c r="BY698"/>
      <c r="BZ698"/>
    </row>
    <row r="699" spans="1:78">
      <c r="A699"/>
      <c r="B699"/>
      <c r="C699"/>
      <c r="D699"/>
      <c r="E699"/>
      <c r="F699"/>
      <c r="G699"/>
      <c r="H699"/>
      <c r="I699"/>
      <c r="J699"/>
      <c r="K699"/>
      <c r="L699"/>
      <c r="M699"/>
      <c r="N699"/>
      <c r="O699"/>
      <c r="P699"/>
      <c r="Q699"/>
      <c r="R699"/>
      <c r="S699"/>
      <c r="T699"/>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row>
    <row r="700" spans="1:78">
      <c r="A700"/>
      <c r="B700"/>
      <c r="C700"/>
      <c r="D700"/>
      <c r="E700"/>
      <c r="F700"/>
      <c r="G700"/>
      <c r="H700"/>
      <c r="I700"/>
      <c r="J700"/>
      <c r="K700"/>
      <c r="L700"/>
      <c r="M700"/>
      <c r="N700"/>
      <c r="O700"/>
      <c r="P700"/>
      <c r="Q700"/>
      <c r="R700"/>
      <c r="S700"/>
      <c r="T700"/>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row>
    <row r="701" spans="1:78">
      <c r="A701"/>
      <c r="B701"/>
      <c r="C701"/>
      <c r="D701"/>
      <c r="E701"/>
      <c r="F701"/>
      <c r="G701"/>
      <c r="H701"/>
      <c r="I701"/>
      <c r="J701"/>
      <c r="K701"/>
      <c r="L701"/>
      <c r="M701"/>
      <c r="N701"/>
      <c r="O701"/>
      <c r="P701"/>
      <c r="Q701"/>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row>
    <row r="702" spans="1:78">
      <c r="A702"/>
      <c r="B702"/>
      <c r="C702"/>
      <c r="D702"/>
      <c r="E702"/>
      <c r="F702"/>
      <c r="G702"/>
      <c r="H702"/>
      <c r="I702"/>
      <c r="J702"/>
      <c r="K702"/>
      <c r="L702"/>
      <c r="M702"/>
      <c r="N702"/>
      <c r="O702"/>
      <c r="P702"/>
      <c r="Q702"/>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row>
    <row r="703" spans="1:78">
      <c r="A703"/>
      <c r="B703"/>
      <c r="C703"/>
      <c r="D703"/>
      <c r="E703"/>
      <c r="F703"/>
      <c r="G703"/>
      <c r="H703"/>
      <c r="I703"/>
      <c r="J703"/>
      <c r="K703"/>
      <c r="L703"/>
      <c r="M703"/>
      <c r="N703"/>
      <c r="O703"/>
      <c r="P703"/>
      <c r="Q703"/>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row>
    <row r="704" spans="1:78">
      <c r="A704"/>
      <c r="B704"/>
      <c r="C704"/>
      <c r="D704"/>
      <c r="E704"/>
      <c r="F704"/>
      <c r="G704"/>
      <c r="H704"/>
      <c r="I704"/>
      <c r="J704"/>
      <c r="K704"/>
      <c r="L704"/>
      <c r="M704"/>
      <c r="N704"/>
      <c r="O704"/>
      <c r="P704"/>
      <c r="Q704"/>
      <c r="R704"/>
      <c r="S704"/>
      <c r="T704"/>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row>
    <row r="705" spans="1:78">
      <c r="A705"/>
      <c r="B705"/>
      <c r="C705"/>
      <c r="D705"/>
      <c r="E705"/>
      <c r="F705"/>
      <c r="G705"/>
      <c r="H705"/>
      <c r="I705"/>
      <c r="J705"/>
      <c r="K705"/>
      <c r="L705"/>
      <c r="M705"/>
      <c r="N705"/>
      <c r="O705"/>
      <c r="P705"/>
      <c r="Q705"/>
      <c r="R705"/>
      <c r="S705"/>
      <c r="T705"/>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row>
    <row r="706" spans="1:78">
      <c r="A706"/>
      <c r="B706"/>
      <c r="C706"/>
      <c r="D706"/>
      <c r="E706"/>
      <c r="F706"/>
      <c r="G706"/>
      <c r="H706"/>
      <c r="I706"/>
      <c r="J706"/>
      <c r="K706"/>
      <c r="L706"/>
      <c r="M706"/>
      <c r="N706"/>
      <c r="O706"/>
      <c r="P706"/>
      <c r="Q706"/>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row>
    <row r="707" spans="1:78">
      <c r="A707"/>
      <c r="B707"/>
      <c r="C707"/>
      <c r="D707"/>
      <c r="E707"/>
      <c r="F707"/>
      <c r="G707"/>
      <c r="H707"/>
      <c r="I707"/>
      <c r="J707"/>
      <c r="K707"/>
      <c r="L707"/>
      <c r="M707"/>
      <c r="N707"/>
      <c r="O707"/>
      <c r="P707"/>
      <c r="Q707"/>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row>
    <row r="708" spans="1:78">
      <c r="A708"/>
      <c r="B708"/>
      <c r="C708"/>
      <c r="D708"/>
      <c r="E708"/>
      <c r="F708"/>
      <c r="G708"/>
      <c r="H708"/>
      <c r="I708"/>
      <c r="J708"/>
      <c r="K708"/>
      <c r="L708"/>
      <c r="M708"/>
      <c r="N708"/>
      <c r="O708"/>
      <c r="P708"/>
      <c r="Q708"/>
      <c r="R708"/>
      <c r="S708"/>
      <c r="T708"/>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row>
    <row r="709" spans="1:78">
      <c r="A709"/>
      <c r="B709"/>
      <c r="C709"/>
      <c r="D709"/>
      <c r="E709"/>
      <c r="F709"/>
      <c r="G709"/>
      <c r="H709"/>
      <c r="I709"/>
      <c r="J709"/>
      <c r="K709"/>
      <c r="L709"/>
      <c r="M709"/>
      <c r="N709"/>
      <c r="O709"/>
      <c r="P709"/>
      <c r="Q709"/>
      <c r="R709"/>
      <c r="S709"/>
      <c r="T709"/>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row>
    <row r="710" spans="1:78">
      <c r="A710"/>
      <c r="B710"/>
      <c r="C710"/>
      <c r="D710"/>
      <c r="E710"/>
      <c r="F710"/>
      <c r="G710"/>
      <c r="H710"/>
      <c r="I710"/>
      <c r="J710"/>
      <c r="K710"/>
      <c r="L710"/>
      <c r="M710"/>
      <c r="N710"/>
      <c r="O710"/>
      <c r="P710"/>
      <c r="Q710"/>
      <c r="R710"/>
      <c r="S710"/>
      <c r="T710"/>
      <c r="U710"/>
      <c r="V710"/>
      <c r="W710"/>
      <c r="X710"/>
      <c r="Y710"/>
      <c r="Z710"/>
      <c r="AA710"/>
      <c r="AB710"/>
      <c r="AC710"/>
      <c r="AD710"/>
      <c r="AE710"/>
      <c r="AF710"/>
      <c r="AG710"/>
      <c r="AH710"/>
      <c r="AI710"/>
      <c r="AJ710"/>
      <c r="AK710"/>
      <c r="AL710"/>
      <c r="AM710"/>
      <c r="AN710"/>
      <c r="AO710"/>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row>
    <row r="711" spans="1:78">
      <c r="A711"/>
      <c r="B711"/>
      <c r="C711"/>
      <c r="D711"/>
      <c r="E711"/>
      <c r="F711"/>
      <c r="G711"/>
      <c r="H711"/>
      <c r="I711"/>
      <c r="J711"/>
      <c r="K711"/>
      <c r="L711"/>
      <c r="M711"/>
      <c r="N711"/>
      <c r="O711"/>
      <c r="P711"/>
      <c r="Q711"/>
      <c r="R711"/>
      <c r="S711"/>
      <c r="T711"/>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row>
    <row r="712" spans="1:78">
      <c r="A712"/>
      <c r="B712"/>
      <c r="C712"/>
      <c r="D712"/>
      <c r="E712"/>
      <c r="F712"/>
      <c r="G712"/>
      <c r="H712"/>
      <c r="I712"/>
      <c r="J712"/>
      <c r="K712"/>
      <c r="L712"/>
      <c r="M712"/>
      <c r="N712"/>
      <c r="O712"/>
      <c r="P712"/>
      <c r="Q712"/>
      <c r="R712"/>
      <c r="S712"/>
      <c r="T712"/>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row>
    <row r="713" spans="1:78">
      <c r="A713"/>
      <c r="B713"/>
      <c r="C713"/>
      <c r="D713"/>
      <c r="E713"/>
      <c r="F713"/>
      <c r="G713"/>
      <c r="H713"/>
      <c r="I713"/>
      <c r="J713"/>
      <c r="K713"/>
      <c r="L713"/>
      <c r="M713"/>
      <c r="N713"/>
      <c r="O713"/>
      <c r="P713"/>
      <c r="Q713"/>
      <c r="R713"/>
      <c r="S713"/>
      <c r="T713"/>
      <c r="U713"/>
      <c r="V713"/>
      <c r="W713"/>
      <c r="X713"/>
      <c r="Y713"/>
      <c r="Z713"/>
      <c r="AA713"/>
      <c r="AB713"/>
      <c r="AC713"/>
      <c r="AD713"/>
      <c r="AE713"/>
      <c r="AF713"/>
      <c r="AG713"/>
      <c r="AH713"/>
      <c r="AI713"/>
      <c r="AJ713"/>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row>
    <row r="714" spans="1:78">
      <c r="A714"/>
      <c r="B714"/>
      <c r="C714"/>
      <c r="D714"/>
      <c r="E714"/>
      <c r="F714"/>
      <c r="G714"/>
      <c r="H714"/>
      <c r="I714"/>
      <c r="J714"/>
      <c r="K714"/>
      <c r="L714"/>
      <c r="M714"/>
      <c r="N714"/>
      <c r="O714"/>
      <c r="P714"/>
      <c r="Q714"/>
      <c r="R714"/>
      <c r="S714"/>
      <c r="T714"/>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c r="BR714"/>
      <c r="BS714"/>
      <c r="BT714"/>
      <c r="BU714"/>
      <c r="BV714"/>
      <c r="BW714"/>
      <c r="BX714"/>
      <c r="BY714"/>
      <c r="BZ714"/>
    </row>
    <row r="715" spans="1:78">
      <c r="A715"/>
      <c r="B715"/>
      <c r="C715"/>
      <c r="D715"/>
      <c r="E715"/>
      <c r="F715"/>
      <c r="G715"/>
      <c r="H715"/>
      <c r="I715"/>
      <c r="J715"/>
      <c r="K715"/>
      <c r="L715"/>
      <c r="M715"/>
      <c r="N715"/>
      <c r="O715"/>
      <c r="P715"/>
      <c r="Q715"/>
      <c r="R715"/>
      <c r="S715"/>
      <c r="T715"/>
      <c r="U715"/>
      <c r="V715"/>
      <c r="W715"/>
      <c r="X715"/>
      <c r="Y715"/>
      <c r="Z715"/>
      <c r="AA715"/>
      <c r="AB715"/>
      <c r="AC715"/>
      <c r="AD715"/>
      <c r="AE715"/>
      <c r="AF715"/>
      <c r="AG715"/>
      <c r="AH715"/>
      <c r="AI715"/>
      <c r="AJ715"/>
      <c r="AK715"/>
      <c r="AL715"/>
      <c r="AM715"/>
      <c r="AN715"/>
      <c r="AO715"/>
      <c r="AP715"/>
      <c r="AQ715"/>
      <c r="AR715"/>
      <c r="AS715"/>
      <c r="AT715"/>
      <c r="AU715"/>
      <c r="AV715"/>
      <c r="AW715"/>
      <c r="AX715"/>
      <c r="AY715"/>
      <c r="AZ715"/>
      <c r="BA715"/>
      <c r="BB715"/>
      <c r="BC715"/>
      <c r="BD715"/>
      <c r="BE715"/>
      <c r="BF715"/>
      <c r="BG715"/>
      <c r="BH715"/>
      <c r="BI715"/>
      <c r="BJ715"/>
      <c r="BK715"/>
      <c r="BL715"/>
      <c r="BM715"/>
      <c r="BN715"/>
      <c r="BO715"/>
      <c r="BP715"/>
      <c r="BQ715"/>
      <c r="BR715"/>
      <c r="BS715"/>
      <c r="BT715"/>
      <c r="BU715"/>
      <c r="BV715"/>
      <c r="BW715"/>
      <c r="BX715"/>
      <c r="BY715"/>
      <c r="BZ715"/>
    </row>
    <row r="716" spans="1:78">
      <c r="A716"/>
      <c r="B716"/>
      <c r="C716"/>
      <c r="D716"/>
      <c r="E716"/>
      <c r="F716"/>
      <c r="G716"/>
      <c r="H716"/>
      <c r="I716"/>
      <c r="J716"/>
      <c r="K716"/>
      <c r="L716"/>
      <c r="M716"/>
      <c r="N716"/>
      <c r="O716"/>
      <c r="P716"/>
      <c r="Q716"/>
      <c r="R716"/>
      <c r="S716"/>
      <c r="T716"/>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row>
    <row r="717" spans="1:78">
      <c r="A717"/>
      <c r="B717"/>
      <c r="C717"/>
      <c r="D717"/>
      <c r="E717"/>
      <c r="F717"/>
      <c r="G717"/>
      <c r="H717"/>
      <c r="I717"/>
      <c r="J717"/>
      <c r="K717"/>
      <c r="L717"/>
      <c r="M717"/>
      <c r="N717"/>
      <c r="O717"/>
      <c r="P717"/>
      <c r="Q717"/>
      <c r="R717"/>
      <c r="S717"/>
      <c r="T717"/>
      <c r="U717"/>
      <c r="V717"/>
      <c r="W717"/>
      <c r="X717"/>
      <c r="Y717"/>
      <c r="Z717"/>
      <c r="AA717"/>
      <c r="AB717"/>
      <c r="AC717"/>
      <c r="AD717"/>
      <c r="AE717"/>
      <c r="AF717"/>
      <c r="AG717"/>
      <c r="AH717"/>
      <c r="AI717"/>
      <c r="AJ717"/>
      <c r="AK717"/>
      <c r="AL717"/>
      <c r="AM717"/>
      <c r="AN717"/>
      <c r="AO717"/>
      <c r="AP717"/>
      <c r="AQ717"/>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row>
    <row r="718" spans="1:78">
      <c r="A718"/>
      <c r="B718"/>
      <c r="C718"/>
      <c r="D718"/>
      <c r="E718"/>
      <c r="F718"/>
      <c r="G718"/>
      <c r="H718"/>
      <c r="I718"/>
      <c r="J718"/>
      <c r="K718"/>
      <c r="L718"/>
      <c r="M718"/>
      <c r="N718"/>
      <c r="O718"/>
      <c r="P718"/>
      <c r="Q718"/>
      <c r="R718"/>
      <c r="S718"/>
      <c r="T718"/>
      <c r="U718"/>
      <c r="V718"/>
      <c r="W718"/>
      <c r="X718"/>
      <c r="Y718"/>
      <c r="Z718"/>
      <c r="AA718"/>
      <c r="AB718"/>
      <c r="AC718"/>
      <c r="AD718"/>
      <c r="AE718"/>
      <c r="AF718"/>
      <c r="AG718"/>
      <c r="AH718"/>
      <c r="AI718"/>
      <c r="AJ718"/>
      <c r="AK718"/>
      <c r="AL718"/>
      <c r="AM718"/>
      <c r="AN718"/>
      <c r="AO718"/>
      <c r="AP718"/>
      <c r="AQ718"/>
      <c r="AR718"/>
      <c r="AS718"/>
      <c r="AT718"/>
      <c r="AU718"/>
      <c r="AV718"/>
      <c r="AW718"/>
      <c r="AX718"/>
      <c r="AY718"/>
      <c r="AZ718"/>
      <c r="BA718"/>
      <c r="BB718"/>
      <c r="BC718"/>
      <c r="BD718"/>
      <c r="BE718"/>
      <c r="BF718"/>
      <c r="BG718"/>
      <c r="BH718"/>
      <c r="BI718"/>
      <c r="BJ718"/>
      <c r="BK718"/>
      <c r="BL718"/>
      <c r="BM718"/>
      <c r="BN718"/>
      <c r="BO718"/>
      <c r="BP718"/>
      <c r="BQ718"/>
      <c r="BR718"/>
      <c r="BS718"/>
      <c r="BT718"/>
      <c r="BU718"/>
      <c r="BV718"/>
      <c r="BW718"/>
      <c r="BX718"/>
      <c r="BY718"/>
      <c r="BZ718"/>
    </row>
    <row r="719" spans="1:78">
      <c r="A719"/>
      <c r="B719"/>
      <c r="C719"/>
      <c r="D719"/>
      <c r="E719"/>
      <c r="F719"/>
      <c r="G719"/>
      <c r="H719"/>
      <c r="I719"/>
      <c r="J719"/>
      <c r="K719"/>
      <c r="L719"/>
      <c r="M719"/>
      <c r="N719"/>
      <c r="O719"/>
      <c r="P719"/>
      <c r="Q719"/>
      <c r="R719"/>
      <c r="S719"/>
      <c r="T719"/>
      <c r="U719"/>
      <c r="V719"/>
      <c r="W719"/>
      <c r="X719"/>
      <c r="Y719"/>
      <c r="Z719"/>
      <c r="AA719"/>
      <c r="AB719"/>
      <c r="AC719"/>
      <c r="AD719"/>
      <c r="AE719"/>
      <c r="AF719"/>
      <c r="AG719"/>
      <c r="AH719"/>
      <c r="AI719"/>
      <c r="AJ719"/>
      <c r="AK719"/>
      <c r="AL719"/>
      <c r="AM719"/>
      <c r="AN719"/>
      <c r="AO719"/>
      <c r="AP719"/>
      <c r="AQ719"/>
      <c r="AR719"/>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row>
    <row r="720" spans="1:78">
      <c r="A720"/>
      <c r="B720"/>
      <c r="C720"/>
      <c r="D720"/>
      <c r="E720"/>
      <c r="F720"/>
      <c r="G720"/>
      <c r="H720"/>
      <c r="I720"/>
      <c r="J720"/>
      <c r="K720"/>
      <c r="L720"/>
      <c r="M720"/>
      <c r="N720"/>
      <c r="O720"/>
      <c r="P720"/>
      <c r="Q720"/>
      <c r="R720"/>
      <c r="S720"/>
      <c r="T720"/>
      <c r="U720"/>
      <c r="V720"/>
      <c r="W720"/>
      <c r="X720"/>
      <c r="Y720"/>
      <c r="Z720"/>
      <c r="AA720"/>
      <c r="AB720"/>
      <c r="AC720"/>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row>
    <row r="721" spans="1:78">
      <c r="A721"/>
      <c r="B721"/>
      <c r="C721"/>
      <c r="D721"/>
      <c r="E721"/>
      <c r="F721"/>
      <c r="G721"/>
      <c r="H721"/>
      <c r="I721"/>
      <c r="J721"/>
      <c r="K721"/>
      <c r="L721"/>
      <c r="M721"/>
      <c r="N721"/>
      <c r="O721"/>
      <c r="P721"/>
      <c r="Q721"/>
      <c r="R721"/>
      <c r="S721"/>
      <c r="T721"/>
      <c r="U721"/>
      <c r="V721"/>
      <c r="W721"/>
      <c r="X721"/>
      <c r="Y721"/>
      <c r="Z721"/>
      <c r="AA721"/>
      <c r="AB721"/>
      <c r="AC721"/>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row>
    <row r="722" spans="1:78">
      <c r="A722"/>
      <c r="B722"/>
      <c r="C722"/>
      <c r="D722"/>
      <c r="E722"/>
      <c r="F722"/>
      <c r="G722"/>
      <c r="H722"/>
      <c r="I722"/>
      <c r="J722"/>
      <c r="K722"/>
      <c r="L722"/>
      <c r="M722"/>
      <c r="N722"/>
      <c r="O722"/>
      <c r="P722"/>
      <c r="Q722"/>
      <c r="R722"/>
      <c r="S722"/>
      <c r="T722"/>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row>
    <row r="723" spans="1:78">
      <c r="A723"/>
      <c r="B723"/>
      <c r="C723"/>
      <c r="D723"/>
      <c r="E723"/>
      <c r="F723"/>
      <c r="G723"/>
      <c r="H723"/>
      <c r="I723"/>
      <c r="J723"/>
      <c r="K723"/>
      <c r="L723"/>
      <c r="M723"/>
      <c r="N723"/>
      <c r="O723"/>
      <c r="P723"/>
      <c r="Q723"/>
      <c r="R723"/>
      <c r="S723"/>
      <c r="T723"/>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c r="BN723"/>
      <c r="BO723"/>
      <c r="BP723"/>
      <c r="BQ723"/>
      <c r="BR723"/>
      <c r="BS723"/>
      <c r="BT723"/>
      <c r="BU723"/>
      <c r="BV723"/>
      <c r="BW723"/>
      <c r="BX723"/>
      <c r="BY723"/>
      <c r="BZ723"/>
    </row>
    <row r="724" spans="1:78">
      <c r="A724"/>
      <c r="B724"/>
      <c r="C724"/>
      <c r="D724"/>
      <c r="E724"/>
      <c r="F724"/>
      <c r="G724"/>
      <c r="H724"/>
      <c r="I724"/>
      <c r="J724"/>
      <c r="K724"/>
      <c r="L724"/>
      <c r="M724"/>
      <c r="N724"/>
      <c r="O724"/>
      <c r="P724"/>
      <c r="Q724"/>
      <c r="R724"/>
      <c r="S724"/>
      <c r="T724"/>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row>
    <row r="725" spans="1:78">
      <c r="A725"/>
      <c r="B725"/>
      <c r="C725"/>
      <c r="D725"/>
      <c r="E725"/>
      <c r="F725"/>
      <c r="G725"/>
      <c r="H725"/>
      <c r="I725"/>
      <c r="J725"/>
      <c r="K725"/>
      <c r="L725"/>
      <c r="M725"/>
      <c r="N725"/>
      <c r="O725"/>
      <c r="P725"/>
      <c r="Q725"/>
      <c r="R725"/>
      <c r="S725"/>
      <c r="T725"/>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c r="BR725"/>
      <c r="BS725"/>
      <c r="BT725"/>
      <c r="BU725"/>
      <c r="BV725"/>
      <c r="BW725"/>
      <c r="BX725"/>
      <c r="BY725"/>
      <c r="BZ725"/>
    </row>
    <row r="726" spans="1:78">
      <c r="A726"/>
      <c r="B726"/>
      <c r="C726"/>
      <c r="D726"/>
      <c r="E726"/>
      <c r="F726"/>
      <c r="G726"/>
      <c r="H726"/>
      <c r="I726"/>
      <c r="J726"/>
      <c r="K726"/>
      <c r="L726"/>
      <c r="M726"/>
      <c r="N726"/>
      <c r="O726"/>
      <c r="P726"/>
      <c r="Q726"/>
      <c r="R726"/>
      <c r="S726"/>
      <c r="T726"/>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c r="BR726"/>
      <c r="BS726"/>
      <c r="BT726"/>
      <c r="BU726"/>
      <c r="BV726"/>
      <c r="BW726"/>
      <c r="BX726"/>
      <c r="BY726"/>
      <c r="BZ726"/>
    </row>
    <row r="727" spans="1:78">
      <c r="A727"/>
      <c r="B727"/>
      <c r="C727"/>
      <c r="D727"/>
      <c r="E727"/>
      <c r="F727"/>
      <c r="G727"/>
      <c r="H727"/>
      <c r="I727"/>
      <c r="J727"/>
      <c r="K727"/>
      <c r="L727"/>
      <c r="M727"/>
      <c r="N727"/>
      <c r="O727"/>
      <c r="P727"/>
      <c r="Q727"/>
      <c r="R727"/>
      <c r="S727"/>
      <c r="T727"/>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c r="BR727"/>
      <c r="BS727"/>
      <c r="BT727"/>
      <c r="BU727"/>
      <c r="BV727"/>
      <c r="BW727"/>
      <c r="BX727"/>
      <c r="BY727"/>
      <c r="BZ727"/>
    </row>
    <row r="728" spans="1:78">
      <c r="A728"/>
      <c r="B728"/>
      <c r="C728"/>
      <c r="D728"/>
      <c r="E728"/>
      <c r="F728"/>
      <c r="G728"/>
      <c r="H728"/>
      <c r="I728"/>
      <c r="J728"/>
      <c r="K728"/>
      <c r="L728"/>
      <c r="M728"/>
      <c r="N728"/>
      <c r="O728"/>
      <c r="P728"/>
      <c r="Q728"/>
      <c r="R728"/>
      <c r="S728"/>
      <c r="T728"/>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row>
    <row r="729" spans="1:78">
      <c r="A729"/>
      <c r="B729"/>
      <c r="C729"/>
      <c r="D729"/>
      <c r="E729"/>
      <c r="F729"/>
      <c r="G729"/>
      <c r="H729"/>
      <c r="I729"/>
      <c r="J729"/>
      <c r="K729"/>
      <c r="L729"/>
      <c r="M729"/>
      <c r="N729"/>
      <c r="O729"/>
      <c r="P729"/>
      <c r="Q729"/>
      <c r="R729"/>
      <c r="S729"/>
      <c r="T729"/>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c r="BR729"/>
      <c r="BS729"/>
      <c r="BT729"/>
      <c r="BU729"/>
      <c r="BV729"/>
      <c r="BW729"/>
      <c r="BX729"/>
      <c r="BY729"/>
      <c r="BZ729"/>
    </row>
    <row r="730" spans="1:78">
      <c r="A730"/>
      <c r="B730"/>
      <c r="C730"/>
      <c r="D730"/>
      <c r="E730"/>
      <c r="F730"/>
      <c r="G730"/>
      <c r="H730"/>
      <c r="I730"/>
      <c r="J730"/>
      <c r="K730"/>
      <c r="L730"/>
      <c r="M730"/>
      <c r="N730"/>
      <c r="O730"/>
      <c r="P730"/>
      <c r="Q730"/>
      <c r="R730"/>
      <c r="S730"/>
      <c r="T730"/>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c r="BL730"/>
      <c r="BM730"/>
      <c r="BN730"/>
      <c r="BO730"/>
      <c r="BP730"/>
      <c r="BQ730"/>
      <c r="BR730"/>
      <c r="BS730"/>
      <c r="BT730"/>
      <c r="BU730"/>
      <c r="BV730"/>
      <c r="BW730"/>
      <c r="BX730"/>
      <c r="BY730"/>
      <c r="BZ730"/>
    </row>
    <row r="731" spans="1:78">
      <c r="A731"/>
      <c r="B731"/>
      <c r="C731"/>
      <c r="D731"/>
      <c r="E731"/>
      <c r="F731"/>
      <c r="G731"/>
      <c r="H731"/>
      <c r="I731"/>
      <c r="J731"/>
      <c r="K731"/>
      <c r="L731"/>
      <c r="M731"/>
      <c r="N731"/>
      <c r="O731"/>
      <c r="P731"/>
      <c r="Q731"/>
      <c r="R731"/>
      <c r="S731"/>
      <c r="T731"/>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row>
    <row r="732" spans="1:78">
      <c r="A732"/>
      <c r="B732"/>
      <c r="C732"/>
      <c r="D732"/>
      <c r="E732"/>
      <c r="F732"/>
      <c r="G732"/>
      <c r="H732"/>
      <c r="I732"/>
      <c r="J732"/>
      <c r="K732"/>
      <c r="L732"/>
      <c r="M732"/>
      <c r="N732"/>
      <c r="O732"/>
      <c r="P732"/>
      <c r="Q732"/>
      <c r="R732"/>
      <c r="S732"/>
      <c r="T732"/>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c r="BR732"/>
      <c r="BS732"/>
      <c r="BT732"/>
      <c r="BU732"/>
      <c r="BV732"/>
      <c r="BW732"/>
      <c r="BX732"/>
      <c r="BY732"/>
      <c r="BZ732"/>
    </row>
    <row r="733" spans="1:78">
      <c r="A733"/>
      <c r="B733"/>
      <c r="C733"/>
      <c r="D733"/>
      <c r="E733"/>
      <c r="F733"/>
      <c r="G733"/>
      <c r="H733"/>
      <c r="I733"/>
      <c r="J733"/>
      <c r="K733"/>
      <c r="L733"/>
      <c r="M733"/>
      <c r="N733"/>
      <c r="O733"/>
      <c r="P733"/>
      <c r="Q733"/>
      <c r="R733"/>
      <c r="S733"/>
      <c r="T733"/>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row>
    <row r="734" spans="1:78">
      <c r="A734"/>
      <c r="B734"/>
      <c r="C734"/>
      <c r="D734"/>
      <c r="E734"/>
      <c r="F734"/>
      <c r="G734"/>
      <c r="H734"/>
      <c r="I734"/>
      <c r="J734"/>
      <c r="K734"/>
      <c r="L734"/>
      <c r="M734"/>
      <c r="N734"/>
      <c r="O734"/>
      <c r="P734"/>
      <c r="Q734"/>
      <c r="R734"/>
      <c r="S734"/>
      <c r="T734"/>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row>
    <row r="735" spans="1:78">
      <c r="A735"/>
      <c r="B735"/>
      <c r="C735"/>
      <c r="D735"/>
      <c r="E735"/>
      <c r="F735"/>
      <c r="G735"/>
      <c r="H735"/>
      <c r="I735"/>
      <c r="J735"/>
      <c r="K735"/>
      <c r="L735"/>
      <c r="M735"/>
      <c r="N735"/>
      <c r="O735"/>
      <c r="P735"/>
      <c r="Q735"/>
      <c r="R735"/>
      <c r="S735"/>
      <c r="T735"/>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row>
    <row r="736" spans="1:78">
      <c r="A736"/>
      <c r="B736"/>
      <c r="C736"/>
      <c r="D736"/>
      <c r="E736"/>
      <c r="F736"/>
      <c r="G736"/>
      <c r="H736"/>
      <c r="I736"/>
      <c r="J736"/>
      <c r="K736"/>
      <c r="L736"/>
      <c r="M736"/>
      <c r="N736"/>
      <c r="O736"/>
      <c r="P736"/>
      <c r="Q736"/>
      <c r="R736"/>
      <c r="S736"/>
      <c r="T736"/>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row>
    <row r="737" spans="1:78">
      <c r="A737"/>
      <c r="B737"/>
      <c r="C737"/>
      <c r="D737"/>
      <c r="E737"/>
      <c r="F737"/>
      <c r="G737"/>
      <c r="H737"/>
      <c r="I737"/>
      <c r="J737"/>
      <c r="K737"/>
      <c r="L737"/>
      <c r="M737"/>
      <c r="N737"/>
      <c r="O737"/>
      <c r="P737"/>
      <c r="Q737"/>
      <c r="R737"/>
      <c r="S737"/>
      <c r="T737"/>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row>
    <row r="738" spans="1:78">
      <c r="A738"/>
      <c r="B738"/>
      <c r="C738"/>
      <c r="D738"/>
      <c r="E738"/>
      <c r="F738"/>
      <c r="G738"/>
      <c r="H738"/>
      <c r="I738"/>
      <c r="J738"/>
      <c r="K738"/>
      <c r="L738"/>
      <c r="M738"/>
      <c r="N738"/>
      <c r="O738"/>
      <c r="P738"/>
      <c r="Q738"/>
      <c r="R738"/>
      <c r="S738"/>
      <c r="T738"/>
      <c r="U738"/>
      <c r="V738"/>
      <c r="W738"/>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c r="BR738"/>
      <c r="BS738"/>
      <c r="BT738"/>
      <c r="BU738"/>
      <c r="BV738"/>
      <c r="BW738"/>
      <c r="BX738"/>
      <c r="BY738"/>
      <c r="BZ738"/>
    </row>
    <row r="739" spans="1:78">
      <c r="A739"/>
      <c r="B739"/>
      <c r="C739"/>
      <c r="D739"/>
      <c r="E739"/>
      <c r="F739"/>
      <c r="G739"/>
      <c r="H739"/>
      <c r="I739"/>
      <c r="J739"/>
      <c r="K739"/>
      <c r="L739"/>
      <c r="M739"/>
      <c r="N739"/>
      <c r="O739"/>
      <c r="P739"/>
      <c r="Q739"/>
      <c r="R739"/>
      <c r="S739"/>
      <c r="T739"/>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row>
    <row r="740" spans="1:78">
      <c r="A740"/>
      <c r="B740"/>
      <c r="C740"/>
      <c r="D740"/>
      <c r="E740"/>
      <c r="F740"/>
      <c r="G740"/>
      <c r="H740"/>
      <c r="I740"/>
      <c r="J740"/>
      <c r="K740"/>
      <c r="L740"/>
      <c r="M740"/>
      <c r="N740"/>
      <c r="O740"/>
      <c r="P740"/>
      <c r="Q740"/>
      <c r="R740"/>
      <c r="S740"/>
      <c r="T740"/>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row>
    <row r="741" spans="1:78">
      <c r="A741"/>
      <c r="B741"/>
      <c r="C741"/>
      <c r="D741"/>
      <c r="E741"/>
      <c r="F741"/>
      <c r="G741"/>
      <c r="H741"/>
      <c r="I741"/>
      <c r="J741"/>
      <c r="K741"/>
      <c r="L741"/>
      <c r="M741"/>
      <c r="N741"/>
      <c r="O741"/>
      <c r="P741"/>
      <c r="Q741"/>
      <c r="R741"/>
      <c r="S741"/>
      <c r="T741"/>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row>
    <row r="742" spans="1:78">
      <c r="A742"/>
      <c r="B742"/>
      <c r="C742"/>
      <c r="D742"/>
      <c r="E742"/>
      <c r="F742"/>
      <c r="G742"/>
      <c r="H742"/>
      <c r="I742"/>
      <c r="J742"/>
      <c r="K742"/>
      <c r="L742"/>
      <c r="M742"/>
      <c r="N742"/>
      <c r="O742"/>
      <c r="P742"/>
      <c r="Q742"/>
      <c r="R742"/>
      <c r="S742"/>
      <c r="T742"/>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row>
    <row r="743" spans="1:78">
      <c r="A743"/>
      <c r="B743"/>
      <c r="C743"/>
      <c r="D743"/>
      <c r="E743"/>
      <c r="F743"/>
      <c r="G743"/>
      <c r="H743"/>
      <c r="I743"/>
      <c r="J743"/>
      <c r="K743"/>
      <c r="L743"/>
      <c r="M743"/>
      <c r="N743"/>
      <c r="O743"/>
      <c r="P743"/>
      <c r="Q743"/>
      <c r="R743"/>
      <c r="S743"/>
      <c r="T743"/>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row>
    <row r="744" spans="1:78">
      <c r="A744"/>
      <c r="B744"/>
      <c r="C744"/>
      <c r="D744"/>
      <c r="E744"/>
      <c r="F744"/>
      <c r="G744"/>
      <c r="H744"/>
      <c r="I744"/>
      <c r="J744"/>
      <c r="K744"/>
      <c r="L744"/>
      <c r="M744"/>
      <c r="N744"/>
      <c r="O744"/>
      <c r="P744"/>
      <c r="Q744"/>
      <c r="R744"/>
      <c r="S744"/>
      <c r="T744"/>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row>
    <row r="745" spans="1:78">
      <c r="A745"/>
      <c r="B745"/>
      <c r="C745"/>
      <c r="D745"/>
      <c r="E745"/>
      <c r="F745"/>
      <c r="G745"/>
      <c r="H745"/>
      <c r="I745"/>
      <c r="J745"/>
      <c r="K745"/>
      <c r="L745"/>
      <c r="M745"/>
      <c r="N745"/>
      <c r="O745"/>
      <c r="P745"/>
      <c r="Q745"/>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row>
    <row r="746" spans="1:78">
      <c r="A746"/>
      <c r="B746"/>
      <c r="C746"/>
      <c r="D746"/>
      <c r="E746"/>
      <c r="F746"/>
      <c r="G746"/>
      <c r="H746"/>
      <c r="I746"/>
      <c r="J746"/>
      <c r="K746"/>
      <c r="L746"/>
      <c r="M746"/>
      <c r="N746"/>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row>
    <row r="747" spans="1:78">
      <c r="A747"/>
      <c r="B747"/>
      <c r="C747"/>
      <c r="D747"/>
      <c r="E747"/>
      <c r="F747"/>
      <c r="G747"/>
      <c r="H747"/>
      <c r="I747"/>
      <c r="J747"/>
      <c r="K747"/>
      <c r="L747"/>
      <c r="M747"/>
      <c r="N747"/>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row>
    <row r="748" spans="1:78">
      <c r="A748"/>
      <c r="B748"/>
      <c r="C748"/>
      <c r="D748"/>
      <c r="E748"/>
      <c r="F748"/>
      <c r="G748"/>
      <c r="H748"/>
      <c r="I748"/>
      <c r="J748"/>
      <c r="K748"/>
      <c r="L748"/>
      <c r="M748"/>
      <c r="N748"/>
      <c r="O748"/>
      <c r="P748"/>
      <c r="Q748"/>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row>
    <row r="749" spans="1:78">
      <c r="A749"/>
      <c r="B749"/>
      <c r="C749"/>
      <c r="D749"/>
      <c r="E749"/>
      <c r="F749"/>
      <c r="G749"/>
      <c r="H749"/>
      <c r="I749"/>
      <c r="J749"/>
      <c r="K749"/>
      <c r="L749"/>
      <c r="M749"/>
      <c r="N749"/>
      <c r="O749"/>
      <c r="P749"/>
      <c r="Q749"/>
      <c r="R749"/>
      <c r="S749"/>
      <c r="T749"/>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row>
    <row r="750" spans="1:78">
      <c r="A750"/>
      <c r="B750"/>
      <c r="C750"/>
      <c r="D750"/>
      <c r="E750"/>
      <c r="F750"/>
      <c r="G750"/>
      <c r="H750"/>
      <c r="I750"/>
      <c r="J750"/>
      <c r="K750"/>
      <c r="L750"/>
      <c r="M750"/>
      <c r="N750"/>
      <c r="O750"/>
      <c r="P750"/>
      <c r="Q750"/>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row>
    <row r="751" spans="1:78">
      <c r="A751"/>
      <c r="B751"/>
      <c r="C751"/>
      <c r="D751"/>
      <c r="E751"/>
      <c r="F751"/>
      <c r="G751"/>
      <c r="H751"/>
      <c r="I751"/>
      <c r="J751"/>
      <c r="K751"/>
      <c r="L751"/>
      <c r="M751"/>
      <c r="N751"/>
      <c r="O751"/>
      <c r="P751"/>
      <c r="Q751"/>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row>
    <row r="752" spans="1:78">
      <c r="A752"/>
      <c r="B752"/>
      <c r="C752"/>
      <c r="D752"/>
      <c r="E752"/>
      <c r="F752"/>
      <c r="G752"/>
      <c r="H752"/>
      <c r="I752"/>
      <c r="J752"/>
      <c r="K752"/>
      <c r="L752"/>
      <c r="M752"/>
      <c r="N752"/>
      <c r="O752"/>
      <c r="P752"/>
      <c r="Q752"/>
      <c r="R752"/>
      <c r="S752"/>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row>
    <row r="753" spans="1:78">
      <c r="A753"/>
      <c r="B753"/>
      <c r="C753"/>
      <c r="D753"/>
      <c r="E753"/>
      <c r="F753"/>
      <c r="G753"/>
      <c r="H753"/>
      <c r="I753"/>
      <c r="J753"/>
      <c r="K753"/>
      <c r="L753"/>
      <c r="M753"/>
      <c r="N753"/>
      <c r="O753"/>
      <c r="P753"/>
      <c r="Q753"/>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row>
    <row r="754" spans="1:78">
      <c r="A754"/>
      <c r="B754"/>
      <c r="C754"/>
      <c r="D754"/>
      <c r="E754"/>
      <c r="F754"/>
      <c r="G754"/>
      <c r="H754"/>
      <c r="I754"/>
      <c r="J754"/>
      <c r="K754"/>
      <c r="L754"/>
      <c r="M754"/>
      <c r="N754"/>
      <c r="O754"/>
      <c r="P754"/>
      <c r="Q754"/>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row>
    <row r="755" spans="1:78">
      <c r="A755"/>
      <c r="B755"/>
      <c r="C755"/>
      <c r="D755"/>
      <c r="E755"/>
      <c r="F755"/>
      <c r="G755"/>
      <c r="H755"/>
      <c r="I755"/>
      <c r="J755"/>
      <c r="K755"/>
      <c r="L755"/>
      <c r="M755"/>
      <c r="N755"/>
      <c r="O755"/>
      <c r="P755"/>
      <c r="Q755"/>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row>
    <row r="756" spans="1:78">
      <c r="A756"/>
      <c r="B756"/>
      <c r="C756"/>
      <c r="D756"/>
      <c r="E756"/>
      <c r="F756"/>
      <c r="G756"/>
      <c r="H756"/>
      <c r="I756"/>
      <c r="J756"/>
      <c r="K756"/>
      <c r="L756"/>
      <c r="M756"/>
      <c r="N756"/>
      <c r="O756"/>
      <c r="P756"/>
      <c r="Q756"/>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row>
    <row r="757" spans="1:78">
      <c r="A757"/>
      <c r="B757"/>
      <c r="C757"/>
      <c r="D757"/>
      <c r="E757"/>
      <c r="F757"/>
      <c r="G757"/>
      <c r="H757"/>
      <c r="I757"/>
      <c r="J757"/>
      <c r="K757"/>
      <c r="L757"/>
      <c r="M757"/>
      <c r="N757"/>
      <c r="O757"/>
      <c r="P757"/>
      <c r="Q757"/>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row>
    <row r="758" spans="1:78">
      <c r="A758"/>
      <c r="B758"/>
      <c r="C758"/>
      <c r="D758"/>
      <c r="E758"/>
      <c r="F758"/>
      <c r="G758"/>
      <c r="H758"/>
      <c r="I758"/>
      <c r="J758"/>
      <c r="K758"/>
      <c r="L758"/>
      <c r="M758"/>
      <c r="N758"/>
      <c r="O758"/>
      <c r="P758"/>
      <c r="Q758"/>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row>
    <row r="759" spans="1:78">
      <c r="A759"/>
      <c r="B759"/>
      <c r="C759"/>
      <c r="D759"/>
      <c r="E759"/>
      <c r="F759"/>
      <c r="G759"/>
      <c r="H759"/>
      <c r="I759"/>
      <c r="J759"/>
      <c r="K759"/>
      <c r="L759"/>
      <c r="M759"/>
      <c r="N759"/>
      <c r="O759"/>
      <c r="P759"/>
      <c r="Q759"/>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row>
    <row r="760" spans="1:78">
      <c r="A760"/>
      <c r="B760"/>
      <c r="C760"/>
      <c r="D760"/>
      <c r="E760"/>
      <c r="F760"/>
      <c r="G760"/>
      <c r="H760"/>
      <c r="I760"/>
      <c r="J760"/>
      <c r="K760"/>
      <c r="L760"/>
      <c r="M760"/>
      <c r="N760"/>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row>
    <row r="761" spans="1:78">
      <c r="A761"/>
      <c r="B761"/>
      <c r="C761"/>
      <c r="D761"/>
      <c r="E761"/>
      <c r="F761"/>
      <c r="G761"/>
      <c r="H761"/>
      <c r="I761"/>
      <c r="J761"/>
      <c r="K761"/>
      <c r="L761"/>
      <c r="M761"/>
      <c r="N761"/>
      <c r="O761"/>
      <c r="P761"/>
      <c r="Q761"/>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row>
    <row r="762" spans="1:78">
      <c r="A762"/>
      <c r="B762"/>
      <c r="C762"/>
      <c r="D762"/>
      <c r="E762"/>
      <c r="F762"/>
      <c r="G762"/>
      <c r="H762"/>
      <c r="I762"/>
      <c r="J762"/>
      <c r="K762"/>
      <c r="L762"/>
      <c r="M762"/>
      <c r="N762"/>
      <c r="O762"/>
      <c r="P762"/>
      <c r="Q762"/>
      <c r="R762"/>
      <c r="S762"/>
      <c r="T762"/>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row>
    <row r="763" spans="1:78">
      <c r="A763"/>
      <c r="B763"/>
      <c r="C763"/>
      <c r="D763"/>
      <c r="E763"/>
      <c r="F763"/>
      <c r="G763"/>
      <c r="H763"/>
      <c r="I763"/>
      <c r="J763"/>
      <c r="K763"/>
      <c r="L763"/>
      <c r="M763"/>
      <c r="N763"/>
      <c r="O763"/>
      <c r="P763"/>
      <c r="Q763"/>
      <c r="R763"/>
      <c r="S763"/>
      <c r="T763"/>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row>
    <row r="764" spans="1:78">
      <c r="A764"/>
      <c r="B764"/>
      <c r="C764"/>
      <c r="D764"/>
      <c r="E764"/>
      <c r="F764"/>
      <c r="G764"/>
      <c r="H764"/>
      <c r="I764"/>
      <c r="J764"/>
      <c r="K764"/>
      <c r="L764"/>
      <c r="M764"/>
      <c r="N764"/>
      <c r="O764"/>
      <c r="P764"/>
      <c r="Q764"/>
      <c r="R764"/>
      <c r="S764"/>
      <c r="T764"/>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row>
    <row r="765" spans="1:78">
      <c r="A765"/>
      <c r="B765"/>
      <c r="C765"/>
      <c r="D765"/>
      <c r="E765"/>
      <c r="F765"/>
      <c r="G765"/>
      <c r="H765"/>
      <c r="I765"/>
      <c r="J765"/>
      <c r="K765"/>
      <c r="L765"/>
      <c r="M765"/>
      <c r="N765"/>
      <c r="O765"/>
      <c r="P765"/>
      <c r="Q765"/>
      <c r="R765"/>
      <c r="S765"/>
      <c r="T765"/>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row>
    <row r="766" spans="1:78">
      <c r="A766"/>
      <c r="B766"/>
      <c r="C766"/>
      <c r="D766"/>
      <c r="E766"/>
      <c r="F766"/>
      <c r="G766"/>
      <c r="H766"/>
      <c r="I766"/>
      <c r="J766"/>
      <c r="K766"/>
      <c r="L766"/>
      <c r="M766"/>
      <c r="N766"/>
      <c r="O766"/>
      <c r="P766"/>
      <c r="Q766"/>
      <c r="R766"/>
      <c r="S766"/>
      <c r="T766"/>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row>
    <row r="767" spans="1:78">
      <c r="A767"/>
      <c r="B767"/>
      <c r="C767"/>
      <c r="D767"/>
      <c r="E767"/>
      <c r="F767"/>
      <c r="G767"/>
      <c r="H767"/>
      <c r="I767"/>
      <c r="J767"/>
      <c r="K767"/>
      <c r="L767"/>
      <c r="M767"/>
      <c r="N767"/>
      <c r="O767"/>
      <c r="P767"/>
      <c r="Q767"/>
      <c r="R767"/>
      <c r="S767"/>
      <c r="T767"/>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row>
    <row r="768" spans="1:78">
      <c r="A768"/>
      <c r="B768"/>
      <c r="C768"/>
      <c r="D768"/>
      <c r="E768"/>
      <c r="F768"/>
      <c r="G768"/>
      <c r="H768"/>
      <c r="I768"/>
      <c r="J768"/>
      <c r="K768"/>
      <c r="L768"/>
      <c r="M768"/>
      <c r="N768"/>
      <c r="O768"/>
      <c r="P768"/>
      <c r="Q768"/>
      <c r="R768"/>
      <c r="S768"/>
      <c r="T768"/>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row>
    <row r="769" spans="1:78">
      <c r="A769"/>
      <c r="B769"/>
      <c r="C769"/>
      <c r="D769"/>
      <c r="E769"/>
      <c r="F769"/>
      <c r="G769"/>
      <c r="H769"/>
      <c r="I769"/>
      <c r="J769"/>
      <c r="K769"/>
      <c r="L769"/>
      <c r="M769"/>
      <c r="N769"/>
      <c r="O769"/>
      <c r="P769"/>
      <c r="Q769"/>
      <c r="R769"/>
      <c r="S769"/>
      <c r="T769"/>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row>
    <row r="770" spans="1:78">
      <c r="A770"/>
      <c r="B770"/>
      <c r="C770"/>
      <c r="D770"/>
      <c r="E770"/>
      <c r="F770"/>
      <c r="G770"/>
      <c r="H770"/>
      <c r="I770"/>
      <c r="J770"/>
      <c r="K770"/>
      <c r="L770"/>
      <c r="M770"/>
      <c r="N770"/>
      <c r="O770"/>
      <c r="P770"/>
      <c r="Q770"/>
      <c r="R770"/>
      <c r="S770"/>
      <c r="T770"/>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row>
    <row r="771" spans="1:78">
      <c r="A771"/>
      <c r="B771"/>
      <c r="C771"/>
      <c r="D771"/>
      <c r="E771"/>
      <c r="F771"/>
      <c r="G771"/>
      <c r="H771"/>
      <c r="I771"/>
      <c r="J771"/>
      <c r="K771"/>
      <c r="L771"/>
      <c r="M771"/>
      <c r="N771"/>
      <c r="O771"/>
      <c r="P771"/>
      <c r="Q771"/>
      <c r="R771"/>
      <c r="S771"/>
      <c r="T771"/>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row>
    <row r="772" spans="1:78">
      <c r="A772"/>
      <c r="B772"/>
      <c r="C772"/>
      <c r="D772"/>
      <c r="E772"/>
      <c r="F772"/>
      <c r="G772"/>
      <c r="H772"/>
      <c r="I772"/>
      <c r="J772"/>
      <c r="K772"/>
      <c r="L772"/>
      <c r="M772"/>
      <c r="N772"/>
      <c r="O772"/>
      <c r="P772"/>
      <c r="Q772"/>
      <c r="R772"/>
      <c r="S772"/>
      <c r="T772"/>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row>
    <row r="773" spans="1:78">
      <c r="A773"/>
      <c r="B773"/>
      <c r="C773"/>
      <c r="D773"/>
      <c r="E773"/>
      <c r="F773"/>
      <c r="G773"/>
      <c r="H773"/>
      <c r="I773"/>
      <c r="J773"/>
      <c r="K773"/>
      <c r="L773"/>
      <c r="M773"/>
      <c r="N773"/>
      <c r="O773"/>
      <c r="P773"/>
      <c r="Q773"/>
      <c r="R773"/>
      <c r="S773"/>
      <c r="T773"/>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row>
    <row r="774" spans="1:78">
      <c r="A774"/>
      <c r="B774"/>
      <c r="C774"/>
      <c r="D774"/>
      <c r="E774"/>
      <c r="F774"/>
      <c r="G774"/>
      <c r="H774"/>
      <c r="I774"/>
      <c r="J774"/>
      <c r="K774"/>
      <c r="L774"/>
      <c r="M774"/>
      <c r="N774"/>
      <c r="O774"/>
      <c r="P774"/>
      <c r="Q774"/>
      <c r="R774"/>
      <c r="S774"/>
      <c r="T774"/>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row>
    <row r="775" spans="1:78">
      <c r="A775"/>
      <c r="B775"/>
      <c r="C775"/>
      <c r="D775"/>
      <c r="E775"/>
      <c r="F775"/>
      <c r="G775"/>
      <c r="H775"/>
      <c r="I775"/>
      <c r="J775"/>
      <c r="K775"/>
      <c r="L775"/>
      <c r="M775"/>
      <c r="N775"/>
      <c r="O775"/>
      <c r="P775"/>
      <c r="Q775"/>
      <c r="R775"/>
      <c r="S775"/>
      <c r="T775"/>
      <c r="U775"/>
      <c r="V775"/>
      <c r="W775"/>
      <c r="X775"/>
      <c r="Y775"/>
      <c r="Z775"/>
      <c r="AA775"/>
      <c r="AB775"/>
      <c r="AC775"/>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row>
    <row r="776" spans="1:78">
      <c r="A776"/>
      <c r="B776"/>
      <c r="C776"/>
      <c r="D776"/>
      <c r="E776"/>
      <c r="F776"/>
      <c r="G776"/>
      <c r="H776"/>
      <c r="I776"/>
      <c r="J776"/>
      <c r="K776"/>
      <c r="L776"/>
      <c r="M776"/>
      <c r="N776"/>
      <c r="O776"/>
      <c r="P776"/>
      <c r="Q776"/>
      <c r="R776"/>
      <c r="S776"/>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row>
    <row r="777" spans="1:78">
      <c r="A777"/>
      <c r="B777"/>
      <c r="C777"/>
      <c r="D777"/>
      <c r="E777"/>
      <c r="F777"/>
      <c r="G777"/>
      <c r="H777"/>
      <c r="I777"/>
      <c r="J777"/>
      <c r="K777"/>
      <c r="L777"/>
      <c r="M777"/>
      <c r="N777"/>
      <c r="O777"/>
      <c r="P777"/>
      <c r="Q777"/>
      <c r="R777"/>
      <c r="S777"/>
      <c r="T777"/>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row>
    <row r="778" spans="1:78">
      <c r="A778"/>
      <c r="B778"/>
      <c r="C778"/>
      <c r="D778"/>
      <c r="E778"/>
      <c r="F778"/>
      <c r="G778"/>
      <c r="H778"/>
      <c r="I778"/>
      <c r="J778"/>
      <c r="K778"/>
      <c r="L778"/>
      <c r="M778"/>
      <c r="N778"/>
      <c r="O778"/>
      <c r="P778"/>
      <c r="Q778"/>
      <c r="R778"/>
      <c r="S778"/>
      <c r="T778"/>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row>
    <row r="779" spans="1:78">
      <c r="A779"/>
      <c r="B779"/>
      <c r="C779"/>
      <c r="D779"/>
      <c r="E779"/>
      <c r="F779"/>
      <c r="G779"/>
      <c r="H779"/>
      <c r="I779"/>
      <c r="J779"/>
      <c r="K779"/>
      <c r="L779"/>
      <c r="M779"/>
      <c r="N779"/>
      <c r="O779"/>
      <c r="P779"/>
      <c r="Q779"/>
      <c r="R779"/>
      <c r="S779"/>
      <c r="T779"/>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row>
    <row r="780" spans="1:78">
      <c r="A780"/>
      <c r="B780"/>
      <c r="C780"/>
      <c r="D780"/>
      <c r="E780"/>
      <c r="F780"/>
      <c r="G780"/>
      <c r="H780"/>
      <c r="I780"/>
      <c r="J780"/>
      <c r="K780"/>
      <c r="L780"/>
      <c r="M780"/>
      <c r="N780"/>
      <c r="O780"/>
      <c r="P780"/>
      <c r="Q780"/>
      <c r="R780"/>
      <c r="S780"/>
      <c r="T780"/>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row>
    <row r="781" spans="1:78">
      <c r="A781"/>
      <c r="B781"/>
      <c r="C781"/>
      <c r="D781"/>
      <c r="E781"/>
      <c r="F781"/>
      <c r="G781"/>
      <c r="H781"/>
      <c r="I781"/>
      <c r="J781"/>
      <c r="K781"/>
      <c r="L781"/>
      <c r="M781"/>
      <c r="N781"/>
      <c r="O781"/>
      <c r="P781"/>
      <c r="Q781"/>
      <c r="R781"/>
      <c r="S781"/>
      <c r="T781"/>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row>
    <row r="782" spans="1:78">
      <c r="A782"/>
      <c r="B782"/>
      <c r="C782"/>
      <c r="D782"/>
      <c r="E782"/>
      <c r="F782"/>
      <c r="G782"/>
      <c r="H782"/>
      <c r="I782"/>
      <c r="J782"/>
      <c r="K782"/>
      <c r="L782"/>
      <c r="M782"/>
      <c r="N782"/>
      <c r="O782"/>
      <c r="P782"/>
      <c r="Q782"/>
      <c r="R782"/>
      <c r="S782"/>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row>
    <row r="783" spans="1:78">
      <c r="A783"/>
      <c r="B783"/>
      <c r="C783"/>
      <c r="D783"/>
      <c r="E783"/>
      <c r="F783"/>
      <c r="G783"/>
      <c r="H783"/>
      <c r="I783"/>
      <c r="J783"/>
      <c r="K783"/>
      <c r="L783"/>
      <c r="M783"/>
      <c r="N783"/>
      <c r="O783"/>
      <c r="P783"/>
      <c r="Q783"/>
      <c r="R783"/>
      <c r="S783"/>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row>
    <row r="784" spans="1:78">
      <c r="A784"/>
      <c r="B784"/>
      <c r="C784"/>
      <c r="D784"/>
      <c r="E784"/>
      <c r="F784"/>
      <c r="G784"/>
      <c r="H784"/>
      <c r="I784"/>
      <c r="J784"/>
      <c r="K784"/>
      <c r="L784"/>
      <c r="M784"/>
      <c r="N784"/>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row>
    <row r="785" spans="1:78">
      <c r="A785"/>
      <c r="B785"/>
      <c r="C785"/>
      <c r="D785"/>
      <c r="E785"/>
      <c r="F785"/>
      <c r="G785"/>
      <c r="H785"/>
      <c r="I785"/>
      <c r="J785"/>
      <c r="K785"/>
      <c r="L785"/>
      <c r="M785"/>
      <c r="N785"/>
      <c r="O785"/>
      <c r="P785"/>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row>
    <row r="786" spans="1:78">
      <c r="A786"/>
      <c r="B786"/>
      <c r="C786"/>
      <c r="D786"/>
      <c r="E786"/>
      <c r="F786"/>
      <c r="G786"/>
      <c r="H786"/>
      <c r="I786"/>
      <c r="J786"/>
      <c r="K786"/>
      <c r="L786"/>
      <c r="M786"/>
      <c r="N786"/>
      <c r="O786"/>
      <c r="P786"/>
      <c r="Q786"/>
      <c r="R786"/>
      <c r="S786"/>
      <c r="T786"/>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row>
    <row r="787" spans="1:78">
      <c r="A787"/>
      <c r="B787"/>
      <c r="C787"/>
      <c r="D787"/>
      <c r="E787"/>
      <c r="F787"/>
      <c r="G787"/>
      <c r="H787"/>
      <c r="I787"/>
      <c r="J787"/>
      <c r="K787"/>
      <c r="L787"/>
      <c r="M787"/>
      <c r="N787"/>
      <c r="O787"/>
      <c r="P787"/>
      <c r="Q787"/>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row>
    <row r="788" spans="1:78">
      <c r="A788"/>
      <c r="B788"/>
      <c r="C788"/>
      <c r="D788"/>
      <c r="E788"/>
      <c r="F788"/>
      <c r="G788"/>
      <c r="H788"/>
      <c r="I788"/>
      <c r="J788"/>
      <c r="K788"/>
      <c r="L788"/>
      <c r="M788"/>
      <c r="N788"/>
      <c r="O788"/>
      <c r="P788"/>
      <c r="Q788"/>
      <c r="R788"/>
      <c r="S788"/>
      <c r="T788"/>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row>
    <row r="789" spans="1:78">
      <c r="A789"/>
      <c r="B789"/>
      <c r="C789"/>
      <c r="D789"/>
      <c r="E789"/>
      <c r="F789"/>
      <c r="G789"/>
      <c r="H789"/>
      <c r="I789"/>
      <c r="J789"/>
      <c r="K789"/>
      <c r="L789"/>
      <c r="M789"/>
      <c r="N789"/>
      <c r="O789"/>
      <c r="P789"/>
      <c r="Q789"/>
      <c r="R789"/>
      <c r="S789"/>
      <c r="T789"/>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row>
    <row r="790" spans="1:78">
      <c r="A790"/>
      <c r="B790"/>
      <c r="C790"/>
      <c r="D790"/>
      <c r="E790"/>
      <c r="F790"/>
      <c r="G790"/>
      <c r="H790"/>
      <c r="I790"/>
      <c r="J790"/>
      <c r="K790"/>
      <c r="L790"/>
      <c r="M790"/>
      <c r="N790"/>
      <c r="O790"/>
      <c r="P790"/>
      <c r="Q790"/>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row>
    <row r="791" spans="1:78">
      <c r="A791"/>
      <c r="B791"/>
      <c r="C791"/>
      <c r="D791"/>
      <c r="E791"/>
      <c r="F791"/>
      <c r="G791"/>
      <c r="H791"/>
      <c r="I791"/>
      <c r="J791"/>
      <c r="K791"/>
      <c r="L791"/>
      <c r="M791"/>
      <c r="N791"/>
      <c r="O791"/>
      <c r="P791"/>
      <c r="Q791"/>
      <c r="R791"/>
      <c r="S791"/>
      <c r="T791"/>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row>
    <row r="792" spans="1:78">
      <c r="A792"/>
      <c r="B792"/>
      <c r="C792"/>
      <c r="D792"/>
      <c r="E792"/>
      <c r="F792"/>
      <c r="G792"/>
      <c r="H792"/>
      <c r="I792"/>
      <c r="J792"/>
      <c r="K792"/>
      <c r="L792"/>
      <c r="M792"/>
      <c r="N792"/>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row>
    <row r="793" spans="1:78">
      <c r="A793"/>
      <c r="B793"/>
      <c r="C793"/>
      <c r="D793"/>
      <c r="E793"/>
      <c r="F793"/>
      <c r="G793"/>
      <c r="H793"/>
      <c r="I793"/>
      <c r="J793"/>
      <c r="K793"/>
      <c r="L793"/>
      <c r="M793"/>
      <c r="N793"/>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row>
    <row r="794" spans="1:78">
      <c r="A794"/>
      <c r="B794"/>
      <c r="C794"/>
      <c r="D794"/>
      <c r="E794"/>
      <c r="F794"/>
      <c r="G794"/>
      <c r="H794"/>
      <c r="I794"/>
      <c r="J794"/>
      <c r="K794"/>
      <c r="L794"/>
      <c r="M794"/>
      <c r="N794"/>
      <c r="O794"/>
      <c r="P794"/>
      <c r="Q794"/>
      <c r="R794"/>
      <c r="S794"/>
      <c r="T794"/>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row>
    <row r="795" spans="1:78">
      <c r="A795"/>
      <c r="B795"/>
      <c r="C795"/>
      <c r="D795"/>
      <c r="E795"/>
      <c r="F795"/>
      <c r="G795"/>
      <c r="H795"/>
      <c r="I795"/>
      <c r="J795"/>
      <c r="K795"/>
      <c r="L795"/>
      <c r="M795"/>
      <c r="N795"/>
      <c r="O795"/>
      <c r="P795"/>
      <c r="Q795"/>
      <c r="R795"/>
      <c r="S795"/>
      <c r="T795"/>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row>
    <row r="796" spans="1:78">
      <c r="A796"/>
      <c r="B796"/>
      <c r="C796"/>
      <c r="D796"/>
      <c r="E796"/>
      <c r="F796"/>
      <c r="G796"/>
      <c r="H796"/>
      <c r="I796"/>
      <c r="J796"/>
      <c r="K796"/>
      <c r="L796"/>
      <c r="M796"/>
      <c r="N796"/>
      <c r="O796"/>
      <c r="P796"/>
      <c r="Q796"/>
      <c r="R796"/>
      <c r="S796"/>
      <c r="T796"/>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row>
    <row r="797" spans="1:78">
      <c r="A797"/>
      <c r="B797"/>
      <c r="C797"/>
      <c r="D797"/>
      <c r="E797"/>
      <c r="F797"/>
      <c r="G797"/>
      <c r="H797"/>
      <c r="I797"/>
      <c r="J797"/>
      <c r="K797"/>
      <c r="L797"/>
      <c r="M797"/>
      <c r="N797"/>
      <c r="O797"/>
      <c r="P797"/>
      <c r="Q797"/>
      <c r="R797"/>
      <c r="S797"/>
      <c r="T797"/>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row>
    <row r="798" spans="1:78">
      <c r="A798"/>
      <c r="B798"/>
      <c r="C798"/>
      <c r="D798"/>
      <c r="E798"/>
      <c r="F798"/>
      <c r="G798"/>
      <c r="H798"/>
      <c r="I798"/>
      <c r="J798"/>
      <c r="K798"/>
      <c r="L798"/>
      <c r="M798"/>
      <c r="N798"/>
      <c r="O798"/>
      <c r="P798"/>
      <c r="Q798"/>
      <c r="R798"/>
      <c r="S798"/>
      <c r="T798"/>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row>
    <row r="799" spans="1:78">
      <c r="A799"/>
      <c r="B799"/>
      <c r="C799"/>
      <c r="D799"/>
      <c r="E799"/>
      <c r="F799"/>
      <c r="G799"/>
      <c r="H799"/>
      <c r="I799"/>
      <c r="J799"/>
      <c r="K799"/>
      <c r="L799"/>
      <c r="M799"/>
      <c r="N799"/>
      <c r="O799"/>
      <c r="P799"/>
      <c r="Q799"/>
      <c r="R799"/>
      <c r="S799"/>
      <c r="T799"/>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row>
    <row r="800" spans="1:78">
      <c r="A800"/>
      <c r="B800"/>
      <c r="C800"/>
      <c r="D800"/>
      <c r="E800"/>
      <c r="F800"/>
      <c r="G800"/>
      <c r="H800"/>
      <c r="I800"/>
      <c r="J800"/>
      <c r="K800"/>
      <c r="L800"/>
      <c r="M800"/>
      <c r="N800"/>
      <c r="O800"/>
      <c r="P800"/>
      <c r="Q800"/>
      <c r="R800"/>
      <c r="S800"/>
      <c r="T800"/>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row>
    <row r="801" spans="1:78">
      <c r="A801"/>
      <c r="B801"/>
      <c r="C801"/>
      <c r="D801"/>
      <c r="E801"/>
      <c r="F801"/>
      <c r="G801"/>
      <c r="H801"/>
      <c r="I801"/>
      <c r="J801"/>
      <c r="K801"/>
      <c r="L801"/>
      <c r="M801"/>
      <c r="N801"/>
      <c r="O801"/>
      <c r="P801"/>
      <c r="Q801"/>
      <c r="R801"/>
      <c r="S801"/>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row>
    <row r="802" spans="1:78">
      <c r="A802"/>
      <c r="B802"/>
      <c r="C802"/>
      <c r="D802"/>
      <c r="E802"/>
      <c r="F802"/>
      <c r="G802"/>
      <c r="H802"/>
      <c r="I802"/>
      <c r="J802"/>
      <c r="K802"/>
      <c r="L802"/>
      <c r="M802"/>
      <c r="N802"/>
      <c r="O802"/>
      <c r="P802"/>
      <c r="Q802"/>
      <c r="R802"/>
      <c r="S802"/>
      <c r="T802"/>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row>
    <row r="803" spans="1:78">
      <c r="A803"/>
      <c r="B803"/>
      <c r="C803"/>
      <c r="D803"/>
      <c r="E803"/>
      <c r="F803"/>
      <c r="G803"/>
      <c r="H803"/>
      <c r="I803"/>
      <c r="J803"/>
      <c r="K803"/>
      <c r="L803"/>
      <c r="M803"/>
      <c r="N803"/>
      <c r="O803"/>
      <c r="P803"/>
      <c r="Q803"/>
      <c r="R803"/>
      <c r="S803"/>
      <c r="T803"/>
      <c r="U803"/>
      <c r="V803"/>
      <c r="W803"/>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row>
    <row r="804" spans="1:78">
      <c r="A804"/>
      <c r="B804"/>
      <c r="C804"/>
      <c r="D804"/>
      <c r="E804"/>
      <c r="F804"/>
      <c r="G804"/>
      <c r="H804"/>
      <c r="I804"/>
      <c r="J804"/>
      <c r="K804"/>
      <c r="L804"/>
      <c r="M804"/>
      <c r="N804"/>
      <c r="O804"/>
      <c r="P804"/>
      <c r="Q804"/>
      <c r="R804"/>
      <c r="S804"/>
      <c r="T804"/>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row>
    <row r="805" spans="1:78">
      <c r="A805"/>
      <c r="B805"/>
      <c r="C805"/>
      <c r="D805"/>
      <c r="E805"/>
      <c r="F805"/>
      <c r="G805"/>
      <c r="H805"/>
      <c r="I805"/>
      <c r="J805"/>
      <c r="K805"/>
      <c r="L805"/>
      <c r="M805"/>
      <c r="N805"/>
      <c r="O805"/>
      <c r="P805"/>
      <c r="Q805"/>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row>
    <row r="806" spans="1:78">
      <c r="A806"/>
      <c r="B806"/>
      <c r="C806"/>
      <c r="D806"/>
      <c r="E806"/>
      <c r="F806"/>
      <c r="G806"/>
      <c r="H806"/>
      <c r="I806"/>
      <c r="J806"/>
      <c r="K806"/>
      <c r="L806"/>
      <c r="M806"/>
      <c r="N806"/>
      <c r="O806"/>
      <c r="P806"/>
      <c r="Q806"/>
      <c r="R806"/>
      <c r="S806"/>
      <c r="T806"/>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row>
    <row r="807" spans="1:78">
      <c r="A807"/>
      <c r="B807"/>
      <c r="C807"/>
      <c r="D807"/>
      <c r="E807"/>
      <c r="F807"/>
      <c r="G807"/>
      <c r="H807"/>
      <c r="I807"/>
      <c r="J807"/>
      <c r="K807"/>
      <c r="L807"/>
      <c r="M807"/>
      <c r="N807"/>
      <c r="O807"/>
      <c r="P807"/>
      <c r="Q807"/>
      <c r="R807"/>
      <c r="S807"/>
      <c r="T807"/>
      <c r="U807"/>
      <c r="V807"/>
      <c r="W807"/>
      <c r="X807"/>
      <c r="Y807"/>
      <c r="Z807"/>
      <c r="AA807"/>
      <c r="AB807"/>
      <c r="AC807"/>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row>
    <row r="808" spans="1:78">
      <c r="A808"/>
      <c r="B808"/>
      <c r="C808"/>
      <c r="D808"/>
      <c r="E808"/>
      <c r="F808"/>
      <c r="G808"/>
      <c r="H808"/>
      <c r="I808"/>
      <c r="J808"/>
      <c r="K808"/>
      <c r="L808"/>
      <c r="M808"/>
      <c r="N808"/>
      <c r="O808"/>
      <c r="P808"/>
      <c r="Q808"/>
      <c r="R808"/>
      <c r="S808"/>
      <c r="T808"/>
      <c r="U808"/>
      <c r="V808"/>
      <c r="W808"/>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row>
    <row r="809" spans="1:78">
      <c r="A809"/>
      <c r="B809"/>
      <c r="C809"/>
      <c r="D809"/>
      <c r="E809"/>
      <c r="F809"/>
      <c r="G809"/>
      <c r="H809"/>
      <c r="I809"/>
      <c r="J809"/>
      <c r="K809"/>
      <c r="L809"/>
      <c r="M809"/>
      <c r="N809"/>
      <c r="O809"/>
      <c r="P809"/>
      <c r="Q809"/>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row>
    <row r="810" spans="1:78">
      <c r="A810"/>
      <c r="B810"/>
      <c r="C810"/>
      <c r="D810"/>
      <c r="E810"/>
      <c r="F810"/>
      <c r="G810"/>
      <c r="H810"/>
      <c r="I810"/>
      <c r="J810"/>
      <c r="K810"/>
      <c r="L810"/>
      <c r="M810"/>
      <c r="N810"/>
      <c r="O810"/>
      <c r="P810"/>
      <c r="Q810"/>
      <c r="R810"/>
      <c r="S810"/>
      <c r="T810"/>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row>
    <row r="811" spans="1:78">
      <c r="A811"/>
      <c r="B811"/>
      <c r="C811"/>
      <c r="D811"/>
      <c r="E811"/>
      <c r="F811"/>
      <c r="G811"/>
      <c r="H811"/>
      <c r="I811"/>
      <c r="J811"/>
      <c r="K811"/>
      <c r="L811"/>
      <c r="M811"/>
      <c r="N811"/>
      <c r="O811"/>
      <c r="P811"/>
      <c r="Q811"/>
      <c r="R811"/>
      <c r="S811"/>
      <c r="T811"/>
      <c r="U811"/>
      <c r="V811"/>
      <c r="W811"/>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row>
    <row r="812" spans="1:78">
      <c r="A812"/>
      <c r="B812"/>
      <c r="C812"/>
      <c r="D812"/>
      <c r="E812"/>
      <c r="F812"/>
      <c r="G812"/>
      <c r="H812"/>
      <c r="I812"/>
      <c r="J812"/>
      <c r="K812"/>
      <c r="L812"/>
      <c r="M812"/>
      <c r="N812"/>
      <c r="O812"/>
      <c r="P812"/>
      <c r="Q812"/>
      <c r="R812"/>
      <c r="S812"/>
      <c r="T812"/>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row>
    <row r="813" spans="1:78">
      <c r="A813"/>
      <c r="B813"/>
      <c r="C813"/>
      <c r="D813"/>
      <c r="E813"/>
      <c r="F813"/>
      <c r="G813"/>
      <c r="H813"/>
      <c r="I813"/>
      <c r="J813"/>
      <c r="K813"/>
      <c r="L813"/>
      <c r="M813"/>
      <c r="N813"/>
      <c r="O813"/>
      <c r="P813"/>
      <c r="Q813"/>
      <c r="R813"/>
      <c r="S813"/>
      <c r="T813"/>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row>
    <row r="814" spans="1:78">
      <c r="A814"/>
      <c r="B814"/>
      <c r="C814"/>
      <c r="D814"/>
      <c r="E814"/>
      <c r="F814"/>
      <c r="G814"/>
      <c r="H814"/>
      <c r="I814"/>
      <c r="J814"/>
      <c r="K814"/>
      <c r="L814"/>
      <c r="M814"/>
      <c r="N814"/>
      <c r="O814"/>
      <c r="P814"/>
      <c r="Q814"/>
      <c r="R814"/>
      <c r="S814"/>
      <c r="T814"/>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row>
    <row r="815" spans="1:78">
      <c r="A815"/>
      <c r="B815"/>
      <c r="C815"/>
      <c r="D815"/>
      <c r="E815"/>
      <c r="F815"/>
      <c r="G815"/>
      <c r="H815"/>
      <c r="I815"/>
      <c r="J815"/>
      <c r="K815"/>
      <c r="L815"/>
      <c r="M815"/>
      <c r="N815"/>
      <c r="O815"/>
      <c r="P815"/>
      <c r="Q815"/>
      <c r="R815"/>
      <c r="S815"/>
      <c r="T815"/>
      <c r="U815"/>
      <c r="V815"/>
      <c r="W815"/>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row>
    <row r="816" spans="1:78">
      <c r="A816"/>
      <c r="B816"/>
      <c r="C816"/>
      <c r="D816"/>
      <c r="E816"/>
      <c r="F816"/>
      <c r="G816"/>
      <c r="H816"/>
      <c r="I816"/>
      <c r="J816"/>
      <c r="K816"/>
      <c r="L816"/>
      <c r="M816"/>
      <c r="N816"/>
      <c r="O816"/>
      <c r="P816"/>
      <c r="Q816"/>
      <c r="R816"/>
      <c r="S816"/>
      <c r="T816"/>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row>
    <row r="817" spans="1:78">
      <c r="A817"/>
      <c r="B817"/>
      <c r="C817"/>
      <c r="D817"/>
      <c r="E817"/>
      <c r="F817"/>
      <c r="G817"/>
      <c r="H817"/>
      <c r="I817"/>
      <c r="J817"/>
      <c r="K817"/>
      <c r="L817"/>
      <c r="M817"/>
      <c r="N817"/>
      <c r="O817"/>
      <c r="P817"/>
      <c r="Q817"/>
      <c r="R817"/>
      <c r="S817"/>
      <c r="T817"/>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row>
    <row r="818" spans="1:78">
      <c r="A818"/>
      <c r="B818"/>
      <c r="C818"/>
      <c r="D818"/>
      <c r="E818"/>
      <c r="F818"/>
      <c r="G818"/>
      <c r="H818"/>
      <c r="I818"/>
      <c r="J818"/>
      <c r="K818"/>
      <c r="L818"/>
      <c r="M818"/>
      <c r="N818"/>
      <c r="O818"/>
      <c r="P818"/>
      <c r="Q818"/>
      <c r="R818"/>
      <c r="S818"/>
      <c r="T818"/>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row>
    <row r="819" spans="1:78">
      <c r="A819"/>
      <c r="B819"/>
      <c r="C819"/>
      <c r="D819"/>
      <c r="E819"/>
      <c r="F819"/>
      <c r="G819"/>
      <c r="H819"/>
      <c r="I819"/>
      <c r="J819"/>
      <c r="K819"/>
      <c r="L819"/>
      <c r="M819"/>
      <c r="N819"/>
      <c r="O819"/>
      <c r="P819"/>
      <c r="Q819"/>
      <c r="R819"/>
      <c r="S819"/>
      <c r="T819"/>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row>
    <row r="820" spans="1:78">
      <c r="A820"/>
      <c r="B820"/>
      <c r="C820"/>
      <c r="D820"/>
      <c r="E820"/>
      <c r="F820"/>
      <c r="G820"/>
      <c r="H820"/>
      <c r="I820"/>
      <c r="J820"/>
      <c r="K820"/>
      <c r="L820"/>
      <c r="M820"/>
      <c r="N820"/>
      <c r="O820"/>
      <c r="P820"/>
      <c r="Q820"/>
      <c r="R820"/>
      <c r="S820"/>
      <c r="T820"/>
      <c r="U820"/>
      <c r="V820"/>
      <c r="W820"/>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row>
    <row r="821" spans="1:78">
      <c r="A821"/>
      <c r="B821"/>
      <c r="C821"/>
      <c r="D821"/>
      <c r="E821"/>
      <c r="F821"/>
      <c r="G821"/>
      <c r="H821"/>
      <c r="I821"/>
      <c r="J821"/>
      <c r="K821"/>
      <c r="L821"/>
      <c r="M821"/>
      <c r="N821"/>
      <c r="O821"/>
      <c r="P821"/>
      <c r="Q821"/>
      <c r="R821"/>
      <c r="S821"/>
      <c r="T821"/>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row>
    <row r="822" spans="1:78">
      <c r="A822"/>
      <c r="B822"/>
      <c r="C822"/>
      <c r="D822"/>
      <c r="E822"/>
      <c r="F822"/>
      <c r="G822"/>
      <c r="H822"/>
      <c r="I822"/>
      <c r="J822"/>
      <c r="K822"/>
      <c r="L822"/>
      <c r="M822"/>
      <c r="N822"/>
      <c r="O822"/>
      <c r="P822"/>
      <c r="Q822"/>
      <c r="R822"/>
      <c r="S822"/>
      <c r="T822"/>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row>
    <row r="823" spans="1:78">
      <c r="A823"/>
      <c r="B823"/>
      <c r="C823"/>
      <c r="D823"/>
      <c r="E823"/>
      <c r="F823"/>
      <c r="G823"/>
      <c r="H823"/>
      <c r="I823"/>
      <c r="J823"/>
      <c r="K823"/>
      <c r="L823"/>
      <c r="M823"/>
      <c r="N823"/>
      <c r="O823"/>
      <c r="P823"/>
      <c r="Q823"/>
      <c r="R823"/>
      <c r="S823"/>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row>
    <row r="824" spans="1:78">
      <c r="A824"/>
      <c r="B824"/>
      <c r="C824"/>
      <c r="D824"/>
      <c r="E824"/>
      <c r="F824"/>
      <c r="G824"/>
      <c r="H824"/>
      <c r="I824"/>
      <c r="J824"/>
      <c r="K824"/>
      <c r="L824"/>
      <c r="M824"/>
      <c r="N824"/>
      <c r="O824"/>
      <c r="P824"/>
      <c r="Q824"/>
      <c r="R824"/>
      <c r="S824"/>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row>
    <row r="825" spans="1:78">
      <c r="A825"/>
      <c r="B825"/>
      <c r="C825"/>
      <c r="D825"/>
      <c r="E825"/>
      <c r="F825"/>
      <c r="G825"/>
      <c r="H825"/>
      <c r="I825"/>
      <c r="J825"/>
      <c r="K825"/>
      <c r="L825"/>
      <c r="M825"/>
      <c r="N825"/>
      <c r="O825"/>
      <c r="P825"/>
      <c r="Q825"/>
      <c r="R825"/>
      <c r="S825"/>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row>
    <row r="826" spans="1:78">
      <c r="A826"/>
      <c r="B826"/>
      <c r="C826"/>
      <c r="D826"/>
      <c r="E826"/>
      <c r="F826"/>
      <c r="G826"/>
      <c r="H826"/>
      <c r="I826"/>
      <c r="J826"/>
      <c r="K826"/>
      <c r="L826"/>
      <c r="M826"/>
      <c r="N826"/>
      <c r="O826"/>
      <c r="P826"/>
      <c r="Q826"/>
      <c r="R826"/>
      <c r="S826"/>
      <c r="T826"/>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row>
    <row r="827" spans="1:78">
      <c r="A827"/>
      <c r="B827"/>
      <c r="C827"/>
      <c r="D827"/>
      <c r="E827"/>
      <c r="F827"/>
      <c r="G827"/>
      <c r="H827"/>
      <c r="I827"/>
      <c r="J827"/>
      <c r="K827"/>
      <c r="L827"/>
      <c r="M827"/>
      <c r="N827"/>
      <c r="O827"/>
      <c r="P827"/>
      <c r="Q827"/>
      <c r="R827"/>
      <c r="S827"/>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row>
    <row r="828" spans="1:78">
      <c r="A828"/>
      <c r="B828"/>
      <c r="C828"/>
      <c r="D828"/>
      <c r="E828"/>
      <c r="F828"/>
      <c r="G828"/>
      <c r="H828"/>
      <c r="I828"/>
      <c r="J828"/>
      <c r="K828"/>
      <c r="L828"/>
      <c r="M828"/>
      <c r="N828"/>
      <c r="O828"/>
      <c r="P828"/>
      <c r="Q828"/>
      <c r="R828"/>
      <c r="S828"/>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row>
    <row r="829" spans="1:78">
      <c r="A829"/>
      <c r="B829"/>
      <c r="C829"/>
      <c r="D829"/>
      <c r="E829"/>
      <c r="F829"/>
      <c r="G829"/>
      <c r="H829"/>
      <c r="I829"/>
      <c r="J829"/>
      <c r="K829"/>
      <c r="L829"/>
      <c r="M829"/>
      <c r="N829"/>
      <c r="O829"/>
      <c r="P829"/>
      <c r="Q829"/>
      <c r="R829"/>
      <c r="S829"/>
      <c r="T829"/>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row>
    <row r="830" spans="1:78">
      <c r="A830"/>
      <c r="B830"/>
      <c r="C830"/>
      <c r="D830"/>
      <c r="E830"/>
      <c r="F830"/>
      <c r="G830"/>
      <c r="H830"/>
      <c r="I830"/>
      <c r="J830"/>
      <c r="K830"/>
      <c r="L830"/>
      <c r="M830"/>
      <c r="N830"/>
      <c r="O830"/>
      <c r="P830"/>
      <c r="Q830"/>
      <c r="R830"/>
      <c r="S830"/>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row>
    <row r="831" spans="1:78">
      <c r="A831"/>
      <c r="B831"/>
      <c r="C831"/>
      <c r="D831"/>
      <c r="E831"/>
      <c r="F831"/>
      <c r="G831"/>
      <c r="H831"/>
      <c r="I831"/>
      <c r="J831"/>
      <c r="K831"/>
      <c r="L831"/>
      <c r="M831"/>
      <c r="N831"/>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row>
    <row r="832" spans="1:78">
      <c r="A832"/>
      <c r="B832"/>
      <c r="C832"/>
      <c r="D832"/>
      <c r="E832"/>
      <c r="F832"/>
      <c r="G832"/>
      <c r="H832"/>
      <c r="I832"/>
      <c r="J832"/>
      <c r="K832"/>
      <c r="L832"/>
      <c r="M832"/>
      <c r="N832"/>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row>
    <row r="833" spans="1:78">
      <c r="A833"/>
      <c r="B833"/>
      <c r="C833"/>
      <c r="D833"/>
      <c r="E833"/>
      <c r="F833"/>
      <c r="G833"/>
      <c r="H833"/>
      <c r="I833"/>
      <c r="J833"/>
      <c r="K833"/>
      <c r="L833"/>
      <c r="M833"/>
      <c r="N833"/>
      <c r="O833"/>
      <c r="P833"/>
      <c r="Q833"/>
      <c r="R833"/>
      <c r="S833"/>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row>
    <row r="834" spans="1:78">
      <c r="A834"/>
      <c r="B834"/>
      <c r="C834"/>
      <c r="D834"/>
      <c r="E834"/>
      <c r="F834"/>
      <c r="G834"/>
      <c r="H834"/>
      <c r="I834"/>
      <c r="J834"/>
      <c r="K834"/>
      <c r="L834"/>
      <c r="M834"/>
      <c r="N834"/>
      <c r="O834"/>
      <c r="P834"/>
      <c r="Q834"/>
      <c r="R834"/>
      <c r="S834"/>
      <c r="T834"/>
      <c r="U834"/>
      <c r="V834"/>
      <c r="W834"/>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row>
    <row r="835" spans="1:78">
      <c r="A835"/>
      <c r="B835"/>
      <c r="C835"/>
      <c r="D835"/>
      <c r="E835"/>
      <c r="F835"/>
      <c r="G835"/>
      <c r="H835"/>
      <c r="I835"/>
      <c r="J835"/>
      <c r="K835"/>
      <c r="L835"/>
      <c r="M835"/>
      <c r="N835"/>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row>
    <row r="836" spans="1:78">
      <c r="A836"/>
      <c r="B836"/>
      <c r="C836"/>
      <c r="D836"/>
      <c r="E836"/>
      <c r="F836"/>
      <c r="G836"/>
      <c r="H836"/>
      <c r="I836"/>
      <c r="J836"/>
      <c r="K836"/>
      <c r="L836"/>
      <c r="M836"/>
      <c r="N836"/>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row>
    <row r="837" spans="1:78">
      <c r="A837"/>
      <c r="B837"/>
      <c r="C837"/>
      <c r="D837"/>
      <c r="E837"/>
      <c r="F837"/>
      <c r="G837"/>
      <c r="H837"/>
      <c r="I837"/>
      <c r="J837"/>
      <c r="K837"/>
      <c r="L837"/>
      <c r="M837"/>
      <c r="N837"/>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row>
    <row r="838" spans="1:78">
      <c r="A838"/>
      <c r="B838"/>
      <c r="C838"/>
      <c r="D838"/>
      <c r="E838"/>
      <c r="F838"/>
      <c r="G838"/>
      <c r="H838"/>
      <c r="I838"/>
      <c r="J838"/>
      <c r="K838"/>
      <c r="L838"/>
      <c r="M838"/>
      <c r="N838"/>
      <c r="O838"/>
      <c r="P838"/>
      <c r="Q838"/>
      <c r="R838"/>
      <c r="S838"/>
      <c r="T838"/>
      <c r="U838"/>
      <c r="V838"/>
      <c r="W838"/>
      <c r="X838"/>
      <c r="Y838"/>
      <c r="Z838"/>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row>
    <row r="839" spans="1:78">
      <c r="A839"/>
      <c r="B839"/>
      <c r="C839"/>
      <c r="D839"/>
      <c r="E839"/>
      <c r="F839"/>
      <c r="G839"/>
      <c r="H839"/>
      <c r="I839"/>
      <c r="J839"/>
      <c r="K839"/>
      <c r="L839"/>
      <c r="M839"/>
      <c r="N839"/>
      <c r="O839"/>
      <c r="P839"/>
      <c r="Q839"/>
      <c r="R839"/>
      <c r="S839"/>
      <c r="T839"/>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row>
    <row r="840" spans="1:78">
      <c r="A840"/>
      <c r="B840"/>
      <c r="C840"/>
      <c r="D840"/>
      <c r="E840"/>
      <c r="F840"/>
      <c r="G840"/>
      <c r="H840"/>
      <c r="I840"/>
      <c r="J840"/>
      <c r="K840"/>
      <c r="L840"/>
      <c r="M840"/>
      <c r="N840"/>
      <c r="O840"/>
      <c r="P840"/>
      <c r="Q840"/>
      <c r="R840"/>
      <c r="S840"/>
      <c r="T840"/>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row>
    <row r="841" spans="1:78">
      <c r="A841"/>
      <c r="B841"/>
      <c r="C841"/>
      <c r="D841"/>
      <c r="E841"/>
      <c r="F841"/>
      <c r="G841"/>
      <c r="H841"/>
      <c r="I841"/>
      <c r="J841"/>
      <c r="K841"/>
      <c r="L841"/>
      <c r="M841"/>
      <c r="N841"/>
      <c r="O841"/>
      <c r="P841"/>
      <c r="Q841"/>
      <c r="R841"/>
      <c r="S841"/>
      <c r="T841"/>
      <c r="U841"/>
      <c r="V841"/>
      <c r="W841"/>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row>
    <row r="842" spans="1:78">
      <c r="A842"/>
      <c r="B842"/>
      <c r="C842"/>
      <c r="D842"/>
      <c r="E842"/>
      <c r="F842"/>
      <c r="G842"/>
      <c r="H842"/>
      <c r="I842"/>
      <c r="J842"/>
      <c r="K842"/>
      <c r="L842"/>
      <c r="M842"/>
      <c r="N842"/>
      <c r="O842"/>
      <c r="P842"/>
      <c r="Q842"/>
      <c r="R842"/>
      <c r="S842"/>
      <c r="T842"/>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row>
    <row r="843" spans="1:78">
      <c r="A843"/>
      <c r="B843"/>
      <c r="C843"/>
      <c r="D843"/>
      <c r="E843"/>
      <c r="F843"/>
      <c r="G843"/>
      <c r="H843"/>
      <c r="I843"/>
      <c r="J843"/>
      <c r="K843"/>
      <c r="L843"/>
      <c r="M843"/>
      <c r="N843"/>
      <c r="O843"/>
      <c r="P843"/>
      <c r="Q843"/>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row>
    <row r="844" spans="1:78">
      <c r="A844"/>
      <c r="B844"/>
      <c r="C844"/>
      <c r="D844"/>
      <c r="E844"/>
      <c r="F844"/>
      <c r="G844"/>
      <c r="H844"/>
      <c r="I844"/>
      <c r="J844"/>
      <c r="K844"/>
      <c r="L844"/>
      <c r="M844"/>
      <c r="N844"/>
      <c r="O844"/>
      <c r="P844"/>
      <c r="Q844"/>
      <c r="R844"/>
      <c r="S844"/>
      <c r="T844"/>
      <c r="U844"/>
      <c r="V844"/>
      <c r="W844"/>
      <c r="X844"/>
      <c r="Y844"/>
      <c r="Z844"/>
      <c r="AA844"/>
      <c r="AB844"/>
      <c r="AC844"/>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row>
    <row r="845" spans="1:78">
      <c r="A845"/>
      <c r="B845"/>
      <c r="C845"/>
      <c r="D845"/>
      <c r="E845"/>
      <c r="F845"/>
      <c r="G845"/>
      <c r="H845"/>
      <c r="I845"/>
      <c r="J845"/>
      <c r="K845"/>
      <c r="L845"/>
      <c r="M845"/>
      <c r="N845"/>
      <c r="O845"/>
      <c r="P845"/>
      <c r="Q845"/>
      <c r="R845"/>
      <c r="S845"/>
      <c r="T845"/>
      <c r="U845"/>
      <c r="V845"/>
      <c r="W845"/>
      <c r="X845"/>
      <c r="Y845"/>
      <c r="Z845"/>
      <c r="AA845"/>
      <c r="AB845"/>
      <c r="AC845"/>
      <c r="AD845"/>
      <c r="AE845"/>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row>
    <row r="846" spans="1:78">
      <c r="A846"/>
      <c r="B846"/>
      <c r="C846"/>
      <c r="D846"/>
      <c r="E846"/>
      <c r="F846"/>
      <c r="G846"/>
      <c r="H846"/>
      <c r="I846"/>
      <c r="J846"/>
      <c r="K846"/>
      <c r="L846"/>
      <c r="M846"/>
      <c r="N846"/>
      <c r="O846"/>
      <c r="P846"/>
      <c r="Q846"/>
      <c r="R846"/>
      <c r="S846"/>
      <c r="T846"/>
      <c r="U846"/>
      <c r="V846"/>
      <c r="W846"/>
      <c r="X846"/>
      <c r="Y846"/>
      <c r="Z846"/>
      <c r="AA846"/>
      <c r="AB846"/>
      <c r="AC846"/>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row>
    <row r="847" spans="1:78">
      <c r="A847"/>
      <c r="B847"/>
      <c r="C847"/>
      <c r="D847"/>
      <c r="E847"/>
      <c r="F847"/>
      <c r="G847"/>
      <c r="H847"/>
      <c r="I847"/>
      <c r="J847"/>
      <c r="K847"/>
      <c r="L847"/>
      <c r="M847"/>
      <c r="N847"/>
      <c r="O847"/>
      <c r="P847"/>
      <c r="Q847"/>
      <c r="R847"/>
      <c r="S847"/>
      <c r="T847"/>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row>
    <row r="848" spans="1:78">
      <c r="A848"/>
      <c r="B848"/>
      <c r="C848"/>
      <c r="D848"/>
      <c r="E848"/>
      <c r="F848"/>
      <c r="G848"/>
      <c r="H848"/>
      <c r="I848"/>
      <c r="J848"/>
      <c r="K848"/>
      <c r="L848"/>
      <c r="M848"/>
      <c r="N848"/>
      <c r="O848"/>
      <c r="P848"/>
      <c r="Q848"/>
      <c r="R848"/>
      <c r="S848"/>
      <c r="T848"/>
      <c r="U848"/>
      <c r="V848"/>
      <c r="W848"/>
      <c r="X848"/>
      <c r="Y848"/>
      <c r="Z848"/>
      <c r="AA848"/>
      <c r="AB848"/>
      <c r="AC848"/>
      <c r="AD848"/>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row>
    <row r="849" spans="1:78">
      <c r="A849"/>
      <c r="B849"/>
      <c r="C849"/>
      <c r="D849"/>
      <c r="E849"/>
      <c r="F849"/>
      <c r="G849"/>
      <c r="H849"/>
      <c r="I849"/>
      <c r="J849"/>
      <c r="K849"/>
      <c r="L849"/>
      <c r="M849"/>
      <c r="N849"/>
      <c r="O849"/>
      <c r="P849"/>
      <c r="Q849"/>
      <c r="R849"/>
      <c r="S849"/>
      <c r="T849"/>
      <c r="U849"/>
      <c r="V849"/>
      <c r="W849"/>
      <c r="X849"/>
      <c r="Y849"/>
      <c r="Z849"/>
      <c r="AA849"/>
      <c r="AB849"/>
      <c r="AC849"/>
      <c r="AD849"/>
      <c r="AE849"/>
      <c r="AF849"/>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row>
    <row r="850" spans="1:78">
      <c r="A850"/>
      <c r="B850"/>
      <c r="C850"/>
      <c r="D850"/>
      <c r="E850"/>
      <c r="F850"/>
      <c r="G850"/>
      <c r="H850"/>
      <c r="I850"/>
      <c r="J850"/>
      <c r="K850"/>
      <c r="L850"/>
      <c r="M850"/>
      <c r="N850"/>
      <c r="O850"/>
      <c r="P850"/>
      <c r="Q850"/>
      <c r="R850"/>
      <c r="S850"/>
      <c r="T850"/>
      <c r="U850"/>
      <c r="V850"/>
      <c r="W850"/>
      <c r="X850"/>
      <c r="Y850"/>
      <c r="Z850"/>
      <c r="AA850"/>
      <c r="AB850"/>
      <c r="AC850"/>
      <c r="AD850"/>
      <c r="AE850"/>
      <c r="AF850"/>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row>
    <row r="851" spans="1:78">
      <c r="A851"/>
      <c r="B851"/>
      <c r="C851"/>
      <c r="D851"/>
      <c r="E851"/>
      <c r="F851"/>
      <c r="G851"/>
      <c r="H851"/>
      <c r="I851"/>
      <c r="J851"/>
      <c r="K851"/>
      <c r="L851"/>
      <c r="M851"/>
      <c r="N851"/>
      <c r="O851"/>
      <c r="P851"/>
      <c r="Q851"/>
      <c r="R851"/>
      <c r="S851"/>
      <c r="T851"/>
      <c r="U851"/>
      <c r="V851"/>
      <c r="W851"/>
      <c r="X851"/>
      <c r="Y851"/>
      <c r="Z851"/>
      <c r="AA851"/>
      <c r="AB851"/>
      <c r="AC851"/>
      <c r="AD851"/>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row>
    <row r="852" spans="1:78">
      <c r="A852"/>
      <c r="B852"/>
      <c r="C852"/>
      <c r="D852"/>
      <c r="E852"/>
      <c r="F852"/>
      <c r="G852"/>
      <c r="H852"/>
      <c r="I852"/>
      <c r="J852"/>
      <c r="K852"/>
      <c r="L852"/>
      <c r="M852"/>
      <c r="N852"/>
      <c r="O852"/>
      <c r="P852"/>
      <c r="Q852"/>
      <c r="R852"/>
      <c r="S852"/>
      <c r="T852"/>
      <c r="U852"/>
      <c r="V852"/>
      <c r="W852"/>
      <c r="X852"/>
      <c r="Y852"/>
      <c r="Z852"/>
      <c r="AA852"/>
      <c r="AB852"/>
      <c r="AC852"/>
      <c r="AD852"/>
      <c r="AE852"/>
      <c r="AF852"/>
      <c r="AG852"/>
      <c r="AH852"/>
      <c r="AI852"/>
      <c r="AJ852"/>
      <c r="AK852"/>
      <c r="AL852"/>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row>
    <row r="853" spans="1:78">
      <c r="A853"/>
      <c r="B853"/>
      <c r="C853"/>
      <c r="D853"/>
      <c r="E853"/>
      <c r="F853"/>
      <c r="G853"/>
      <c r="H853"/>
      <c r="I853"/>
      <c r="J853"/>
      <c r="K853"/>
      <c r="L853"/>
      <c r="M853"/>
      <c r="N853"/>
      <c r="O853"/>
      <c r="P853"/>
      <c r="Q853"/>
      <c r="R853"/>
      <c r="S853"/>
      <c r="T853"/>
      <c r="U853"/>
      <c r="V853"/>
      <c r="W853"/>
      <c r="X853"/>
      <c r="Y853"/>
      <c r="Z853"/>
      <c r="AA853"/>
      <c r="AB853"/>
      <c r="AC853"/>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row>
    <row r="854" spans="1:78">
      <c r="A854"/>
      <c r="B854"/>
      <c r="C854"/>
      <c r="D854"/>
      <c r="E854"/>
      <c r="F854"/>
      <c r="G854"/>
      <c r="H854"/>
      <c r="I854"/>
      <c r="J854"/>
      <c r="K854"/>
      <c r="L854"/>
      <c r="M854"/>
      <c r="N854"/>
      <c r="O854"/>
      <c r="P854"/>
      <c r="Q854"/>
      <c r="R854"/>
      <c r="S854"/>
      <c r="T854"/>
      <c r="U854"/>
      <c r="V854"/>
      <c r="W854"/>
      <c r="X854"/>
      <c r="Y854"/>
      <c r="Z854"/>
      <c r="AA854"/>
      <c r="AB854"/>
      <c r="AC854"/>
      <c r="AD854"/>
      <c r="AE854"/>
      <c r="AF854"/>
      <c r="AG854"/>
      <c r="AH854"/>
      <c r="AI854"/>
      <c r="AJ854"/>
      <c r="AK854"/>
      <c r="AL854"/>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row>
    <row r="855" spans="1:78">
      <c r="A855"/>
      <c r="B855"/>
      <c r="C855"/>
      <c r="D855"/>
      <c r="E855"/>
      <c r="F855"/>
      <c r="G855"/>
      <c r="H855"/>
      <c r="I855"/>
      <c r="J855"/>
      <c r="K855"/>
      <c r="L855"/>
      <c r="M855"/>
      <c r="N855"/>
      <c r="O855"/>
      <c r="P855"/>
      <c r="Q855"/>
      <c r="R855"/>
      <c r="S855"/>
      <c r="T855"/>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row>
    <row r="856" spans="1:78">
      <c r="A856"/>
      <c r="B856"/>
      <c r="C856"/>
      <c r="D856"/>
      <c r="E856"/>
      <c r="F856"/>
      <c r="G856"/>
      <c r="H856"/>
      <c r="I856"/>
      <c r="J856"/>
      <c r="K856"/>
      <c r="L856"/>
      <c r="M856"/>
      <c r="N856"/>
      <c r="O856"/>
      <c r="P856"/>
      <c r="Q856"/>
      <c r="R856"/>
      <c r="S856"/>
      <c r="T856"/>
      <c r="U856"/>
      <c r="V856"/>
      <c r="W856"/>
      <c r="X856"/>
      <c r="Y856"/>
      <c r="Z856"/>
      <c r="AA856"/>
      <c r="AB856"/>
      <c r="AC856"/>
      <c r="AD856"/>
      <c r="AE856"/>
      <c r="AF856"/>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row>
    <row r="857" spans="1:78">
      <c r="A857"/>
      <c r="B857"/>
      <c r="C857"/>
      <c r="D857"/>
      <c r="E857"/>
      <c r="F857"/>
      <c r="G857"/>
      <c r="H857"/>
      <c r="I857"/>
      <c r="J857"/>
      <c r="K857"/>
      <c r="L857"/>
      <c r="M857"/>
      <c r="N857"/>
      <c r="O857"/>
      <c r="P857"/>
      <c r="Q857"/>
      <c r="R857"/>
      <c r="S857"/>
      <c r="T857"/>
      <c r="U857"/>
      <c r="V857"/>
      <c r="W857"/>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row>
    <row r="858" spans="1:78">
      <c r="A858"/>
      <c r="B858"/>
      <c r="C858"/>
      <c r="D858"/>
      <c r="E858"/>
      <c r="F858"/>
      <c r="G858"/>
      <c r="H858"/>
      <c r="I858"/>
      <c r="J858"/>
      <c r="K858"/>
      <c r="L858"/>
      <c r="M858"/>
      <c r="N858"/>
      <c r="O858"/>
      <c r="P858"/>
      <c r="Q858"/>
      <c r="R858"/>
      <c r="S858"/>
      <c r="T858"/>
      <c r="U858"/>
      <c r="V858"/>
      <c r="W858"/>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row>
    <row r="859" spans="1:78">
      <c r="A859"/>
      <c r="B859"/>
      <c r="C859"/>
      <c r="D859"/>
      <c r="E859"/>
      <c r="F859"/>
      <c r="G859"/>
      <c r="H859"/>
      <c r="I859"/>
      <c r="J859"/>
      <c r="K859"/>
      <c r="L859"/>
      <c r="M859"/>
      <c r="N859"/>
      <c r="O859"/>
      <c r="P859"/>
      <c r="Q859"/>
      <c r="R859"/>
      <c r="S859"/>
      <c r="T859"/>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row>
    <row r="860" spans="1:78">
      <c r="A860"/>
      <c r="B860"/>
      <c r="C860"/>
      <c r="D860"/>
      <c r="E860"/>
      <c r="F860"/>
      <c r="G860"/>
      <c r="H860"/>
      <c r="I860"/>
      <c r="J860"/>
      <c r="K860"/>
      <c r="L860"/>
      <c r="M860"/>
      <c r="N860"/>
      <c r="O860"/>
      <c r="P860"/>
      <c r="Q860"/>
      <c r="R860"/>
      <c r="S860"/>
      <c r="T860"/>
      <c r="U860"/>
      <c r="V860"/>
      <c r="W860"/>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row>
    <row r="861" spans="1:78">
      <c r="A861"/>
      <c r="B861"/>
      <c r="C861"/>
      <c r="D861"/>
      <c r="E861"/>
      <c r="F861"/>
      <c r="G861"/>
      <c r="H861"/>
      <c r="I861"/>
      <c r="J861"/>
      <c r="K861"/>
      <c r="L861"/>
      <c r="M861"/>
      <c r="N861"/>
      <c r="O861"/>
      <c r="P861"/>
      <c r="Q861"/>
      <c r="R861"/>
      <c r="S861"/>
      <c r="T861"/>
      <c r="U861"/>
      <c r="V861"/>
      <c r="W861"/>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row>
    <row r="862" spans="1:78">
      <c r="A862"/>
      <c r="B862"/>
      <c r="C862"/>
      <c r="D862"/>
      <c r="E862"/>
      <c r="F862"/>
      <c r="G862"/>
      <c r="H862"/>
      <c r="I862"/>
      <c r="J862"/>
      <c r="K862"/>
      <c r="L862"/>
      <c r="M862"/>
      <c r="N862"/>
      <c r="O862"/>
      <c r="P862"/>
      <c r="Q862"/>
      <c r="R862"/>
      <c r="S862"/>
      <c r="T862"/>
      <c r="U862"/>
      <c r="V862"/>
      <c r="W862"/>
      <c r="X862"/>
      <c r="Y862"/>
      <c r="Z862"/>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row>
    <row r="863" spans="1:78">
      <c r="A863"/>
      <c r="B863"/>
      <c r="C863"/>
      <c r="D863"/>
      <c r="E863"/>
      <c r="F863"/>
      <c r="G863"/>
      <c r="H863"/>
      <c r="I863"/>
      <c r="J863"/>
      <c r="K863"/>
      <c r="L863"/>
      <c r="M863"/>
      <c r="N863"/>
      <c r="O863"/>
      <c r="P863"/>
      <c r="Q863"/>
      <c r="R863"/>
      <c r="S863"/>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row>
    <row r="864" spans="1:78">
      <c r="A864"/>
      <c r="B864"/>
      <c r="C864"/>
      <c r="D864"/>
      <c r="E864"/>
      <c r="F864"/>
      <c r="G864"/>
      <c r="H864"/>
      <c r="I864"/>
      <c r="J864"/>
      <c r="K864"/>
      <c r="L864"/>
      <c r="M864"/>
      <c r="N864"/>
      <c r="O864"/>
      <c r="P864"/>
      <c r="Q864"/>
      <c r="R864"/>
      <c r="S864"/>
      <c r="T864"/>
      <c r="U864"/>
      <c r="V864"/>
      <c r="W864"/>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row>
    <row r="865" spans="1:78">
      <c r="A865"/>
      <c r="B865"/>
      <c r="C865"/>
      <c r="D865"/>
      <c r="E865"/>
      <c r="F865"/>
      <c r="G865"/>
      <c r="H865"/>
      <c r="I865"/>
      <c r="J865"/>
      <c r="K865"/>
      <c r="L865"/>
      <c r="M865"/>
      <c r="N865"/>
      <c r="O865"/>
      <c r="P865"/>
      <c r="Q865"/>
      <c r="R865"/>
      <c r="S865"/>
      <c r="T865"/>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row>
    <row r="866" spans="1:78">
      <c r="A866"/>
      <c r="B866"/>
      <c r="C866"/>
      <c r="D866"/>
      <c r="E866"/>
      <c r="F866"/>
      <c r="G866"/>
      <c r="H866"/>
      <c r="I866"/>
      <c r="J866"/>
      <c r="K866"/>
      <c r="L866"/>
      <c r="M866"/>
      <c r="N866"/>
      <c r="O866"/>
      <c r="P866"/>
      <c r="Q866"/>
      <c r="R866"/>
      <c r="S866"/>
      <c r="T866"/>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row>
    <row r="867" spans="1:78">
      <c r="A867"/>
      <c r="B867"/>
      <c r="C867"/>
      <c r="D867"/>
      <c r="E867"/>
      <c r="F867"/>
      <c r="G867"/>
      <c r="H867"/>
      <c r="I867"/>
      <c r="J867"/>
      <c r="K867"/>
      <c r="L867"/>
      <c r="M867"/>
      <c r="N867"/>
      <c r="O867"/>
      <c r="P867"/>
      <c r="Q867"/>
      <c r="R867"/>
      <c r="S867"/>
      <c r="T867"/>
      <c r="U867"/>
      <c r="V867"/>
      <c r="W867"/>
      <c r="X867"/>
      <c r="Y867"/>
      <c r="Z867"/>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row>
    <row r="868" spans="1:78">
      <c r="A868"/>
      <c r="B868"/>
      <c r="C868"/>
      <c r="D868"/>
      <c r="E868"/>
      <c r="F868"/>
      <c r="G868"/>
      <c r="H868"/>
      <c r="I868"/>
      <c r="J868"/>
      <c r="K868"/>
      <c r="L868"/>
      <c r="M868"/>
      <c r="N868"/>
      <c r="O868"/>
      <c r="P868"/>
      <c r="Q868"/>
      <c r="R868"/>
      <c r="S868"/>
      <c r="T868"/>
      <c r="U868"/>
      <c r="V868"/>
      <c r="W868"/>
      <c r="X868"/>
      <c r="Y868"/>
      <c r="Z868"/>
      <c r="AA868"/>
      <c r="AB868"/>
      <c r="AC868"/>
      <c r="AD868"/>
      <c r="AE868"/>
      <c r="AF868"/>
      <c r="AG868"/>
      <c r="AH868"/>
      <c r="AI868"/>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row>
    <row r="869" spans="1:78">
      <c r="A869"/>
      <c r="B869"/>
      <c r="C869"/>
      <c r="D869"/>
      <c r="E869"/>
      <c r="F869"/>
      <c r="G869"/>
      <c r="H869"/>
      <c r="I869"/>
      <c r="J869"/>
      <c r="K869"/>
      <c r="L869"/>
      <c r="M869"/>
      <c r="N869"/>
      <c r="O869"/>
      <c r="P869"/>
      <c r="Q869"/>
      <c r="R869"/>
      <c r="S869"/>
      <c r="T869"/>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row>
    <row r="870" spans="1:78">
      <c r="A870"/>
      <c r="B870"/>
      <c r="C870"/>
      <c r="D870"/>
      <c r="E870"/>
      <c r="F870"/>
      <c r="G870"/>
      <c r="H870"/>
      <c r="I870"/>
      <c r="J870"/>
      <c r="K870"/>
      <c r="L870"/>
      <c r="M870"/>
      <c r="N870"/>
      <c r="O870"/>
      <c r="P870"/>
      <c r="Q870"/>
      <c r="R870"/>
      <c r="S870"/>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row>
    <row r="871" spans="1:78">
      <c r="A871"/>
      <c r="B871"/>
      <c r="C871"/>
      <c r="D871"/>
      <c r="E871"/>
      <c r="F871"/>
      <c r="G871"/>
      <c r="H871"/>
      <c r="I871"/>
      <c r="J871"/>
      <c r="K871"/>
      <c r="L871"/>
      <c r="M871"/>
      <c r="N871"/>
      <c r="O871"/>
      <c r="P871"/>
      <c r="Q871"/>
      <c r="R871"/>
      <c r="S871"/>
      <c r="T871"/>
      <c r="U871"/>
      <c r="V871"/>
      <c r="W871"/>
      <c r="X871"/>
      <c r="Y871"/>
      <c r="Z871"/>
      <c r="AA871"/>
      <c r="AB871"/>
      <c r="AC871"/>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row>
    <row r="872" spans="1:78">
      <c r="A872"/>
      <c r="B872"/>
      <c r="C872"/>
      <c r="D872"/>
      <c r="E872"/>
      <c r="F872"/>
      <c r="G872"/>
      <c r="H872"/>
      <c r="I872"/>
      <c r="J872"/>
      <c r="K872"/>
      <c r="L872"/>
      <c r="M872"/>
      <c r="N872"/>
      <c r="O872"/>
      <c r="P872"/>
      <c r="Q872"/>
      <c r="R872"/>
      <c r="S872"/>
      <c r="T872"/>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row>
    <row r="873" spans="1:78">
      <c r="A873"/>
      <c r="B873"/>
      <c r="C873"/>
      <c r="D873"/>
      <c r="E873"/>
      <c r="F873"/>
      <c r="G873"/>
      <c r="H873"/>
      <c r="I873"/>
      <c r="J873"/>
      <c r="K873"/>
      <c r="L873"/>
      <c r="M873"/>
      <c r="N873"/>
      <c r="O873"/>
      <c r="P873"/>
      <c r="Q873"/>
      <c r="R873"/>
      <c r="S873"/>
      <c r="T873"/>
      <c r="U873"/>
      <c r="V873"/>
      <c r="W873"/>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row>
    <row r="874" spans="1:78">
      <c r="A874"/>
      <c r="B874"/>
      <c r="C874"/>
      <c r="D874"/>
      <c r="E874"/>
      <c r="F874"/>
      <c r="G874"/>
      <c r="H874"/>
      <c r="I874"/>
      <c r="J874"/>
      <c r="K874"/>
      <c r="L874"/>
      <c r="M874"/>
      <c r="N874"/>
      <c r="O874"/>
      <c r="P874"/>
      <c r="Q874"/>
      <c r="R874"/>
      <c r="S874"/>
      <c r="T874"/>
      <c r="U874"/>
      <c r="V874"/>
      <c r="W874"/>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row>
    <row r="875" spans="1:78">
      <c r="A875"/>
      <c r="B875"/>
      <c r="C875"/>
      <c r="D875"/>
      <c r="E875"/>
      <c r="F875"/>
      <c r="G875"/>
      <c r="H875"/>
      <c r="I875"/>
      <c r="J875"/>
      <c r="K875"/>
      <c r="L875"/>
      <c r="M875"/>
      <c r="N875"/>
      <c r="O875"/>
      <c r="P875"/>
      <c r="Q875"/>
      <c r="R875"/>
      <c r="S875"/>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row>
    <row r="876" spans="1:78">
      <c r="A876"/>
      <c r="B876"/>
      <c r="C876"/>
      <c r="D876"/>
      <c r="E876"/>
      <c r="F876"/>
      <c r="G876"/>
      <c r="H876"/>
      <c r="I876"/>
      <c r="J876"/>
      <c r="K876"/>
      <c r="L876"/>
      <c r="M876"/>
      <c r="N876"/>
      <c r="O876"/>
      <c r="P876"/>
      <c r="Q876"/>
      <c r="R876"/>
      <c r="S876"/>
      <c r="T876"/>
      <c r="U876"/>
      <c r="V876"/>
      <c r="W876"/>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row>
    <row r="877" spans="1:78">
      <c r="A877"/>
      <c r="B877"/>
      <c r="C877"/>
      <c r="D877"/>
      <c r="E877"/>
      <c r="F877"/>
      <c r="G877"/>
      <c r="H877"/>
      <c r="I877"/>
      <c r="J877"/>
      <c r="K877"/>
      <c r="L877"/>
      <c r="M877"/>
      <c r="N877"/>
      <c r="O877"/>
      <c r="P877"/>
      <c r="Q877"/>
      <c r="R877"/>
      <c r="S877"/>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row>
    <row r="878" spans="1:78">
      <c r="A878"/>
      <c r="B878"/>
      <c r="C878"/>
      <c r="D878"/>
      <c r="E878"/>
      <c r="F878"/>
      <c r="G878"/>
      <c r="H878"/>
      <c r="I878"/>
      <c r="J878"/>
      <c r="K878"/>
      <c r="L878"/>
      <c r="M878"/>
      <c r="N878"/>
      <c r="O878"/>
      <c r="P878"/>
      <c r="Q878"/>
      <c r="R878"/>
      <c r="S878"/>
      <c r="T878"/>
      <c r="U878"/>
      <c r="V878"/>
      <c r="W878"/>
      <c r="X878"/>
      <c r="Y878"/>
      <c r="Z878"/>
      <c r="AA878"/>
      <c r="AB878"/>
      <c r="AC878"/>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row>
    <row r="879" spans="1:78">
      <c r="A879"/>
      <c r="B879"/>
      <c r="C879"/>
      <c r="D879"/>
      <c r="E879"/>
      <c r="F879"/>
      <c r="G879"/>
      <c r="H879"/>
      <c r="I879"/>
      <c r="J879"/>
      <c r="K879"/>
      <c r="L879"/>
      <c r="M879"/>
      <c r="N879"/>
      <c r="O879"/>
      <c r="P879"/>
      <c r="Q879"/>
      <c r="R879"/>
      <c r="S879"/>
      <c r="T879"/>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row>
    <row r="880" spans="1:78">
      <c r="A880"/>
      <c r="B880"/>
      <c r="C880"/>
      <c r="D880"/>
      <c r="E880"/>
      <c r="F880"/>
      <c r="G880"/>
      <c r="H880"/>
      <c r="I880"/>
      <c r="J880"/>
      <c r="K880"/>
      <c r="L880"/>
      <c r="M880"/>
      <c r="N880"/>
      <c r="O880"/>
      <c r="P880"/>
      <c r="Q880"/>
      <c r="R880"/>
      <c r="S880"/>
      <c r="T880"/>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row>
    <row r="881" spans="1:78">
      <c r="A881"/>
      <c r="B881"/>
      <c r="C881"/>
      <c r="D881"/>
      <c r="E881"/>
      <c r="F881"/>
      <c r="G881"/>
      <c r="H881"/>
      <c r="I881"/>
      <c r="J881"/>
      <c r="K881"/>
      <c r="L881"/>
      <c r="M881"/>
      <c r="N881"/>
      <c r="O881"/>
      <c r="P881"/>
      <c r="Q881"/>
      <c r="R881"/>
      <c r="S881"/>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row>
    <row r="882" spans="1:78">
      <c r="A882"/>
      <c r="B882"/>
      <c r="C882"/>
      <c r="D882"/>
      <c r="E882"/>
      <c r="F882"/>
      <c r="G882"/>
      <c r="H882"/>
      <c r="I882"/>
      <c r="J882"/>
      <c r="K882"/>
      <c r="L882"/>
      <c r="M882"/>
      <c r="N882"/>
      <c r="O882"/>
      <c r="P882"/>
      <c r="Q882"/>
      <c r="R882"/>
      <c r="S882"/>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row>
    <row r="883" spans="1:78">
      <c r="A883"/>
      <c r="B883"/>
      <c r="C883"/>
      <c r="D883"/>
      <c r="E883"/>
      <c r="F883"/>
      <c r="G883"/>
      <c r="H883"/>
      <c r="I883"/>
      <c r="J883"/>
      <c r="K883"/>
      <c r="L883"/>
      <c r="M883"/>
      <c r="N883"/>
      <c r="O883"/>
      <c r="P883"/>
      <c r="Q883"/>
      <c r="R883"/>
      <c r="S883"/>
      <c r="T883"/>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row>
    <row r="884" spans="1:78">
      <c r="A884"/>
      <c r="B884"/>
      <c r="C884"/>
      <c r="D884"/>
      <c r="E884"/>
      <c r="F884"/>
      <c r="G884"/>
      <c r="H884"/>
      <c r="I884"/>
      <c r="J884"/>
      <c r="K884"/>
      <c r="L884"/>
      <c r="M884"/>
      <c r="N884"/>
      <c r="O884"/>
      <c r="P884"/>
      <c r="Q884"/>
      <c r="R884"/>
      <c r="S884"/>
      <c r="T884"/>
      <c r="U884"/>
      <c r="V884"/>
      <c r="W884"/>
      <c r="X884"/>
      <c r="Y884"/>
      <c r="Z884"/>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row>
    <row r="885" spans="1:78">
      <c r="A885"/>
      <c r="B885"/>
      <c r="C885"/>
      <c r="D885"/>
      <c r="E885"/>
      <c r="F885"/>
      <c r="G885"/>
      <c r="H885"/>
      <c r="I885"/>
      <c r="J885"/>
      <c r="K885"/>
      <c r="L885"/>
      <c r="M885"/>
      <c r="N885"/>
      <c r="O885"/>
      <c r="P885"/>
      <c r="Q885"/>
      <c r="R885"/>
      <c r="S885"/>
      <c r="T885"/>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row>
    <row r="886" spans="1:78">
      <c r="A886"/>
      <c r="B886"/>
      <c r="C886"/>
      <c r="D886"/>
      <c r="E886"/>
      <c r="F886"/>
      <c r="G886"/>
      <c r="H886"/>
      <c r="I886"/>
      <c r="J886"/>
      <c r="K886"/>
      <c r="L886"/>
      <c r="M886"/>
      <c r="N886"/>
      <c r="O886"/>
      <c r="P886"/>
      <c r="Q886"/>
      <c r="R886"/>
      <c r="S886"/>
      <c r="T886"/>
      <c r="U886"/>
      <c r="V886"/>
      <c r="W886"/>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row>
    <row r="887" spans="1:78">
      <c r="A887"/>
      <c r="B887"/>
      <c r="C887"/>
      <c r="D887"/>
      <c r="E887"/>
      <c r="F887"/>
      <c r="G887"/>
      <c r="H887"/>
      <c r="I887"/>
      <c r="J887"/>
      <c r="K887"/>
      <c r="L887"/>
      <c r="M887"/>
      <c r="N887"/>
      <c r="O887"/>
      <c r="P887"/>
      <c r="Q887"/>
      <c r="R887"/>
      <c r="S887"/>
      <c r="T887"/>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row>
    <row r="888" spans="1:78">
      <c r="A888"/>
      <c r="B888"/>
      <c r="C888"/>
      <c r="D888"/>
      <c r="E888"/>
      <c r="F888"/>
      <c r="G888"/>
      <c r="H888"/>
      <c r="I888"/>
      <c r="J888"/>
      <c r="K888"/>
      <c r="L888"/>
      <c r="M888"/>
      <c r="N888"/>
      <c r="O888"/>
      <c r="P888"/>
      <c r="Q888"/>
      <c r="R888"/>
      <c r="S888"/>
      <c r="T888"/>
      <c r="U888"/>
      <c r="V888"/>
      <c r="W888"/>
      <c r="X888"/>
      <c r="Y888"/>
      <c r="Z888"/>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row>
    <row r="889" spans="1:78">
      <c r="A889"/>
      <c r="B889"/>
      <c r="C889"/>
      <c r="D889"/>
      <c r="E889"/>
      <c r="F889"/>
      <c r="G889"/>
      <c r="H889"/>
      <c r="I889"/>
      <c r="J889"/>
      <c r="K889"/>
      <c r="L889"/>
      <c r="M889"/>
      <c r="N889"/>
      <c r="O889"/>
      <c r="P889"/>
      <c r="Q889"/>
      <c r="R889"/>
      <c r="S889"/>
      <c r="T889"/>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row>
    <row r="890" spans="1:78">
      <c r="A890"/>
      <c r="B890"/>
      <c r="C890"/>
      <c r="D890"/>
      <c r="E890"/>
      <c r="F890"/>
      <c r="G890"/>
      <c r="H890"/>
      <c r="I890"/>
      <c r="J890"/>
      <c r="K890"/>
      <c r="L890"/>
      <c r="M890"/>
      <c r="N890"/>
      <c r="O890"/>
      <c r="P890"/>
      <c r="Q890"/>
      <c r="R890"/>
      <c r="S890"/>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row>
    <row r="891" spans="1:78">
      <c r="A891"/>
      <c r="B891"/>
      <c r="C891"/>
      <c r="D891"/>
      <c r="E891"/>
      <c r="F891"/>
      <c r="G891"/>
      <c r="H891"/>
      <c r="I891"/>
      <c r="J891"/>
      <c r="K891"/>
      <c r="L891"/>
      <c r="M891"/>
      <c r="N891"/>
      <c r="O891"/>
      <c r="P891"/>
      <c r="Q891"/>
      <c r="R891"/>
      <c r="S891"/>
      <c r="T891"/>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row>
    <row r="892" spans="1:78">
      <c r="A892"/>
      <c r="B892"/>
      <c r="C892"/>
      <c r="D892"/>
      <c r="E892"/>
      <c r="F892"/>
      <c r="G892"/>
      <c r="H892"/>
      <c r="I892"/>
      <c r="J892"/>
      <c r="K892"/>
      <c r="L892"/>
      <c r="M892"/>
      <c r="N892"/>
      <c r="O892"/>
      <c r="P892"/>
      <c r="Q892"/>
      <c r="R892"/>
      <c r="S892"/>
      <c r="T892"/>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row>
    <row r="893" spans="1:78">
      <c r="A893"/>
      <c r="B893"/>
      <c r="C893"/>
      <c r="D893"/>
      <c r="E893"/>
      <c r="F893"/>
      <c r="G893"/>
      <c r="H893"/>
      <c r="I893"/>
      <c r="J893"/>
      <c r="K893"/>
      <c r="L893"/>
      <c r="M893"/>
      <c r="N893"/>
      <c r="O893"/>
      <c r="P893"/>
      <c r="Q893"/>
      <c r="R893"/>
      <c r="S893"/>
      <c r="T893"/>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row>
    <row r="894" spans="1:78">
      <c r="A894"/>
      <c r="B894"/>
      <c r="C894"/>
      <c r="D894"/>
      <c r="E894"/>
      <c r="F894"/>
      <c r="G894"/>
      <c r="H894"/>
      <c r="I894"/>
      <c r="J894"/>
      <c r="K894"/>
      <c r="L894"/>
      <c r="M894"/>
      <c r="N894"/>
      <c r="O894"/>
      <c r="P894"/>
      <c r="Q894"/>
      <c r="R894"/>
      <c r="S894"/>
      <c r="T894"/>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c r="BR894"/>
      <c r="BS894"/>
      <c r="BT894"/>
      <c r="BU894"/>
      <c r="BV894"/>
      <c r="BW894"/>
      <c r="BX894"/>
      <c r="BY894"/>
      <c r="BZ894"/>
    </row>
    <row r="895" spans="1:78">
      <c r="A895"/>
      <c r="B895"/>
      <c r="C895"/>
      <c r="D895"/>
      <c r="E895"/>
      <c r="F895"/>
      <c r="G895"/>
      <c r="H895"/>
      <c r="I895"/>
      <c r="J895"/>
      <c r="K895"/>
      <c r="L895"/>
      <c r="M895"/>
      <c r="N895"/>
      <c r="O895"/>
      <c r="P895"/>
      <c r="Q895"/>
      <c r="R895"/>
      <c r="S895"/>
      <c r="T895"/>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row>
    <row r="896" spans="1:78">
      <c r="A896"/>
      <c r="B896"/>
      <c r="C896"/>
      <c r="D896"/>
      <c r="E896"/>
      <c r="F896"/>
      <c r="G896"/>
      <c r="H896"/>
      <c r="I896"/>
      <c r="J896"/>
      <c r="K896"/>
      <c r="L896"/>
      <c r="M896"/>
      <c r="N896"/>
      <c r="O896"/>
      <c r="P896"/>
      <c r="Q896"/>
      <c r="R896"/>
      <c r="S896"/>
      <c r="T896"/>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row>
    <row r="897" spans="1:78">
      <c r="A897"/>
      <c r="B897"/>
      <c r="C897"/>
      <c r="D897"/>
      <c r="E897"/>
      <c r="F897"/>
      <c r="G897"/>
      <c r="H897"/>
      <c r="I897"/>
      <c r="J897"/>
      <c r="K897"/>
      <c r="L897"/>
      <c r="M897"/>
      <c r="N897"/>
      <c r="O897"/>
      <c r="P897"/>
      <c r="Q897"/>
      <c r="R897"/>
      <c r="S897"/>
      <c r="T897"/>
      <c r="U897"/>
      <c r="V897"/>
      <c r="W897"/>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row>
    <row r="898" spans="1:78">
      <c r="A898"/>
      <c r="B898"/>
      <c r="C898"/>
      <c r="D898"/>
      <c r="E898"/>
      <c r="F898"/>
      <c r="G898"/>
      <c r="H898"/>
      <c r="I898"/>
      <c r="J898"/>
      <c r="K898"/>
      <c r="L898"/>
      <c r="M898"/>
      <c r="N898"/>
      <c r="O898"/>
      <c r="P898"/>
      <c r="Q898"/>
      <c r="R898"/>
      <c r="S898"/>
      <c r="T898"/>
      <c r="U898"/>
      <c r="V898"/>
      <c r="W898"/>
      <c r="X898"/>
      <c r="Y898"/>
      <c r="Z898"/>
      <c r="AA898"/>
      <c r="AB898"/>
      <c r="AC898"/>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c r="BS898"/>
      <c r="BT898"/>
      <c r="BU898"/>
      <c r="BV898"/>
      <c r="BW898"/>
      <c r="BX898"/>
      <c r="BY898"/>
      <c r="BZ898"/>
    </row>
    <row r="899" spans="1:78">
      <c r="A899"/>
      <c r="B899"/>
      <c r="C899"/>
      <c r="D899"/>
      <c r="E899"/>
      <c r="F899"/>
      <c r="G899"/>
      <c r="H899"/>
      <c r="I899"/>
      <c r="J899"/>
      <c r="K899"/>
      <c r="L899"/>
      <c r="M899"/>
      <c r="N899"/>
      <c r="O899"/>
      <c r="P899"/>
      <c r="Q899"/>
      <c r="R899"/>
      <c r="S899"/>
      <c r="T899"/>
      <c r="U899"/>
      <c r="V899"/>
      <c r="W899"/>
      <c r="X899"/>
      <c r="Y899"/>
      <c r="Z899"/>
      <c r="AA899"/>
      <c r="AB899"/>
      <c r="AC899"/>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row>
    <row r="900" spans="1:78">
      <c r="A900"/>
      <c r="B900"/>
      <c r="C900"/>
      <c r="D900"/>
      <c r="E900"/>
      <c r="F900"/>
      <c r="G900"/>
      <c r="H900"/>
      <c r="I900"/>
      <c r="J900"/>
      <c r="K900"/>
      <c r="L900"/>
      <c r="M900"/>
      <c r="N900"/>
      <c r="O900"/>
      <c r="P900"/>
      <c r="Q900"/>
      <c r="R900"/>
      <c r="S900"/>
      <c r="T900"/>
      <c r="U900"/>
      <c r="V900"/>
      <c r="W900"/>
      <c r="X900"/>
      <c r="Y900"/>
      <c r="Z900"/>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row>
    <row r="901" spans="1:78">
      <c r="A901"/>
      <c r="B901"/>
      <c r="C901"/>
      <c r="D901"/>
      <c r="E901"/>
      <c r="F901"/>
      <c r="G901"/>
      <c r="H901"/>
      <c r="I901"/>
      <c r="J901"/>
      <c r="K901"/>
      <c r="L901"/>
      <c r="M901"/>
      <c r="N901"/>
      <c r="O901"/>
      <c r="P901"/>
      <c r="Q901"/>
      <c r="R901"/>
      <c r="S901"/>
      <c r="T901"/>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row>
    <row r="902" spans="1:78">
      <c r="A902"/>
      <c r="B902"/>
      <c r="C902"/>
      <c r="D902"/>
      <c r="E902"/>
      <c r="F902"/>
      <c r="G902"/>
      <c r="H902"/>
      <c r="I902"/>
      <c r="J902"/>
      <c r="K902"/>
      <c r="L902"/>
      <c r="M902"/>
      <c r="N902"/>
      <c r="O902"/>
      <c r="P902"/>
      <c r="Q902"/>
      <c r="R902"/>
      <c r="S902"/>
      <c r="T902"/>
      <c r="U902"/>
      <c r="V902"/>
      <c r="W902"/>
      <c r="X902"/>
      <c r="Y902"/>
      <c r="Z902"/>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row>
    <row r="903" spans="1:78">
      <c r="A903"/>
      <c r="B903"/>
      <c r="C903"/>
      <c r="D903"/>
      <c r="E903"/>
      <c r="F903"/>
      <c r="G903"/>
      <c r="H903"/>
      <c r="I903"/>
      <c r="J903"/>
      <c r="K903"/>
      <c r="L903"/>
      <c r="M903"/>
      <c r="N903"/>
      <c r="O903"/>
      <c r="P903"/>
      <c r="Q903"/>
      <c r="R903"/>
      <c r="S903"/>
      <c r="T903"/>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row>
    <row r="904" spans="1:78">
      <c r="A904"/>
      <c r="B904"/>
      <c r="C904"/>
      <c r="D904"/>
      <c r="E904"/>
      <c r="F904"/>
      <c r="G904"/>
      <c r="H904"/>
      <c r="I904"/>
      <c r="J904"/>
      <c r="K904"/>
      <c r="L904"/>
      <c r="M904"/>
      <c r="N904"/>
      <c r="O904"/>
      <c r="P904"/>
      <c r="Q904"/>
      <c r="R904"/>
      <c r="S904"/>
      <c r="T904"/>
      <c r="U904"/>
      <c r="V904"/>
      <c r="W904"/>
      <c r="X904"/>
      <c r="Y904"/>
      <c r="Z904"/>
      <c r="AA904"/>
      <c r="AB904"/>
      <c r="AC904"/>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row>
    <row r="905" spans="1:78">
      <c r="A905"/>
      <c r="B905"/>
      <c r="C905"/>
      <c r="D905"/>
      <c r="E905"/>
      <c r="F905"/>
      <c r="G905"/>
      <c r="H905"/>
      <c r="I905"/>
      <c r="J905"/>
      <c r="K905"/>
      <c r="L905"/>
      <c r="M905"/>
      <c r="N905"/>
      <c r="O905"/>
      <c r="P905"/>
      <c r="Q905"/>
      <c r="R905"/>
      <c r="S905"/>
      <c r="T905"/>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row>
    <row r="906" spans="1:78">
      <c r="A906"/>
      <c r="B906"/>
      <c r="C906"/>
      <c r="D906"/>
      <c r="E906"/>
      <c r="F906"/>
      <c r="G906"/>
      <c r="H906"/>
      <c r="I906"/>
      <c r="J906"/>
      <c r="K906"/>
      <c r="L906"/>
      <c r="M906"/>
      <c r="N906"/>
      <c r="O906"/>
      <c r="P906"/>
      <c r="Q906"/>
      <c r="R906"/>
      <c r="S906"/>
      <c r="T906"/>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c r="BX906"/>
      <c r="BY906"/>
      <c r="BZ906"/>
    </row>
    <row r="907" spans="1:78">
      <c r="A907"/>
      <c r="B907"/>
      <c r="C907"/>
      <c r="D907"/>
      <c r="E907"/>
      <c r="F907"/>
      <c r="G907"/>
      <c r="H907"/>
      <c r="I907"/>
      <c r="J907"/>
      <c r="K907"/>
      <c r="L907"/>
      <c r="M907"/>
      <c r="N907"/>
      <c r="O907"/>
      <c r="P907"/>
      <c r="Q907"/>
      <c r="R907"/>
      <c r="S907"/>
      <c r="T907"/>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c r="BX907"/>
      <c r="BY907"/>
      <c r="BZ907"/>
    </row>
    <row r="908" spans="1:78">
      <c r="A908"/>
      <c r="B908"/>
      <c r="C908"/>
      <c r="D908"/>
      <c r="E908"/>
      <c r="F908"/>
      <c r="G908"/>
      <c r="H908"/>
      <c r="I908"/>
      <c r="J908"/>
      <c r="K908"/>
      <c r="L908"/>
      <c r="M908"/>
      <c r="N908"/>
      <c r="O908"/>
      <c r="P908"/>
      <c r="Q908"/>
      <c r="R908"/>
      <c r="S908"/>
      <c r="T908"/>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row>
    <row r="909" spans="1:78">
      <c r="A909"/>
      <c r="B909"/>
      <c r="C909"/>
      <c r="D909"/>
      <c r="E909"/>
      <c r="F909"/>
      <c r="G909"/>
      <c r="H909"/>
      <c r="I909"/>
      <c r="J909"/>
      <c r="K909"/>
      <c r="L909"/>
      <c r="M909"/>
      <c r="N909"/>
      <c r="O909"/>
      <c r="P909"/>
      <c r="Q909"/>
      <c r="R909"/>
      <c r="S909"/>
      <c r="T909"/>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row>
    <row r="910" spans="1:78">
      <c r="A910"/>
      <c r="B910"/>
      <c r="C910"/>
      <c r="D910"/>
      <c r="E910"/>
      <c r="F910"/>
      <c r="G910"/>
      <c r="H910"/>
      <c r="I910"/>
      <c r="J910"/>
      <c r="K910"/>
      <c r="L910"/>
      <c r="M910"/>
      <c r="N910"/>
      <c r="O910"/>
      <c r="P910"/>
      <c r="Q910"/>
      <c r="R910"/>
      <c r="S910"/>
      <c r="T910"/>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row>
    <row r="911" spans="1:78">
      <c r="A911"/>
      <c r="B911"/>
      <c r="C911"/>
      <c r="D911"/>
      <c r="E911"/>
      <c r="F911"/>
      <c r="G911"/>
      <c r="H911"/>
      <c r="I911"/>
      <c r="J911"/>
      <c r="K911"/>
      <c r="L911"/>
      <c r="M911"/>
      <c r="N911"/>
      <c r="O911"/>
      <c r="P911"/>
      <c r="Q911"/>
      <c r="R911"/>
      <c r="S911"/>
      <c r="T911"/>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row>
    <row r="912" spans="1:78">
      <c r="A912"/>
      <c r="B912"/>
      <c r="C912"/>
      <c r="D912"/>
      <c r="E912"/>
      <c r="F912"/>
      <c r="G912"/>
      <c r="H912"/>
      <c r="I912"/>
      <c r="J912"/>
      <c r="K912"/>
      <c r="L912"/>
      <c r="M912"/>
      <c r="N912"/>
      <c r="O912"/>
      <c r="P912"/>
      <c r="Q912"/>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c r="BS912"/>
      <c r="BT912"/>
      <c r="BU912"/>
      <c r="BV912"/>
      <c r="BW912"/>
      <c r="BX912"/>
      <c r="BY912"/>
      <c r="BZ912"/>
    </row>
    <row r="913" spans="1:78">
      <c r="A913"/>
      <c r="B913"/>
      <c r="C913"/>
      <c r="D913"/>
      <c r="E913"/>
      <c r="F913"/>
      <c r="G913"/>
      <c r="H913"/>
      <c r="I913"/>
      <c r="J913"/>
      <c r="K913"/>
      <c r="L913"/>
      <c r="M913"/>
      <c r="N913"/>
      <c r="O913"/>
      <c r="P913"/>
      <c r="Q913"/>
      <c r="R913"/>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row>
    <row r="914" spans="1:78">
      <c r="A914"/>
      <c r="B914"/>
      <c r="C914"/>
      <c r="D914"/>
      <c r="E914"/>
      <c r="F914"/>
      <c r="G914"/>
      <c r="H914"/>
      <c r="I914"/>
      <c r="J914"/>
      <c r="K914"/>
      <c r="L914"/>
      <c r="M914"/>
      <c r="N914"/>
      <c r="O914"/>
      <c r="P914"/>
      <c r="Q914"/>
      <c r="R914"/>
      <c r="S914"/>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c r="BX914"/>
      <c r="BY914"/>
      <c r="BZ914"/>
    </row>
    <row r="915" spans="1:78">
      <c r="A915"/>
      <c r="B915"/>
      <c r="C915"/>
      <c r="D915"/>
      <c r="E915"/>
      <c r="F915"/>
      <c r="G915"/>
      <c r="H915"/>
      <c r="I915"/>
      <c r="J915"/>
      <c r="K915"/>
      <c r="L915"/>
      <c r="M915"/>
      <c r="N915"/>
      <c r="O915"/>
      <c r="P915"/>
      <c r="Q915"/>
      <c r="R915"/>
      <c r="S915"/>
      <c r="T915"/>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row>
    <row r="916" spans="1:78">
      <c r="A916"/>
      <c r="B916"/>
      <c r="C916"/>
      <c r="D916"/>
      <c r="E916"/>
      <c r="F916"/>
      <c r="G916"/>
      <c r="H916"/>
      <c r="I916"/>
      <c r="J916"/>
      <c r="K916"/>
      <c r="L916"/>
      <c r="M916"/>
      <c r="N916"/>
      <c r="O916"/>
      <c r="P916"/>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row>
    <row r="917" spans="1:78">
      <c r="A917"/>
      <c r="B917"/>
      <c r="C917"/>
      <c r="D917"/>
      <c r="E917"/>
      <c r="F917"/>
      <c r="G917"/>
      <c r="H917"/>
      <c r="I917"/>
      <c r="J917"/>
      <c r="K917"/>
      <c r="L917"/>
      <c r="M917"/>
      <c r="N917"/>
      <c r="O917"/>
      <c r="P917"/>
      <c r="Q917"/>
      <c r="R917"/>
      <c r="S917"/>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c r="BR917"/>
      <c r="BS917"/>
      <c r="BT917"/>
      <c r="BU917"/>
      <c r="BV917"/>
      <c r="BW917"/>
      <c r="BX917"/>
      <c r="BY917"/>
      <c r="BZ917"/>
    </row>
    <row r="918" spans="1:78">
      <c r="A918"/>
      <c r="B918"/>
      <c r="C918"/>
      <c r="D918"/>
      <c r="E918"/>
      <c r="F918"/>
      <c r="G918"/>
      <c r="H918"/>
      <c r="I918"/>
      <c r="J918"/>
      <c r="K918"/>
      <c r="L918"/>
      <c r="M918"/>
      <c r="N918"/>
      <c r="O918"/>
      <c r="P918"/>
      <c r="Q918"/>
      <c r="R918"/>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c r="BS918"/>
      <c r="BT918"/>
      <c r="BU918"/>
      <c r="BV918"/>
      <c r="BW918"/>
      <c r="BX918"/>
      <c r="BY918"/>
      <c r="BZ918"/>
    </row>
    <row r="919" spans="1:78">
      <c r="A919"/>
      <c r="B919"/>
      <c r="C919"/>
      <c r="D919"/>
      <c r="E919"/>
      <c r="F919"/>
      <c r="G919"/>
      <c r="H919"/>
      <c r="I919"/>
      <c r="J919"/>
      <c r="K919"/>
      <c r="L919"/>
      <c r="M919"/>
      <c r="N919"/>
      <c r="O919"/>
      <c r="P919"/>
      <c r="Q919"/>
      <c r="R919"/>
      <c r="S919"/>
      <c r="T919"/>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c r="BS919"/>
      <c r="BT919"/>
      <c r="BU919"/>
      <c r="BV919"/>
      <c r="BW919"/>
      <c r="BX919"/>
      <c r="BY919"/>
      <c r="BZ919"/>
    </row>
    <row r="920" spans="1:78">
      <c r="A920"/>
      <c r="B920"/>
      <c r="C920"/>
      <c r="D920"/>
      <c r="E920"/>
      <c r="F920"/>
      <c r="G920"/>
      <c r="H920"/>
      <c r="I920"/>
      <c r="J920"/>
      <c r="K920"/>
      <c r="L920"/>
      <c r="M920"/>
      <c r="N920"/>
      <c r="O920"/>
      <c r="P920"/>
      <c r="Q920"/>
      <c r="R920"/>
      <c r="S920"/>
      <c r="T920"/>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c r="BS920"/>
      <c r="BT920"/>
      <c r="BU920"/>
      <c r="BV920"/>
      <c r="BW920"/>
      <c r="BX920"/>
      <c r="BY920"/>
      <c r="BZ920"/>
    </row>
    <row r="921" spans="1:78">
      <c r="A921"/>
      <c r="B921"/>
      <c r="C921"/>
      <c r="D921"/>
      <c r="E921"/>
      <c r="F921"/>
      <c r="G921"/>
      <c r="H921"/>
      <c r="I921"/>
      <c r="J921"/>
      <c r="K921"/>
      <c r="L921"/>
      <c r="M921"/>
      <c r="N921"/>
      <c r="O921"/>
      <c r="P921"/>
      <c r="Q921"/>
      <c r="R921"/>
      <c r="S921"/>
      <c r="T921"/>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c r="BX921"/>
      <c r="BY921"/>
      <c r="BZ921"/>
    </row>
    <row r="922" spans="1:78">
      <c r="A922"/>
      <c r="B922"/>
      <c r="C922"/>
      <c r="D922"/>
      <c r="E922"/>
      <c r="F922"/>
      <c r="G922"/>
      <c r="H922"/>
      <c r="I922"/>
      <c r="J922"/>
      <c r="K922"/>
      <c r="L922"/>
      <c r="M922"/>
      <c r="N922"/>
      <c r="O922"/>
      <c r="P922"/>
      <c r="Q922"/>
      <c r="R922"/>
      <c r="S922"/>
      <c r="T922"/>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row>
    <row r="923" spans="1:78">
      <c r="A923"/>
      <c r="B923"/>
      <c r="C923"/>
      <c r="D923"/>
      <c r="E923"/>
      <c r="F923"/>
      <c r="G923"/>
      <c r="H923"/>
      <c r="I923"/>
      <c r="J923"/>
      <c r="K923"/>
      <c r="L923"/>
      <c r="M923"/>
      <c r="N923"/>
      <c r="O923"/>
      <c r="P923"/>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row>
    <row r="924" spans="1:78">
      <c r="A924"/>
      <c r="B924"/>
      <c r="C924"/>
      <c r="D924"/>
      <c r="E924"/>
      <c r="F924"/>
      <c r="G924"/>
      <c r="H924"/>
      <c r="I924"/>
      <c r="J924"/>
      <c r="K924"/>
      <c r="L924"/>
      <c r="M924"/>
      <c r="N924"/>
      <c r="O924"/>
      <c r="P924"/>
      <c r="Q924"/>
      <c r="R924"/>
      <c r="S924"/>
      <c r="T924"/>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row>
    <row r="925" spans="1:78">
      <c r="A925"/>
      <c r="B925"/>
      <c r="C925"/>
      <c r="D925"/>
      <c r="E925"/>
      <c r="F925"/>
      <c r="G925"/>
      <c r="H925"/>
      <c r="I925"/>
      <c r="J925"/>
      <c r="K925"/>
      <c r="L925"/>
      <c r="M925"/>
      <c r="N925"/>
      <c r="O925"/>
      <c r="P925"/>
      <c r="Q925"/>
      <c r="R925"/>
      <c r="S925"/>
      <c r="T925"/>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c r="BS925"/>
      <c r="BT925"/>
      <c r="BU925"/>
      <c r="BV925"/>
      <c r="BW925"/>
      <c r="BX925"/>
      <c r="BY925"/>
      <c r="BZ925"/>
    </row>
    <row r="926" spans="1:78">
      <c r="A926"/>
      <c r="B926"/>
      <c r="C926"/>
      <c r="D926"/>
      <c r="E926"/>
      <c r="F926"/>
      <c r="G926"/>
      <c r="H926"/>
      <c r="I926"/>
      <c r="J926"/>
      <c r="K926"/>
      <c r="L926"/>
      <c r="M926"/>
      <c r="N926"/>
      <c r="O926"/>
      <c r="P926"/>
      <c r="Q926"/>
      <c r="R926"/>
      <c r="S926"/>
      <c r="T926"/>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c r="BS926"/>
      <c r="BT926"/>
      <c r="BU926"/>
      <c r="BV926"/>
      <c r="BW926"/>
      <c r="BX926"/>
      <c r="BY926"/>
      <c r="BZ926"/>
    </row>
    <row r="927" spans="1:78">
      <c r="A927"/>
      <c r="B927"/>
      <c r="C927"/>
      <c r="D927"/>
      <c r="E927"/>
      <c r="F927"/>
      <c r="G927"/>
      <c r="H927"/>
      <c r="I927"/>
      <c r="J927"/>
      <c r="K927"/>
      <c r="L927"/>
      <c r="M927"/>
      <c r="N927"/>
      <c r="O927"/>
      <c r="P927"/>
      <c r="Q927"/>
      <c r="R927"/>
      <c r="S927"/>
      <c r="T927"/>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row>
    <row r="928" spans="1:78">
      <c r="A928"/>
      <c r="B928"/>
      <c r="C928"/>
      <c r="D928"/>
      <c r="E928"/>
      <c r="F928"/>
      <c r="G928"/>
      <c r="H928"/>
      <c r="I928"/>
      <c r="J928"/>
      <c r="K928"/>
      <c r="L928"/>
      <c r="M928"/>
      <c r="N928"/>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c r="BX928"/>
      <c r="BY928"/>
      <c r="BZ928"/>
    </row>
    <row r="929" spans="1:78">
      <c r="A929"/>
      <c r="B929"/>
      <c r="C929"/>
      <c r="D929"/>
      <c r="E929"/>
      <c r="F929"/>
      <c r="G929"/>
      <c r="H929"/>
      <c r="I929"/>
      <c r="J929"/>
      <c r="K929"/>
      <c r="L929"/>
      <c r="M929"/>
      <c r="N929"/>
      <c r="O929"/>
      <c r="P929"/>
      <c r="Q929"/>
      <c r="R929"/>
      <c r="S929"/>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c r="BX929"/>
      <c r="BY929"/>
      <c r="BZ929"/>
    </row>
    <row r="930" spans="1:78">
      <c r="A930"/>
      <c r="B930"/>
      <c r="C930"/>
      <c r="D930"/>
      <c r="E930"/>
      <c r="F930"/>
      <c r="G930"/>
      <c r="H930"/>
      <c r="I930"/>
      <c r="J930"/>
      <c r="K930"/>
      <c r="L930"/>
      <c r="M930"/>
      <c r="N930"/>
      <c r="O930"/>
      <c r="P930"/>
      <c r="Q930"/>
      <c r="R930"/>
      <c r="S930"/>
      <c r="T930"/>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c r="BR930"/>
      <c r="BS930"/>
      <c r="BT930"/>
      <c r="BU930"/>
      <c r="BV930"/>
      <c r="BW930"/>
      <c r="BX930"/>
      <c r="BY930"/>
      <c r="BZ930"/>
    </row>
    <row r="931" spans="1:78">
      <c r="A931"/>
      <c r="B931"/>
      <c r="C931"/>
      <c r="D931"/>
      <c r="E931"/>
      <c r="F931"/>
      <c r="G931"/>
      <c r="H931"/>
      <c r="I931"/>
      <c r="J931"/>
      <c r="K931"/>
      <c r="L931"/>
      <c r="M931"/>
      <c r="N931"/>
      <c r="O931"/>
      <c r="P931"/>
      <c r="Q931"/>
      <c r="R931"/>
      <c r="S931"/>
      <c r="T931"/>
      <c r="U931"/>
      <c r="V931"/>
      <c r="W931"/>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c r="BS931"/>
      <c r="BT931"/>
      <c r="BU931"/>
      <c r="BV931"/>
      <c r="BW931"/>
      <c r="BX931"/>
      <c r="BY931"/>
      <c r="BZ931"/>
    </row>
    <row r="932" spans="1:78">
      <c r="A932"/>
      <c r="B932"/>
      <c r="C932"/>
      <c r="D932"/>
      <c r="E932"/>
      <c r="F932"/>
      <c r="G932"/>
      <c r="H932"/>
      <c r="I932"/>
      <c r="J932"/>
      <c r="K932"/>
      <c r="L932"/>
      <c r="M932"/>
      <c r="N932"/>
      <c r="O932"/>
      <c r="P932"/>
      <c r="Q932"/>
      <c r="R932"/>
      <c r="S932"/>
      <c r="T932"/>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c r="BR932"/>
      <c r="BS932"/>
      <c r="BT932"/>
      <c r="BU932"/>
      <c r="BV932"/>
      <c r="BW932"/>
      <c r="BX932"/>
      <c r="BY932"/>
      <c r="BZ932"/>
    </row>
    <row r="933" spans="1:78">
      <c r="A933"/>
      <c r="B933"/>
      <c r="C933"/>
      <c r="D933"/>
      <c r="E933"/>
      <c r="F933"/>
      <c r="G933"/>
      <c r="H933"/>
      <c r="I933"/>
      <c r="J933"/>
      <c r="K933"/>
      <c r="L933"/>
      <c r="M933"/>
      <c r="N933"/>
      <c r="O933"/>
      <c r="P933"/>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c r="BX933"/>
      <c r="BY933"/>
      <c r="BZ933"/>
    </row>
    <row r="934" spans="1:78">
      <c r="A934"/>
      <c r="B934"/>
      <c r="C934"/>
      <c r="D934"/>
      <c r="E934"/>
      <c r="F934"/>
      <c r="G934"/>
      <c r="H934"/>
      <c r="I934"/>
      <c r="J934"/>
      <c r="K934"/>
      <c r="L934"/>
      <c r="M934"/>
      <c r="N934"/>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c r="BS934"/>
      <c r="BT934"/>
      <c r="BU934"/>
      <c r="BV934"/>
      <c r="BW934"/>
      <c r="BX934"/>
      <c r="BY934"/>
      <c r="BZ934"/>
    </row>
    <row r="935" spans="1:78">
      <c r="A935"/>
      <c r="B935"/>
      <c r="C935"/>
      <c r="D935"/>
      <c r="E935"/>
      <c r="F935"/>
      <c r="G935"/>
      <c r="H935"/>
      <c r="I935"/>
      <c r="J935"/>
      <c r="K935"/>
      <c r="L935"/>
      <c r="M935"/>
      <c r="N935"/>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row>
    <row r="936" spans="1:78">
      <c r="A936"/>
      <c r="B936"/>
      <c r="C936"/>
      <c r="D936"/>
      <c r="E936"/>
      <c r="F936"/>
      <c r="G936"/>
      <c r="H936"/>
      <c r="I936"/>
      <c r="J936"/>
      <c r="K936"/>
      <c r="L936"/>
      <c r="M936"/>
      <c r="N936"/>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row>
    <row r="937" spans="1:78">
      <c r="A937"/>
      <c r="B937"/>
      <c r="C937"/>
      <c r="D937"/>
      <c r="E937"/>
      <c r="F937"/>
      <c r="G937"/>
      <c r="H937"/>
      <c r="I937"/>
      <c r="J937"/>
      <c r="K937"/>
      <c r="L937"/>
      <c r="M937"/>
      <c r="N937"/>
      <c r="O937"/>
      <c r="P937"/>
      <c r="Q937"/>
      <c r="R937"/>
      <c r="S937"/>
      <c r="T937"/>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row>
    <row r="938" spans="1:78">
      <c r="A938"/>
      <c r="B938"/>
      <c r="C938"/>
      <c r="D938"/>
      <c r="E938"/>
      <c r="F938"/>
      <c r="G938"/>
      <c r="H938"/>
      <c r="I938"/>
      <c r="J938"/>
      <c r="K938"/>
      <c r="L938"/>
      <c r="M938"/>
      <c r="N938"/>
      <c r="O938"/>
      <c r="P938"/>
      <c r="Q938"/>
      <c r="R938"/>
      <c r="S938"/>
      <c r="T938"/>
      <c r="U938"/>
      <c r="V938"/>
      <c r="W938"/>
      <c r="X938"/>
      <c r="Y938"/>
      <c r="Z938"/>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row>
    <row r="939" spans="1:78">
      <c r="A939"/>
      <c r="B939"/>
      <c r="C939"/>
      <c r="D939"/>
      <c r="E939"/>
      <c r="F939"/>
      <c r="G939"/>
      <c r="H939"/>
      <c r="I939"/>
      <c r="J939"/>
      <c r="K939"/>
      <c r="L939"/>
      <c r="M939"/>
      <c r="N939"/>
      <c r="O939"/>
      <c r="P939"/>
      <c r="Q939"/>
      <c r="R939"/>
      <c r="S939"/>
      <c r="T939"/>
      <c r="U939"/>
      <c r="V939"/>
      <c r="W939"/>
      <c r="X939"/>
      <c r="Y939"/>
      <c r="Z939"/>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row>
    <row r="940" spans="1:78">
      <c r="A940"/>
      <c r="B940"/>
      <c r="C940"/>
      <c r="D940"/>
      <c r="E940"/>
      <c r="F940"/>
      <c r="G940"/>
      <c r="H940"/>
      <c r="I940"/>
      <c r="J940"/>
      <c r="K940"/>
      <c r="L940"/>
      <c r="M940"/>
      <c r="N940"/>
      <c r="O940"/>
      <c r="P940"/>
      <c r="Q940"/>
      <c r="R940"/>
      <c r="S940"/>
      <c r="T940"/>
      <c r="U940"/>
      <c r="V940"/>
      <c r="W940"/>
      <c r="X940"/>
      <c r="Y940"/>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row>
    <row r="941" spans="1:78">
      <c r="A941"/>
      <c r="B941"/>
      <c r="C941"/>
      <c r="D941"/>
      <c r="E941"/>
      <c r="F941"/>
      <c r="G941"/>
      <c r="H941"/>
      <c r="I941"/>
      <c r="J941"/>
      <c r="K941"/>
      <c r="L941"/>
      <c r="M941"/>
      <c r="N941"/>
      <c r="O941"/>
      <c r="P941"/>
      <c r="Q941"/>
      <c r="R941"/>
      <c r="S941"/>
      <c r="T941"/>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row>
    <row r="942" spans="1:78">
      <c r="A942"/>
      <c r="B942"/>
      <c r="C942"/>
      <c r="D942"/>
      <c r="E942"/>
      <c r="F942"/>
      <c r="G942"/>
      <c r="H942"/>
      <c r="I942"/>
      <c r="J942"/>
      <c r="K942"/>
      <c r="L942"/>
      <c r="M942"/>
      <c r="N942"/>
      <c r="O942"/>
      <c r="P942"/>
      <c r="Q942"/>
      <c r="R942"/>
      <c r="S942"/>
      <c r="T942"/>
      <c r="U942"/>
      <c r="V942"/>
      <c r="W942"/>
      <c r="X942"/>
      <c r="Y942"/>
      <c r="Z942"/>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row>
    <row r="943" spans="1:78">
      <c r="A943"/>
      <c r="B943"/>
      <c r="C943"/>
      <c r="D943"/>
      <c r="E943"/>
      <c r="F943"/>
      <c r="G943"/>
      <c r="H943"/>
      <c r="I943"/>
      <c r="J943"/>
      <c r="K943"/>
      <c r="L943"/>
      <c r="M943"/>
      <c r="N943"/>
      <c r="O943"/>
      <c r="P943"/>
      <c r="Q943"/>
      <c r="R943"/>
      <c r="S943"/>
      <c r="T943"/>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row>
    <row r="944" spans="1:78">
      <c r="A944"/>
      <c r="B944"/>
      <c r="C944"/>
      <c r="D944"/>
      <c r="E944"/>
      <c r="F944"/>
      <c r="G944"/>
      <c r="H944"/>
      <c r="I944"/>
      <c r="J944"/>
      <c r="K944"/>
      <c r="L944"/>
      <c r="M944"/>
      <c r="N944"/>
      <c r="O944"/>
      <c r="P944"/>
      <c r="Q944"/>
      <c r="R944"/>
      <c r="S944"/>
      <c r="T944"/>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row>
    <row r="945" spans="1:78">
      <c r="A945"/>
      <c r="B945"/>
      <c r="C945"/>
      <c r="D945"/>
      <c r="E945"/>
      <c r="F945"/>
      <c r="G945"/>
      <c r="H945"/>
      <c r="I945"/>
      <c r="J945"/>
      <c r="K945"/>
      <c r="L945"/>
      <c r="M945"/>
      <c r="N945"/>
      <c r="O945"/>
      <c r="P945"/>
      <c r="Q945"/>
      <c r="R945"/>
      <c r="S945"/>
      <c r="T945"/>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row>
    <row r="946" spans="1:78">
      <c r="A946"/>
      <c r="B946"/>
      <c r="C946"/>
      <c r="D946"/>
      <c r="E946"/>
      <c r="F946"/>
      <c r="G946"/>
      <c r="H946"/>
      <c r="I946"/>
      <c r="J946"/>
      <c r="K946"/>
      <c r="L946"/>
      <c r="M946"/>
      <c r="N946"/>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row>
    <row r="947" spans="1:78">
      <c r="A947"/>
      <c r="B947"/>
      <c r="C947"/>
      <c r="D947"/>
      <c r="E947"/>
      <c r="F947"/>
      <c r="G947"/>
      <c r="H947"/>
      <c r="I947"/>
      <c r="J947"/>
      <c r="K947"/>
      <c r="L947"/>
      <c r="M947"/>
      <c r="N947"/>
      <c r="O947"/>
      <c r="P947"/>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row>
    <row r="948" spans="1:78">
      <c r="A948"/>
      <c r="B948"/>
      <c r="C948"/>
      <c r="D948"/>
      <c r="E948"/>
      <c r="F948"/>
      <c r="G948"/>
      <c r="H948"/>
      <c r="I948"/>
      <c r="J948"/>
      <c r="K948"/>
      <c r="L948"/>
      <c r="M948"/>
      <c r="N948"/>
      <c r="O948"/>
      <c r="P948"/>
      <c r="Q948"/>
      <c r="R948"/>
      <c r="S948"/>
      <c r="T948"/>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row>
    <row r="949" spans="1:78">
      <c r="A949"/>
      <c r="B949"/>
      <c r="C949"/>
      <c r="D949"/>
      <c r="E949"/>
      <c r="F949"/>
      <c r="G949"/>
      <c r="H949"/>
      <c r="I949"/>
      <c r="J949"/>
      <c r="K949"/>
      <c r="L949"/>
      <c r="M949"/>
      <c r="N949"/>
      <c r="O949"/>
      <c r="P949"/>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row>
    <row r="950" spans="1:78">
      <c r="A950"/>
      <c r="B950"/>
      <c r="C950"/>
      <c r="D950"/>
      <c r="E950"/>
      <c r="F950"/>
      <c r="G950"/>
      <c r="H950"/>
      <c r="I950"/>
      <c r="J950"/>
      <c r="K950"/>
      <c r="L950"/>
      <c r="M950"/>
      <c r="N950"/>
      <c r="O950"/>
      <c r="P950"/>
      <c r="Q950"/>
      <c r="R950"/>
      <c r="S950"/>
      <c r="T950"/>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row>
    <row r="951" spans="1:78">
      <c r="A951"/>
      <c r="B951"/>
      <c r="C951"/>
      <c r="D951"/>
      <c r="E951"/>
      <c r="F951"/>
      <c r="G951"/>
      <c r="H951"/>
      <c r="I951"/>
      <c r="J951"/>
      <c r="K951"/>
      <c r="L951"/>
      <c r="M951"/>
      <c r="N951"/>
      <c r="O951"/>
      <c r="P951"/>
      <c r="Q951"/>
      <c r="R951"/>
      <c r="S951"/>
      <c r="T951"/>
      <c r="U951"/>
      <c r="V951"/>
      <c r="W951"/>
      <c r="X951"/>
      <c r="Y951"/>
      <c r="Z951"/>
      <c r="AA951"/>
      <c r="AB951"/>
      <c r="AC951"/>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c r="BW951"/>
      <c r="BX951"/>
      <c r="BY951"/>
      <c r="BZ951"/>
    </row>
    <row r="952" spans="1:78">
      <c r="A952"/>
      <c r="B952"/>
      <c r="C952"/>
      <c r="D952"/>
      <c r="E952"/>
      <c r="F952"/>
      <c r="G952"/>
      <c r="H952"/>
      <c r="I952"/>
      <c r="J952"/>
      <c r="K952"/>
      <c r="L952"/>
      <c r="M952"/>
      <c r="N952"/>
      <c r="O952"/>
      <c r="P952"/>
      <c r="Q952"/>
      <c r="R952"/>
      <c r="S952"/>
      <c r="T952"/>
      <c r="U952"/>
      <c r="V952"/>
      <c r="W952"/>
      <c r="X952"/>
      <c r="Y952"/>
      <c r="Z952"/>
      <c r="AA952"/>
      <c r="AB952"/>
      <c r="AC952"/>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c r="BR952"/>
      <c r="BS952"/>
      <c r="BT952"/>
      <c r="BU952"/>
      <c r="BV952"/>
      <c r="BW952"/>
      <c r="BX952"/>
      <c r="BY952"/>
      <c r="BZ952"/>
    </row>
    <row r="953" spans="1:78">
      <c r="A953"/>
      <c r="B953"/>
      <c r="C953"/>
      <c r="D953"/>
      <c r="E953"/>
      <c r="F953"/>
      <c r="G953"/>
      <c r="H953"/>
      <c r="I953"/>
      <c r="J953"/>
      <c r="K953"/>
      <c r="L953"/>
      <c r="M953"/>
      <c r="N953"/>
      <c r="O953"/>
      <c r="P953"/>
      <c r="Q953"/>
      <c r="R953"/>
      <c r="S953"/>
      <c r="T953"/>
      <c r="U953"/>
      <c r="V953"/>
      <c r="W953"/>
      <c r="X953"/>
      <c r="Y953"/>
      <c r="Z953"/>
      <c r="AA953"/>
      <c r="AB953"/>
      <c r="AC953"/>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c r="BR953"/>
      <c r="BS953"/>
      <c r="BT953"/>
      <c r="BU953"/>
      <c r="BV953"/>
      <c r="BW953"/>
      <c r="BX953"/>
      <c r="BY953"/>
      <c r="BZ953"/>
    </row>
    <row r="954" spans="1:78">
      <c r="A954"/>
      <c r="B954"/>
      <c r="C954"/>
      <c r="D954"/>
      <c r="E954"/>
      <c r="F954"/>
      <c r="G954"/>
      <c r="H954"/>
      <c r="I954"/>
      <c r="J954"/>
      <c r="K954"/>
      <c r="L954"/>
      <c r="M954"/>
      <c r="N954"/>
      <c r="O954"/>
      <c r="P954"/>
      <c r="Q954"/>
      <c r="R954"/>
      <c r="S954"/>
      <c r="T954"/>
      <c r="U954"/>
      <c r="V954"/>
      <c r="W954"/>
      <c r="X954"/>
      <c r="Y954"/>
      <c r="Z954"/>
      <c r="AA954"/>
      <c r="AB954"/>
      <c r="AC954"/>
      <c r="AD954"/>
      <c r="AE954"/>
      <c r="AF954"/>
      <c r="AG954"/>
      <c r="AH954"/>
      <c r="AI954"/>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row>
    <row r="955" spans="1:78">
      <c r="A955"/>
      <c r="B955"/>
      <c r="C955"/>
      <c r="D955"/>
      <c r="E955"/>
      <c r="F955"/>
      <c r="G955"/>
      <c r="H955"/>
      <c r="I955"/>
      <c r="J955"/>
      <c r="K955"/>
      <c r="L955"/>
      <c r="M955"/>
      <c r="N955"/>
      <c r="O955"/>
      <c r="P955"/>
      <c r="Q955"/>
      <c r="R955"/>
      <c r="S955"/>
      <c r="T955"/>
      <c r="U955"/>
      <c r="V955"/>
      <c r="W955"/>
      <c r="X955"/>
      <c r="Y955"/>
      <c r="Z955"/>
      <c r="AA955"/>
      <c r="AB955"/>
      <c r="AC955"/>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row>
    <row r="956" spans="1:78">
      <c r="A956"/>
      <c r="B956"/>
      <c r="C956"/>
      <c r="D956"/>
      <c r="E956"/>
      <c r="F956"/>
      <c r="G956"/>
      <c r="H956"/>
      <c r="I956"/>
      <c r="J956"/>
      <c r="K956"/>
      <c r="L956"/>
      <c r="M956"/>
      <c r="N956"/>
      <c r="O956"/>
      <c r="P956"/>
      <c r="Q956"/>
      <c r="R956"/>
      <c r="S956"/>
      <c r="T956"/>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c r="BX956"/>
      <c r="BY956"/>
      <c r="BZ956"/>
    </row>
    <row r="957" spans="1:78">
      <c r="A957"/>
      <c r="B957"/>
      <c r="C957"/>
      <c r="D957"/>
      <c r="E957"/>
      <c r="F957"/>
      <c r="G957"/>
      <c r="H957"/>
      <c r="I957"/>
      <c r="J957"/>
      <c r="K957"/>
      <c r="L957"/>
      <c r="M957"/>
      <c r="N957"/>
      <c r="O957"/>
      <c r="P957"/>
      <c r="Q957"/>
      <c r="R957"/>
      <c r="S957"/>
      <c r="T957"/>
      <c r="U957"/>
      <c r="V957"/>
      <c r="W957"/>
      <c r="X957"/>
      <c r="Y957"/>
      <c r="Z957"/>
      <c r="AA957"/>
      <c r="AB957"/>
      <c r="AC957"/>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c r="BW957"/>
      <c r="BX957"/>
      <c r="BY957"/>
      <c r="BZ957"/>
    </row>
    <row r="958" spans="1:78">
      <c r="A958"/>
      <c r="B958"/>
      <c r="C958"/>
      <c r="D958"/>
      <c r="E958"/>
      <c r="F958"/>
      <c r="G958"/>
      <c r="H958"/>
      <c r="I958"/>
      <c r="J958"/>
      <c r="K958"/>
      <c r="L958"/>
      <c r="M958"/>
      <c r="N958"/>
      <c r="O958"/>
      <c r="P958"/>
      <c r="Q958"/>
      <c r="R958"/>
      <c r="S958"/>
      <c r="T958"/>
      <c r="U958"/>
      <c r="V958"/>
      <c r="W958"/>
      <c r="X958"/>
      <c r="Y958"/>
      <c r="Z958"/>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c r="BW958"/>
      <c r="BX958"/>
      <c r="BY958"/>
      <c r="BZ958"/>
    </row>
    <row r="959" spans="1:78">
      <c r="A959"/>
      <c r="B959"/>
      <c r="C959"/>
      <c r="D959"/>
      <c r="E959"/>
      <c r="F959"/>
      <c r="G959"/>
      <c r="H959"/>
      <c r="I959"/>
      <c r="J959"/>
      <c r="K959"/>
      <c r="L959"/>
      <c r="M959"/>
      <c r="N959"/>
      <c r="O959"/>
      <c r="P959"/>
      <c r="Q959"/>
      <c r="R959"/>
      <c r="S959"/>
      <c r="T959"/>
      <c r="U959"/>
      <c r="V959"/>
      <c r="W959"/>
      <c r="X959"/>
      <c r="Y959"/>
      <c r="Z959"/>
      <c r="AA959"/>
      <c r="AB959"/>
      <c r="AC959"/>
      <c r="AD959"/>
      <c r="AE959"/>
      <c r="AF959"/>
      <c r="AG959"/>
      <c r="AH959"/>
      <c r="AI959"/>
      <c r="AJ959"/>
      <c r="AK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row>
    <row r="960" spans="1:78">
      <c r="A960"/>
      <c r="B960"/>
      <c r="C960"/>
      <c r="D960"/>
      <c r="E960"/>
      <c r="F960"/>
      <c r="G960"/>
      <c r="H960"/>
      <c r="I960"/>
      <c r="J960"/>
      <c r="K960"/>
      <c r="L960"/>
      <c r="M960"/>
      <c r="N960"/>
      <c r="O960"/>
      <c r="P960"/>
      <c r="Q960"/>
      <c r="R960"/>
      <c r="S960"/>
      <c r="T960"/>
      <c r="U960"/>
      <c r="V960"/>
      <c r="W960"/>
      <c r="X960"/>
      <c r="Y960"/>
      <c r="Z960"/>
      <c r="AA960"/>
      <c r="AB960"/>
      <c r="AC960"/>
      <c r="AD960"/>
      <c r="AE960"/>
      <c r="AF960"/>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row>
    <row r="961" spans="1:78">
      <c r="A961"/>
      <c r="B961"/>
      <c r="C961"/>
      <c r="D961"/>
      <c r="E961"/>
      <c r="F961"/>
      <c r="G961"/>
      <c r="H961"/>
      <c r="I961"/>
      <c r="J961"/>
      <c r="K961"/>
      <c r="L961"/>
      <c r="M961"/>
      <c r="N961"/>
      <c r="O961"/>
      <c r="P961"/>
      <c r="Q961"/>
      <c r="R961"/>
      <c r="S961"/>
      <c r="T961"/>
      <c r="U961"/>
      <c r="V961"/>
      <c r="W961"/>
      <c r="X961"/>
      <c r="Y961"/>
      <c r="Z961"/>
      <c r="AA961"/>
      <c r="AB961"/>
      <c r="AC961"/>
      <c r="AD961"/>
      <c r="AE961"/>
      <c r="AF961"/>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row>
    <row r="962" spans="1:78">
      <c r="A962"/>
      <c r="B962"/>
      <c r="C962"/>
      <c r="D962"/>
      <c r="E962"/>
      <c r="F962"/>
      <c r="G962"/>
      <c r="H962"/>
      <c r="I962"/>
      <c r="J962"/>
      <c r="K962"/>
      <c r="L962"/>
      <c r="M962"/>
      <c r="N962"/>
      <c r="O962"/>
      <c r="P962"/>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c r="BW962"/>
      <c r="BX962"/>
      <c r="BY962"/>
      <c r="BZ962"/>
    </row>
    <row r="963" spans="1:78">
      <c r="A963"/>
      <c r="B963"/>
      <c r="C963"/>
      <c r="D963"/>
      <c r="E963"/>
      <c r="F963"/>
      <c r="G963"/>
      <c r="H963"/>
      <c r="I963"/>
      <c r="J963"/>
      <c r="K963"/>
      <c r="L963"/>
      <c r="M963"/>
      <c r="N963"/>
      <c r="O963"/>
      <c r="P963"/>
      <c r="Q963"/>
      <c r="R963"/>
      <c r="S963"/>
      <c r="T963"/>
      <c r="U963"/>
      <c r="V963"/>
      <c r="W963"/>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row>
    <row r="964" spans="1:78">
      <c r="A964"/>
      <c r="B964"/>
      <c r="C964"/>
      <c r="D964"/>
      <c r="E964"/>
      <c r="F964"/>
      <c r="G964"/>
      <c r="H964"/>
      <c r="I964"/>
      <c r="J964"/>
      <c r="K964"/>
      <c r="L964"/>
      <c r="M964"/>
      <c r="N964"/>
      <c r="O964"/>
      <c r="P964"/>
      <c r="Q964"/>
      <c r="R964"/>
      <c r="S964"/>
      <c r="T964"/>
      <c r="U964"/>
      <c r="V964"/>
      <c r="W964"/>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row>
    <row r="965" spans="1:78">
      <c r="A965"/>
      <c r="B965"/>
      <c r="C965"/>
      <c r="D965"/>
      <c r="E965"/>
      <c r="F965"/>
      <c r="G965"/>
      <c r="H965"/>
      <c r="I965"/>
      <c r="J965"/>
      <c r="K965"/>
      <c r="L965"/>
      <c r="M965"/>
      <c r="N965"/>
      <c r="O965"/>
      <c r="P965"/>
      <c r="Q965"/>
      <c r="R965"/>
      <c r="S965"/>
      <c r="T965"/>
      <c r="U965"/>
      <c r="V965"/>
      <c r="W965"/>
      <c r="X965"/>
      <c r="Y965"/>
      <c r="Z965"/>
      <c r="AA965"/>
      <c r="AB965"/>
      <c r="AC965"/>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row>
    <row r="966" spans="1:78">
      <c r="A966"/>
      <c r="B966"/>
      <c r="C966"/>
      <c r="D966"/>
      <c r="E966"/>
      <c r="F966"/>
      <c r="G966"/>
      <c r="H966"/>
      <c r="I966"/>
      <c r="J966"/>
      <c r="K966"/>
      <c r="L966"/>
      <c r="M966"/>
      <c r="N966"/>
      <c r="O966"/>
      <c r="P966"/>
      <c r="Q966"/>
      <c r="R966"/>
      <c r="S966"/>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row>
    <row r="967" spans="1:78">
      <c r="A967"/>
      <c r="B967"/>
      <c r="C967"/>
      <c r="D967"/>
      <c r="E967"/>
      <c r="F967"/>
      <c r="G967"/>
      <c r="H967"/>
      <c r="I967"/>
      <c r="J967"/>
      <c r="K967"/>
      <c r="L967"/>
      <c r="M967"/>
      <c r="N967"/>
      <c r="O967"/>
      <c r="P967"/>
      <c r="Q967"/>
      <c r="R967"/>
      <c r="S967"/>
      <c r="T967"/>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row>
    <row r="968" spans="1:78">
      <c r="A968"/>
      <c r="B968"/>
      <c r="C968"/>
      <c r="D968"/>
      <c r="E968"/>
      <c r="F968"/>
      <c r="G968"/>
      <c r="H968"/>
      <c r="I968"/>
      <c r="J968"/>
      <c r="K968"/>
      <c r="L968"/>
      <c r="M968"/>
      <c r="N968"/>
      <c r="O968"/>
      <c r="P968"/>
      <c r="Q968"/>
      <c r="R968"/>
      <c r="S968"/>
      <c r="T968"/>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row>
    <row r="969" spans="1:78">
      <c r="A969"/>
      <c r="B969"/>
      <c r="C969"/>
      <c r="D969"/>
      <c r="E969"/>
      <c r="F969"/>
      <c r="G969"/>
      <c r="H969"/>
      <c r="I969"/>
      <c r="J969"/>
      <c r="K969"/>
      <c r="L969"/>
      <c r="M969"/>
      <c r="N969"/>
      <c r="O969"/>
      <c r="P969"/>
      <c r="Q969"/>
      <c r="R969"/>
      <c r="S969"/>
      <c r="T969"/>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row>
    <row r="970" spans="1:78">
      <c r="A970"/>
      <c r="B970"/>
      <c r="C970"/>
      <c r="D970"/>
      <c r="E970"/>
      <c r="F970"/>
      <c r="G970"/>
      <c r="H970"/>
      <c r="I970"/>
      <c r="J970"/>
      <c r="K970"/>
      <c r="L970"/>
      <c r="M970"/>
      <c r="N970"/>
      <c r="O970"/>
      <c r="P970"/>
      <c r="Q970"/>
      <c r="R970"/>
      <c r="S970"/>
      <c r="T970"/>
      <c r="U970"/>
      <c r="V970"/>
      <c r="W970"/>
      <c r="X970"/>
      <c r="Y970"/>
      <c r="Z970"/>
      <c r="AA970"/>
      <c r="AB970"/>
      <c r="AC970"/>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row>
    <row r="971" spans="1:78">
      <c r="A971"/>
      <c r="B971"/>
      <c r="C971"/>
      <c r="D971"/>
      <c r="E971"/>
      <c r="F971"/>
      <c r="G971"/>
      <c r="H971"/>
      <c r="I971"/>
      <c r="J971"/>
      <c r="K971"/>
      <c r="L971"/>
      <c r="M971"/>
      <c r="N971"/>
      <c r="O971"/>
      <c r="P971"/>
      <c r="Q971"/>
      <c r="R971"/>
      <c r="S971"/>
      <c r="T971"/>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row>
    <row r="972" spans="1:78">
      <c r="A972"/>
      <c r="B972"/>
      <c r="C972"/>
      <c r="D972"/>
      <c r="E972"/>
      <c r="F972"/>
      <c r="G972"/>
      <c r="H972"/>
      <c r="I972"/>
      <c r="J972"/>
      <c r="K972"/>
      <c r="L972"/>
      <c r="M972"/>
      <c r="N972"/>
      <c r="O972"/>
      <c r="P972"/>
      <c r="Q972"/>
      <c r="R972"/>
      <c r="S972"/>
      <c r="T972"/>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c r="BR972"/>
      <c r="BS972"/>
      <c r="BT972"/>
      <c r="BU972"/>
      <c r="BV972"/>
      <c r="BW972"/>
      <c r="BX972"/>
      <c r="BY972"/>
      <c r="BZ972"/>
    </row>
    <row r="973" spans="1:78">
      <c r="A973"/>
      <c r="B973"/>
      <c r="C973"/>
      <c r="D973"/>
      <c r="E973"/>
      <c r="F973"/>
      <c r="G973"/>
      <c r="H973"/>
      <c r="I973"/>
      <c r="J973"/>
      <c r="K973"/>
      <c r="L973"/>
      <c r="M973"/>
      <c r="N973"/>
      <c r="O973"/>
      <c r="P973"/>
      <c r="Q973"/>
      <c r="R973"/>
      <c r="S973"/>
      <c r="T973"/>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row>
    <row r="974" spans="1:78">
      <c r="A974"/>
      <c r="B974"/>
      <c r="C974"/>
      <c r="D974"/>
      <c r="E974"/>
      <c r="F974"/>
      <c r="G974"/>
      <c r="H974"/>
      <c r="I974"/>
      <c r="J974"/>
      <c r="K974"/>
      <c r="L974"/>
      <c r="M974"/>
      <c r="N974"/>
      <c r="O974"/>
      <c r="P974"/>
      <c r="Q974"/>
      <c r="R974"/>
      <c r="S974"/>
      <c r="T974"/>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row>
    <row r="975" spans="1:78">
      <c r="A975"/>
      <c r="B975"/>
      <c r="C975"/>
      <c r="D975"/>
      <c r="E975"/>
      <c r="F975"/>
      <c r="G975"/>
      <c r="H975"/>
      <c r="I975"/>
      <c r="J975"/>
      <c r="K975"/>
      <c r="L975"/>
      <c r="M975"/>
      <c r="N975"/>
      <c r="O975"/>
      <c r="P975"/>
      <c r="Q975"/>
      <c r="R975"/>
      <c r="S975"/>
      <c r="T975"/>
      <c r="U975"/>
      <c r="V975"/>
      <c r="W975"/>
      <c r="X975"/>
      <c r="Y975"/>
      <c r="Z975"/>
      <c r="AA975"/>
      <c r="AB975"/>
      <c r="AC975"/>
      <c r="AD975"/>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row>
    <row r="976" spans="1:78">
      <c r="A976"/>
      <c r="B976"/>
      <c r="C976"/>
      <c r="D976"/>
      <c r="E976"/>
      <c r="F976"/>
      <c r="G976"/>
      <c r="H976"/>
      <c r="I976"/>
      <c r="J976"/>
      <c r="K976"/>
      <c r="L976"/>
      <c r="M976"/>
      <c r="N976"/>
      <c r="O976"/>
      <c r="P976"/>
      <c r="Q976"/>
      <c r="R976"/>
      <c r="S976"/>
      <c r="T976"/>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c r="BR976"/>
      <c r="BS976"/>
      <c r="BT976"/>
      <c r="BU976"/>
      <c r="BV976"/>
      <c r="BW976"/>
      <c r="BX976"/>
      <c r="BY976"/>
      <c r="BZ976"/>
    </row>
    <row r="977" spans="1:78">
      <c r="A977"/>
      <c r="B977"/>
      <c r="C977"/>
      <c r="D977"/>
      <c r="E977"/>
      <c r="F977"/>
      <c r="G977"/>
      <c r="H977"/>
      <c r="I977"/>
      <c r="J977"/>
      <c r="K977"/>
      <c r="L977"/>
      <c r="M977"/>
      <c r="N977"/>
      <c r="O977"/>
      <c r="P977"/>
      <c r="Q977"/>
      <c r="R977"/>
      <c r="S977"/>
      <c r="T977"/>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c r="BS977"/>
      <c r="BT977"/>
      <c r="BU977"/>
      <c r="BV977"/>
      <c r="BW977"/>
      <c r="BX977"/>
      <c r="BY977"/>
      <c r="BZ977"/>
    </row>
    <row r="978" spans="1:78">
      <c r="A978"/>
      <c r="B978"/>
      <c r="C978"/>
      <c r="D978"/>
      <c r="E978"/>
      <c r="F978"/>
      <c r="G978"/>
      <c r="H978"/>
      <c r="I978"/>
      <c r="J978"/>
      <c r="K978"/>
      <c r="L978"/>
      <c r="M978"/>
      <c r="N978"/>
      <c r="O978"/>
      <c r="P978"/>
      <c r="Q978"/>
      <c r="R978"/>
      <c r="S978"/>
      <c r="T978"/>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c r="BR978"/>
      <c r="BS978"/>
      <c r="BT978"/>
      <c r="BU978"/>
      <c r="BV978"/>
      <c r="BW978"/>
      <c r="BX978"/>
      <c r="BY978"/>
      <c r="BZ978"/>
    </row>
    <row r="979" spans="1:78">
      <c r="A979"/>
      <c r="B979"/>
      <c r="C979"/>
      <c r="D979"/>
      <c r="E979"/>
      <c r="F979"/>
      <c r="G979"/>
      <c r="H979"/>
      <c r="I979"/>
      <c r="J979"/>
      <c r="K979"/>
      <c r="L979"/>
      <c r="M979"/>
      <c r="N979"/>
      <c r="O979"/>
      <c r="P979"/>
      <c r="Q979"/>
      <c r="R979"/>
      <c r="S979"/>
      <c r="T979"/>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c r="BR979"/>
      <c r="BS979"/>
      <c r="BT979"/>
      <c r="BU979"/>
      <c r="BV979"/>
      <c r="BW979"/>
      <c r="BX979"/>
      <c r="BY979"/>
      <c r="BZ979"/>
    </row>
    <row r="980" spans="1:78">
      <c r="A980"/>
      <c r="B980"/>
      <c r="C980"/>
      <c r="D980"/>
      <c r="E980"/>
      <c r="F980"/>
      <c r="G980"/>
      <c r="H980"/>
      <c r="I980"/>
      <c r="J980"/>
      <c r="K980"/>
      <c r="L980"/>
      <c r="M980"/>
      <c r="N980"/>
      <c r="O980"/>
      <c r="P980"/>
      <c r="Q980"/>
      <c r="R980"/>
      <c r="S980"/>
      <c r="T980"/>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c r="BR980"/>
      <c r="BS980"/>
      <c r="BT980"/>
      <c r="BU980"/>
      <c r="BV980"/>
      <c r="BW980"/>
      <c r="BX980"/>
      <c r="BY980"/>
      <c r="BZ980"/>
    </row>
    <row r="981" spans="1:78">
      <c r="A981"/>
      <c r="B981"/>
      <c r="C981"/>
      <c r="D981"/>
      <c r="E981"/>
      <c r="F981"/>
      <c r="G981"/>
      <c r="H981"/>
      <c r="I981"/>
      <c r="J981"/>
      <c r="K981"/>
      <c r="L981"/>
      <c r="M981"/>
      <c r="N981"/>
      <c r="O981"/>
      <c r="P981"/>
      <c r="Q981"/>
      <c r="R981"/>
      <c r="S981"/>
      <c r="T981"/>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c r="BX981"/>
      <c r="BY981"/>
      <c r="BZ981"/>
    </row>
    <row r="982" spans="1:78">
      <c r="A982"/>
      <c r="B982"/>
      <c r="C982"/>
      <c r="D982"/>
      <c r="E982"/>
      <c r="F982"/>
      <c r="G982"/>
      <c r="H982"/>
      <c r="I982"/>
      <c r="J982"/>
      <c r="K982"/>
      <c r="L982"/>
      <c r="M982"/>
      <c r="N982"/>
      <c r="O982"/>
      <c r="P982"/>
      <c r="Q982"/>
      <c r="R982"/>
      <c r="S982"/>
      <c r="T982"/>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c r="BX982"/>
      <c r="BY982"/>
      <c r="BZ982"/>
    </row>
    <row r="983" spans="1:78">
      <c r="A983"/>
      <c r="B983"/>
      <c r="C983"/>
      <c r="D983"/>
      <c r="E983"/>
      <c r="F983"/>
      <c r="G983"/>
      <c r="H983"/>
      <c r="I983"/>
      <c r="J983"/>
      <c r="K983"/>
      <c r="L983"/>
      <c r="M983"/>
      <c r="N983"/>
      <c r="O983"/>
      <c r="P983"/>
      <c r="Q983"/>
      <c r="R983"/>
      <c r="S983"/>
      <c r="T983"/>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c r="BR983"/>
      <c r="BS983"/>
      <c r="BT983"/>
      <c r="BU983"/>
      <c r="BV983"/>
      <c r="BW983"/>
      <c r="BX983"/>
      <c r="BY983"/>
      <c r="BZ983"/>
    </row>
    <row r="984" spans="1:78">
      <c r="A984"/>
      <c r="B984"/>
      <c r="C984"/>
      <c r="D984"/>
      <c r="E984"/>
      <c r="F984"/>
      <c r="G984"/>
      <c r="H984"/>
      <c r="I984"/>
      <c r="J984"/>
      <c r="K984"/>
      <c r="L984"/>
      <c r="M984"/>
      <c r="N984"/>
      <c r="O984"/>
      <c r="P984"/>
      <c r="Q984"/>
      <c r="R984"/>
      <c r="S984"/>
      <c r="T984"/>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c r="BS984"/>
      <c r="BT984"/>
      <c r="BU984"/>
      <c r="BV984"/>
      <c r="BW984"/>
      <c r="BX984"/>
      <c r="BY984"/>
      <c r="BZ984"/>
    </row>
    <row r="985" spans="1:78">
      <c r="A985"/>
      <c r="B985"/>
      <c r="C985"/>
      <c r="D985"/>
      <c r="E985"/>
      <c r="F985"/>
      <c r="G985"/>
      <c r="H985"/>
      <c r="I985"/>
      <c r="J985"/>
      <c r="K985"/>
      <c r="L985"/>
      <c r="M985"/>
      <c r="N985"/>
      <c r="O985"/>
      <c r="P985"/>
      <c r="Q985"/>
      <c r="R985"/>
      <c r="S985"/>
      <c r="T985"/>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c r="BS985"/>
      <c r="BT985"/>
      <c r="BU985"/>
      <c r="BV985"/>
      <c r="BW985"/>
      <c r="BX985"/>
      <c r="BY985"/>
      <c r="BZ985"/>
    </row>
    <row r="986" spans="1:78">
      <c r="A986"/>
      <c r="B986"/>
      <c r="C986"/>
      <c r="D986"/>
      <c r="E986"/>
      <c r="F986"/>
      <c r="G986"/>
      <c r="H986"/>
      <c r="I986"/>
      <c r="J986"/>
      <c r="K986"/>
      <c r="L986"/>
      <c r="M986"/>
      <c r="N986"/>
      <c r="O986"/>
      <c r="P986"/>
      <c r="Q986"/>
      <c r="R986"/>
      <c r="S986"/>
      <c r="T986"/>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c r="BR986"/>
      <c r="BS986"/>
      <c r="BT986"/>
      <c r="BU986"/>
      <c r="BV986"/>
      <c r="BW986"/>
      <c r="BX986"/>
      <c r="BY986"/>
      <c r="BZ986"/>
    </row>
    <row r="987" spans="1:78">
      <c r="A987"/>
      <c r="B987"/>
      <c r="C987"/>
      <c r="D987"/>
      <c r="E987"/>
      <c r="F987"/>
      <c r="G987"/>
      <c r="H987"/>
      <c r="I987"/>
      <c r="J987"/>
      <c r="K987"/>
      <c r="L987"/>
      <c r="M987"/>
      <c r="N987"/>
      <c r="O987"/>
      <c r="P987"/>
      <c r="Q987"/>
      <c r="R987"/>
      <c r="S987"/>
      <c r="T987"/>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c r="BR987"/>
      <c r="BS987"/>
      <c r="BT987"/>
      <c r="BU987"/>
      <c r="BV987"/>
      <c r="BW987"/>
      <c r="BX987"/>
      <c r="BY987"/>
      <c r="BZ987"/>
    </row>
    <row r="988" spans="1:78">
      <c r="A988"/>
      <c r="B988"/>
      <c r="C988"/>
      <c r="D988"/>
      <c r="E988"/>
      <c r="F988"/>
      <c r="G988"/>
      <c r="H988"/>
      <c r="I988"/>
      <c r="J988"/>
      <c r="K988"/>
      <c r="L988"/>
      <c r="M988"/>
      <c r="N988"/>
      <c r="O988"/>
      <c r="P988"/>
      <c r="Q988"/>
      <c r="R988"/>
      <c r="S988"/>
      <c r="T988"/>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row>
    <row r="989" spans="1:78">
      <c r="A989"/>
      <c r="B989"/>
      <c r="C989"/>
      <c r="D989"/>
      <c r="E989"/>
      <c r="F989"/>
      <c r="G989"/>
      <c r="H989"/>
      <c r="I989"/>
      <c r="J989"/>
      <c r="K989"/>
      <c r="L989"/>
      <c r="M989"/>
      <c r="N989"/>
      <c r="O989"/>
      <c r="P989"/>
      <c r="Q989"/>
      <c r="R989"/>
      <c r="S989"/>
      <c r="T989"/>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c r="BR989"/>
      <c r="BS989"/>
      <c r="BT989"/>
      <c r="BU989"/>
      <c r="BV989"/>
      <c r="BW989"/>
      <c r="BX989"/>
      <c r="BY989"/>
      <c r="BZ989"/>
    </row>
    <row r="990" spans="1:78">
      <c r="A990"/>
      <c r="B990"/>
      <c r="C990"/>
      <c r="D990"/>
      <c r="E990"/>
      <c r="F990"/>
      <c r="G990"/>
      <c r="H990"/>
      <c r="I990"/>
      <c r="J990"/>
      <c r="K990"/>
      <c r="L990"/>
      <c r="M990"/>
      <c r="N990"/>
      <c r="O990"/>
      <c r="P990"/>
      <c r="Q990"/>
      <c r="R990"/>
      <c r="S990"/>
      <c r="T990"/>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row>
    <row r="991" spans="1:78">
      <c r="A991"/>
      <c r="B991"/>
      <c r="C991"/>
      <c r="D991"/>
      <c r="E991"/>
      <c r="F991"/>
      <c r="G991"/>
      <c r="H991"/>
      <c r="I991"/>
      <c r="J991"/>
      <c r="K991"/>
      <c r="L991"/>
      <c r="M991"/>
      <c r="N991"/>
      <c r="O991"/>
      <c r="P991"/>
      <c r="Q991"/>
      <c r="R991"/>
      <c r="S991"/>
      <c r="T991"/>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c r="BR991"/>
      <c r="BS991"/>
      <c r="BT991"/>
      <c r="BU991"/>
      <c r="BV991"/>
      <c r="BW991"/>
      <c r="BX991"/>
      <c r="BY991"/>
      <c r="BZ991"/>
    </row>
    <row r="992" spans="1:78">
      <c r="A992"/>
      <c r="B992"/>
      <c r="C992"/>
      <c r="D992"/>
      <c r="E992"/>
      <c r="F992"/>
      <c r="G992"/>
      <c r="H992"/>
      <c r="I992"/>
      <c r="J992"/>
      <c r="K992"/>
      <c r="L992"/>
      <c r="M992"/>
      <c r="N992"/>
      <c r="O992"/>
      <c r="P992"/>
      <c r="Q992"/>
      <c r="R992"/>
      <c r="S992"/>
      <c r="T992"/>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c r="BR992"/>
      <c r="BS992"/>
      <c r="BT992"/>
      <c r="BU992"/>
      <c r="BV992"/>
      <c r="BW992"/>
      <c r="BX992"/>
      <c r="BY992"/>
      <c r="BZ992"/>
    </row>
    <row r="993" spans="1:78">
      <c r="A993"/>
      <c r="B993"/>
      <c r="C993"/>
      <c r="D993"/>
      <c r="E993"/>
      <c r="F993"/>
      <c r="G993"/>
      <c r="H993"/>
      <c r="I993"/>
      <c r="J993"/>
      <c r="K993"/>
      <c r="L993"/>
      <c r="M993"/>
      <c r="N993"/>
      <c r="O993"/>
      <c r="P993"/>
      <c r="Q993"/>
      <c r="R993"/>
      <c r="S993"/>
      <c r="T993"/>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row>
    <row r="994" spans="1:78">
      <c r="A994"/>
      <c r="B994"/>
      <c r="C994"/>
      <c r="D994"/>
      <c r="E994"/>
      <c r="F994"/>
      <c r="G994"/>
      <c r="H994"/>
      <c r="I994"/>
      <c r="J994"/>
      <c r="K994"/>
      <c r="L994"/>
      <c r="M994"/>
      <c r="N994"/>
      <c r="O994"/>
      <c r="P994"/>
      <c r="Q994"/>
      <c r="R994"/>
      <c r="S994"/>
      <c r="T994"/>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row>
    <row r="995" spans="1:78">
      <c r="A995"/>
      <c r="B995"/>
      <c r="C995"/>
      <c r="D995"/>
      <c r="E995"/>
      <c r="F995"/>
      <c r="G995"/>
      <c r="H995"/>
      <c r="I995"/>
      <c r="J995"/>
      <c r="K995"/>
      <c r="L995"/>
      <c r="M995"/>
      <c r="N995"/>
      <c r="O995"/>
      <c r="P995"/>
      <c r="Q995"/>
      <c r="R995"/>
      <c r="S995"/>
      <c r="T995"/>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row>
    <row r="996" spans="1:78">
      <c r="A996"/>
      <c r="B996"/>
      <c r="C996"/>
      <c r="D996"/>
      <c r="E996"/>
      <c r="F996"/>
      <c r="G996"/>
      <c r="H996"/>
      <c r="I996"/>
      <c r="J996"/>
      <c r="K996"/>
      <c r="L996"/>
      <c r="M996"/>
      <c r="N996"/>
      <c r="O996"/>
      <c r="P996"/>
      <c r="Q996"/>
      <c r="R996"/>
      <c r="S996"/>
      <c r="T996"/>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row>
    <row r="997" spans="1:78">
      <c r="A997"/>
      <c r="B997"/>
      <c r="C997"/>
      <c r="D997"/>
      <c r="E997"/>
      <c r="F997"/>
      <c r="G997"/>
      <c r="H997"/>
      <c r="I997"/>
      <c r="J997"/>
      <c r="K997"/>
      <c r="L997"/>
      <c r="M997"/>
      <c r="N997"/>
      <c r="O997"/>
      <c r="P997"/>
      <c r="Q997"/>
      <c r="R997"/>
      <c r="S997"/>
      <c r="T997"/>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row>
    <row r="998" spans="1:78">
      <c r="A998"/>
      <c r="B998"/>
      <c r="C998"/>
      <c r="D998"/>
      <c r="E998"/>
      <c r="F998"/>
      <c r="G998"/>
      <c r="H998"/>
      <c r="I998"/>
      <c r="J998"/>
      <c r="K998"/>
      <c r="L998"/>
      <c r="M998"/>
      <c r="N998"/>
      <c r="O998"/>
      <c r="P998"/>
      <c r="Q998"/>
      <c r="R998"/>
      <c r="S998"/>
      <c r="T998"/>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row>
    <row r="999" spans="1:78">
      <c r="A999"/>
      <c r="B999"/>
      <c r="C999"/>
      <c r="D999"/>
      <c r="E999"/>
      <c r="F999"/>
      <c r="G999"/>
      <c r="H999"/>
      <c r="I999"/>
      <c r="J999"/>
      <c r="K999"/>
      <c r="L999"/>
      <c r="M999"/>
      <c r="N999"/>
      <c r="O999"/>
      <c r="P999"/>
      <c r="Q999"/>
      <c r="R999"/>
      <c r="S999"/>
      <c r="T999"/>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row>
    <row r="1000" spans="1:78">
      <c r="A1000"/>
      <c r="B1000"/>
      <c r="C1000"/>
      <c r="D1000"/>
      <c r="E1000"/>
      <c r="F1000"/>
      <c r="G1000"/>
      <c r="H1000"/>
      <c r="I1000"/>
      <c r="J1000"/>
      <c r="K1000"/>
      <c r="L1000"/>
      <c r="M1000"/>
      <c r="N1000"/>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row>
  </sheetData>
  <mergeCells count="22">
    <mergeCell ref="B196:D196"/>
    <mergeCell ref="B197:D197"/>
    <mergeCell ref="B191:D191"/>
    <mergeCell ref="B192:D192"/>
    <mergeCell ref="B193:D193"/>
    <mergeCell ref="B194:D194"/>
    <mergeCell ref="B195:D195"/>
    <mergeCell ref="B186:D186"/>
    <mergeCell ref="B187:D187"/>
    <mergeCell ref="B188:D188"/>
    <mergeCell ref="B189:D189"/>
    <mergeCell ref="B190:D190"/>
    <mergeCell ref="B181:D181"/>
    <mergeCell ref="B182:D182"/>
    <mergeCell ref="B183:D183"/>
    <mergeCell ref="B184:D184"/>
    <mergeCell ref="B185:D185"/>
    <mergeCell ref="A1:G1"/>
    <mergeCell ref="A177:E177"/>
    <mergeCell ref="B178:D178"/>
    <mergeCell ref="B179:D179"/>
    <mergeCell ref="B180:D180"/>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FF75C-A880-4832-82C8-B50F6EB8F099}">
  <dimension ref="A1:BZ1000"/>
  <sheetViews>
    <sheetView rightToLeft="1" workbookViewId="0">
      <pane ySplit="3" topLeftCell="A199" activePane="bottomLeft" state="frozen"/>
      <selection pane="bottomLeft" activeCell="B265" sqref="B265:D266"/>
    </sheetView>
  </sheetViews>
  <sheetFormatPr defaultRowHeight="14.5"/>
  <cols>
    <col min="1" max="1" width="4.08984375" style="12" bestFit="1" customWidth="1"/>
    <col min="2" max="2" width="10.1796875" style="12" bestFit="1" customWidth="1"/>
    <col min="3" max="3" width="5.81640625" style="12" bestFit="1" customWidth="1"/>
    <col min="4" max="4" width="12.90625" style="12" bestFit="1" customWidth="1"/>
    <col min="5" max="5" width="26.1796875" style="12" bestFit="1" customWidth="1"/>
    <col min="6" max="6" width="5.26953125" style="12" bestFit="1" customWidth="1"/>
    <col min="7" max="7" width="5.08984375" style="12" bestFit="1" customWidth="1"/>
    <col min="8" max="8" width="8.90625" style="4" bestFit="1" customWidth="1"/>
    <col min="9" max="9" width="10.90625" style="4" bestFit="1" customWidth="1"/>
    <col min="10" max="10" width="9.7265625" style="4" bestFit="1" customWidth="1"/>
    <col min="11" max="11" width="10.90625" style="4" bestFit="1" customWidth="1"/>
    <col min="12" max="12" width="39.08984375" style="4" bestFit="1" customWidth="1"/>
    <col min="13" max="13" width="10.1796875" style="4" bestFit="1" customWidth="1"/>
    <col min="14" max="14" width="8.7265625" style="4"/>
    <col min="15" max="15" width="35.54296875" style="4" bestFit="1" customWidth="1"/>
    <col min="16" max="16" width="10.1796875" style="4" bestFit="1" customWidth="1"/>
    <col min="17" max="16384" width="8.7265625" style="4"/>
  </cols>
  <sheetData>
    <row r="1" spans="1:78" ht="18.5">
      <c r="A1" s="61" t="s">
        <v>552</v>
      </c>
      <c r="B1" s="61"/>
      <c r="C1" s="61"/>
      <c r="D1" s="61"/>
      <c r="E1" s="61"/>
      <c r="F1" s="61"/>
      <c r="G1" s="61"/>
      <c r="H1" s="3"/>
      <c r="I1" s="3"/>
      <c r="J1" s="3"/>
      <c r="K1" s="3"/>
      <c r="L1" s="3"/>
      <c r="M1" s="3"/>
      <c r="N1" s="3"/>
      <c r="O1" s="3"/>
      <c r="P1" s="3"/>
    </row>
    <row r="2" spans="1:78">
      <c r="A2" s="5"/>
      <c r="B2" s="5"/>
      <c r="C2" s="5"/>
      <c r="D2" s="5"/>
      <c r="E2" s="5"/>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row>
    <row r="3" spans="1:78">
      <c r="A3" s="51" t="s">
        <v>11</v>
      </c>
      <c r="B3" s="51" t="s">
        <v>13</v>
      </c>
      <c r="C3" s="51" t="s">
        <v>14</v>
      </c>
      <c r="D3" s="51" t="s">
        <v>15</v>
      </c>
      <c r="E3" s="51" t="s">
        <v>16</v>
      </c>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row>
    <row r="4" spans="1:78">
      <c r="A4" s="53">
        <v>1</v>
      </c>
      <c r="B4" s="2" t="str">
        <f>المدخلات!$F$4</f>
        <v>4:00–5:30 م</v>
      </c>
      <c r="C4" s="2">
        <v>1</v>
      </c>
      <c r="D4" s="2" t="s">
        <v>17</v>
      </c>
      <c r="E4" s="2" t="s">
        <v>18</v>
      </c>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row>
    <row r="5" spans="1:78">
      <c r="A5" s="53">
        <v>1</v>
      </c>
      <c r="B5" s="2" t="str">
        <f>المدخلات!$F$4</f>
        <v>4:00–5:30 م</v>
      </c>
      <c r="C5" s="2">
        <v>2</v>
      </c>
      <c r="D5" s="2" t="s">
        <v>119</v>
      </c>
      <c r="E5" s="2" t="s">
        <v>122</v>
      </c>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row>
    <row r="6" spans="1:78">
      <c r="A6" s="53">
        <v>1</v>
      </c>
      <c r="B6" s="2" t="str">
        <f>المدخلات!$F$4</f>
        <v>4:00–5:30 م</v>
      </c>
      <c r="C6" s="2">
        <v>3</v>
      </c>
      <c r="D6" s="2" t="s">
        <v>142</v>
      </c>
      <c r="E6" s="2" t="s">
        <v>289</v>
      </c>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row>
    <row r="7" spans="1:78">
      <c r="A7" s="53">
        <v>1</v>
      </c>
      <c r="B7" s="2" t="str">
        <f>المدخلات!$F$4</f>
        <v>4:00–5:30 م</v>
      </c>
      <c r="C7" s="2">
        <v>4</v>
      </c>
      <c r="D7" s="2" t="s">
        <v>119</v>
      </c>
      <c r="E7" s="2" t="s">
        <v>288</v>
      </c>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row>
    <row r="8" spans="1:78">
      <c r="A8" s="53">
        <v>1</v>
      </c>
      <c r="B8" s="2" t="str">
        <f>المدخلات!$F$5</f>
        <v>5:40–7:10 م</v>
      </c>
      <c r="C8" s="2">
        <v>1</v>
      </c>
      <c r="D8" s="2" t="s">
        <v>17</v>
      </c>
      <c r="E8" s="2" t="s">
        <v>301</v>
      </c>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row>
    <row r="9" spans="1:78">
      <c r="A9" s="53">
        <v>1</v>
      </c>
      <c r="B9" s="2" t="str">
        <f>المدخلات!$F$5</f>
        <v>5:40–7:10 م</v>
      </c>
      <c r="C9" s="2">
        <v>2</v>
      </c>
      <c r="D9" s="2" t="s">
        <v>83</v>
      </c>
      <c r="E9" s="2" t="s">
        <v>64</v>
      </c>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row>
    <row r="10" spans="1:78">
      <c r="A10" s="53">
        <v>1</v>
      </c>
      <c r="B10" s="2" t="str">
        <f>المدخلات!$F$5</f>
        <v>5:40–7:10 م</v>
      </c>
      <c r="C10" s="2">
        <v>3</v>
      </c>
      <c r="D10" s="2" t="s">
        <v>83</v>
      </c>
      <c r="E10" s="2" t="s">
        <v>82</v>
      </c>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row>
    <row r="11" spans="1:78">
      <c r="A11" s="53">
        <v>1</v>
      </c>
      <c r="B11" s="2" t="str">
        <f>المدخلات!$F$5</f>
        <v>5:40–7:10 م</v>
      </c>
      <c r="C11" s="2">
        <v>4</v>
      </c>
      <c r="D11" s="2" t="s">
        <v>142</v>
      </c>
      <c r="E11" s="2" t="s">
        <v>144</v>
      </c>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row>
    <row r="12" spans="1:78">
      <c r="A12" s="53">
        <v>1</v>
      </c>
      <c r="B12" s="2" t="str">
        <f>المدخلات!$F$6</f>
        <v>7:20–8:50 م</v>
      </c>
      <c r="C12" s="2">
        <v>1</v>
      </c>
      <c r="D12" s="2" t="s">
        <v>17</v>
      </c>
      <c r="E12" s="2" t="s">
        <v>20</v>
      </c>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row>
    <row r="13" spans="1:78">
      <c r="A13" s="53">
        <v>1</v>
      </c>
      <c r="B13" s="2" t="str">
        <f>المدخلات!$F$6</f>
        <v>7:20–8:50 م</v>
      </c>
      <c r="C13" s="2">
        <v>2</v>
      </c>
      <c r="D13" s="2" t="s">
        <v>119</v>
      </c>
      <c r="E13" s="2" t="s">
        <v>368</v>
      </c>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row>
    <row r="14" spans="1:78">
      <c r="A14" s="53">
        <v>1</v>
      </c>
      <c r="B14" s="2" t="str">
        <f>المدخلات!$F$6</f>
        <v>7:20–8:50 م</v>
      </c>
      <c r="C14" s="2">
        <v>3</v>
      </c>
      <c r="D14" s="2" t="s">
        <v>83</v>
      </c>
      <c r="E14" s="2" t="s">
        <v>293</v>
      </c>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row>
    <row r="15" spans="1:78">
      <c r="A15" s="53">
        <v>1</v>
      </c>
      <c r="B15" s="2" t="str">
        <f>المدخلات!$F$6</f>
        <v>7:20–8:50 م</v>
      </c>
      <c r="C15" s="2">
        <v>4</v>
      </c>
      <c r="D15" s="2" t="s">
        <v>142</v>
      </c>
      <c r="E15" s="2" t="s">
        <v>390</v>
      </c>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row>
    <row r="16" spans="1:78">
      <c r="A16" s="53">
        <v>2</v>
      </c>
      <c r="B16" s="2" t="str">
        <f>المدخلات!$F$4</f>
        <v>4:00–5:30 م</v>
      </c>
      <c r="C16" s="2">
        <v>1</v>
      </c>
      <c r="D16" s="2" t="s">
        <v>83</v>
      </c>
      <c r="E16" s="2" t="s">
        <v>281</v>
      </c>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row>
    <row r="17" spans="1:78">
      <c r="A17" s="53">
        <v>2</v>
      </c>
      <c r="B17" s="2" t="str">
        <f>المدخلات!$F$4</f>
        <v>4:00–5:30 م</v>
      </c>
      <c r="C17" s="2">
        <v>2</v>
      </c>
      <c r="D17" s="2" t="s">
        <v>17</v>
      </c>
      <c r="E17" s="2" t="s">
        <v>286</v>
      </c>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row>
    <row r="18" spans="1:78">
      <c r="A18" s="53">
        <v>2</v>
      </c>
      <c r="B18" s="2" t="str">
        <f>المدخلات!$F$4</f>
        <v>4:00–5:30 م</v>
      </c>
      <c r="C18" s="2">
        <v>3</v>
      </c>
      <c r="D18" s="2" t="s">
        <v>119</v>
      </c>
      <c r="E18" s="2" t="s">
        <v>365</v>
      </c>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row>
    <row r="19" spans="1:78">
      <c r="A19" s="53">
        <v>2</v>
      </c>
      <c r="B19" s="2" t="str">
        <f>المدخلات!$F$4</f>
        <v>4:00–5:30 م</v>
      </c>
      <c r="C19" s="2">
        <v>4</v>
      </c>
      <c r="D19" s="2" t="s">
        <v>142</v>
      </c>
      <c r="E19" s="2" t="s">
        <v>394</v>
      </c>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row>
    <row r="20" spans="1:78">
      <c r="A20" s="53">
        <v>2</v>
      </c>
      <c r="B20" s="2" t="str">
        <f>المدخلات!$F$5</f>
        <v>5:40–7:10 م</v>
      </c>
      <c r="C20" s="2">
        <v>1</v>
      </c>
      <c r="D20" s="2" t="s">
        <v>142</v>
      </c>
      <c r="E20" s="2" t="s">
        <v>393</v>
      </c>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row>
    <row r="21" spans="1:78">
      <c r="A21" s="53">
        <v>2</v>
      </c>
      <c r="B21" s="2" t="str">
        <f>المدخلات!$F$5</f>
        <v>5:40–7:10 م</v>
      </c>
      <c r="C21" s="2">
        <v>2</v>
      </c>
      <c r="D21" s="2" t="s">
        <v>119</v>
      </c>
      <c r="E21" s="2" t="s">
        <v>364</v>
      </c>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row>
    <row r="22" spans="1:78">
      <c r="A22" s="53">
        <v>2</v>
      </c>
      <c r="B22" s="2" t="str">
        <f>المدخلات!$F$5</f>
        <v>5:40–7:10 م</v>
      </c>
      <c r="C22" s="2">
        <v>3</v>
      </c>
      <c r="D22" s="2" t="s">
        <v>17</v>
      </c>
      <c r="E22" s="2" t="s">
        <v>182</v>
      </c>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row>
    <row r="23" spans="1:78">
      <c r="A23" s="53">
        <v>2</v>
      </c>
      <c r="B23" s="2" t="str">
        <f>المدخلات!$F$5</f>
        <v>5:40–7:10 م</v>
      </c>
      <c r="C23" s="2">
        <v>4</v>
      </c>
      <c r="D23" s="2" t="s">
        <v>83</v>
      </c>
      <c r="E23" s="2" t="s">
        <v>349</v>
      </c>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row>
    <row r="24" spans="1:78">
      <c r="A24" s="53">
        <v>2</v>
      </c>
      <c r="B24" s="2" t="str">
        <f>المدخلات!$F$6</f>
        <v>7:20–8:50 م</v>
      </c>
      <c r="C24" s="2">
        <v>1</v>
      </c>
      <c r="D24" s="2" t="s">
        <v>83</v>
      </c>
      <c r="E24" s="2" t="s">
        <v>190</v>
      </c>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row>
    <row r="25" spans="1:78">
      <c r="A25" s="53">
        <v>2</v>
      </c>
      <c r="B25" s="2" t="str">
        <f>المدخلات!$F$6</f>
        <v>7:20–8:50 م</v>
      </c>
      <c r="C25" s="2">
        <v>2</v>
      </c>
      <c r="D25" s="2" t="s">
        <v>142</v>
      </c>
      <c r="E25" s="2" t="s">
        <v>139</v>
      </c>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row>
    <row r="26" spans="1:78">
      <c r="A26" s="53">
        <v>2</v>
      </c>
      <c r="B26" s="2" t="str">
        <f>المدخلات!$F$6</f>
        <v>7:20–8:50 م</v>
      </c>
      <c r="C26" s="2">
        <v>3</v>
      </c>
      <c r="D26" s="2" t="s">
        <v>17</v>
      </c>
      <c r="E26" s="2" t="s">
        <v>267</v>
      </c>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row>
    <row r="27" spans="1:78">
      <c r="A27" s="53">
        <v>2</v>
      </c>
      <c r="B27" s="2" t="str">
        <f>المدخلات!$F$6</f>
        <v>7:20–8:50 م</v>
      </c>
      <c r="C27" s="2">
        <v>4</v>
      </c>
      <c r="D27" s="2" t="s">
        <v>119</v>
      </c>
      <c r="E27" s="2" t="s">
        <v>106</v>
      </c>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row>
    <row r="28" spans="1:78">
      <c r="A28" s="53">
        <v>3</v>
      </c>
      <c r="B28" s="2" t="str">
        <f>المدخلات!$F$4</f>
        <v>4:00–5:30 م</v>
      </c>
      <c r="C28" s="2">
        <v>1</v>
      </c>
      <c r="D28" s="2" t="s">
        <v>119</v>
      </c>
      <c r="E28" s="2" t="s">
        <v>352</v>
      </c>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row>
    <row r="29" spans="1:78">
      <c r="A29" s="53">
        <v>3</v>
      </c>
      <c r="B29" s="2" t="str">
        <f>المدخلات!$F$4</f>
        <v>4:00–5:30 م</v>
      </c>
      <c r="C29" s="2">
        <v>2</v>
      </c>
      <c r="D29" s="2" t="s">
        <v>17</v>
      </c>
      <c r="E29" s="2" t="s">
        <v>25</v>
      </c>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row>
    <row r="30" spans="1:78">
      <c r="A30" s="53">
        <v>3</v>
      </c>
      <c r="B30" s="2" t="str">
        <f>المدخلات!$F$4</f>
        <v>4:00–5:30 م</v>
      </c>
      <c r="C30" s="2">
        <v>3</v>
      </c>
      <c r="D30" s="2" t="s">
        <v>83</v>
      </c>
      <c r="E30" s="2" t="s">
        <v>221</v>
      </c>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row>
    <row r="31" spans="1:78">
      <c r="A31" s="53">
        <v>3</v>
      </c>
      <c r="B31" s="2" t="str">
        <f>المدخلات!$F$4</f>
        <v>4:00–5:30 م</v>
      </c>
      <c r="C31" s="2">
        <v>4</v>
      </c>
      <c r="D31" s="2" t="s">
        <v>142</v>
      </c>
      <c r="E31" s="2" t="s">
        <v>369</v>
      </c>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row>
    <row r="32" spans="1:78">
      <c r="A32" s="53">
        <v>3</v>
      </c>
      <c r="B32" s="2" t="str">
        <f>المدخلات!$F$5</f>
        <v>5:40–7:10 م</v>
      </c>
      <c r="C32" s="2">
        <v>1</v>
      </c>
      <c r="D32" s="2" t="s">
        <v>17</v>
      </c>
      <c r="E32" s="2" t="s">
        <v>24</v>
      </c>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row>
    <row r="33" spans="1:78">
      <c r="A33" s="53">
        <v>3</v>
      </c>
      <c r="B33" s="2" t="str">
        <f>المدخلات!$F$5</f>
        <v>5:40–7:10 م</v>
      </c>
      <c r="C33" s="2">
        <v>2</v>
      </c>
      <c r="D33" s="2" t="s">
        <v>119</v>
      </c>
      <c r="E33" s="2" t="s">
        <v>124</v>
      </c>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row>
    <row r="34" spans="1:78">
      <c r="A34" s="53">
        <v>3</v>
      </c>
      <c r="B34" s="2" t="str">
        <f>المدخلات!$F$5</f>
        <v>5:40–7:10 م</v>
      </c>
      <c r="C34" s="2">
        <v>3</v>
      </c>
      <c r="D34" s="2" t="s">
        <v>142</v>
      </c>
      <c r="E34" s="2" t="s">
        <v>278</v>
      </c>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row>
    <row r="35" spans="1:78">
      <c r="A35" s="53">
        <v>3</v>
      </c>
      <c r="B35" s="2" t="str">
        <f>المدخلات!$F$5</f>
        <v>5:40–7:10 م</v>
      </c>
      <c r="C35" s="2">
        <v>4</v>
      </c>
      <c r="D35" s="2" t="s">
        <v>119</v>
      </c>
      <c r="E35" s="2" t="s">
        <v>120</v>
      </c>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row>
    <row r="36" spans="1:78">
      <c r="A36" s="53">
        <v>3</v>
      </c>
      <c r="B36" s="2" t="str">
        <f>المدخلات!$F$6</f>
        <v>7:20–8:50 م</v>
      </c>
      <c r="C36" s="2">
        <v>1</v>
      </c>
      <c r="D36" s="2" t="s">
        <v>142</v>
      </c>
      <c r="E36" s="2" t="s">
        <v>382</v>
      </c>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row>
    <row r="37" spans="1:78">
      <c r="A37" s="53">
        <v>3</v>
      </c>
      <c r="B37" s="2" t="str">
        <f>المدخلات!$F$6</f>
        <v>7:20–8:50 م</v>
      </c>
      <c r="C37" s="2">
        <v>2</v>
      </c>
      <c r="D37" s="2" t="s">
        <v>83</v>
      </c>
      <c r="E37" s="2" t="s">
        <v>65</v>
      </c>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row>
    <row r="38" spans="1:78">
      <c r="A38" s="53">
        <v>3</v>
      </c>
      <c r="B38" s="2" t="str">
        <f>المدخلات!$F$6</f>
        <v>7:20–8:50 م</v>
      </c>
      <c r="C38" s="2">
        <v>3</v>
      </c>
      <c r="D38" s="2" t="s">
        <v>83</v>
      </c>
      <c r="E38" s="2" t="s">
        <v>70</v>
      </c>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row>
    <row r="39" spans="1:78">
      <c r="A39" s="53">
        <v>3</v>
      </c>
      <c r="B39" s="2" t="str">
        <f>المدخلات!$F$6</f>
        <v>7:20–8:50 م</v>
      </c>
      <c r="C39" s="2">
        <v>4</v>
      </c>
      <c r="D39" s="2" t="s">
        <v>17</v>
      </c>
      <c r="E39" s="2" t="s">
        <v>193</v>
      </c>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row>
    <row r="40" spans="1:78">
      <c r="A40" s="53">
        <v>4</v>
      </c>
      <c r="B40" s="2" t="str">
        <f>المدخلات!$F$4</f>
        <v>4:00–5:30 م</v>
      </c>
      <c r="C40" s="2">
        <v>1</v>
      </c>
      <c r="D40" s="2" t="s">
        <v>83</v>
      </c>
      <c r="E40" s="2" t="s">
        <v>307</v>
      </c>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row>
    <row r="41" spans="1:78">
      <c r="A41" s="53">
        <v>4</v>
      </c>
      <c r="B41" s="2" t="str">
        <f>المدخلات!$F$4</f>
        <v>4:00–5:30 م</v>
      </c>
      <c r="C41" s="2">
        <v>2</v>
      </c>
      <c r="D41" s="2" t="s">
        <v>83</v>
      </c>
      <c r="E41" s="2" t="s">
        <v>334</v>
      </c>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row>
    <row r="42" spans="1:78">
      <c r="A42" s="53">
        <v>4</v>
      </c>
      <c r="B42" s="2" t="str">
        <f>المدخلات!$F$4</f>
        <v>4:00–5:30 م</v>
      </c>
      <c r="C42" s="2">
        <v>3</v>
      </c>
      <c r="D42" s="2" t="s">
        <v>17</v>
      </c>
      <c r="E42" s="2" t="s">
        <v>197</v>
      </c>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row>
    <row r="43" spans="1:78">
      <c r="A43" s="53">
        <v>4</v>
      </c>
      <c r="B43" s="2" t="str">
        <f>المدخلات!$F$4</f>
        <v>4:00–5:30 م</v>
      </c>
      <c r="C43" s="2">
        <v>4</v>
      </c>
      <c r="D43" s="2" t="s">
        <v>142</v>
      </c>
      <c r="E43" s="2" t="s">
        <v>200</v>
      </c>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row>
    <row r="44" spans="1:78">
      <c r="A44" s="53">
        <v>4</v>
      </c>
      <c r="B44" s="2" t="str">
        <f>المدخلات!$F$5</f>
        <v>5:40–7:10 م</v>
      </c>
      <c r="C44" s="2">
        <v>1</v>
      </c>
      <c r="D44" s="2" t="s">
        <v>83</v>
      </c>
      <c r="E44" s="2" t="s">
        <v>203</v>
      </c>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row>
    <row r="45" spans="1:78">
      <c r="A45" s="53">
        <v>4</v>
      </c>
      <c r="B45" s="2" t="str">
        <f>المدخلات!$F$5</f>
        <v>5:40–7:10 م</v>
      </c>
      <c r="C45" s="2">
        <v>2</v>
      </c>
      <c r="D45" s="2" t="s">
        <v>142</v>
      </c>
      <c r="E45" s="2" t="s">
        <v>217</v>
      </c>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row>
    <row r="46" spans="1:78">
      <c r="A46" s="53">
        <v>4</v>
      </c>
      <c r="B46" s="2" t="str">
        <f>المدخلات!$F$5</f>
        <v>5:40–7:10 م</v>
      </c>
      <c r="C46" s="2">
        <v>3</v>
      </c>
      <c r="D46" s="2" t="s">
        <v>119</v>
      </c>
      <c r="E46" s="2" t="s">
        <v>125</v>
      </c>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row>
    <row r="47" spans="1:78">
      <c r="A47" s="53">
        <v>4</v>
      </c>
      <c r="B47" s="2" t="str">
        <f>المدخلات!$F$5</f>
        <v>5:40–7:10 م</v>
      </c>
      <c r="C47" s="2">
        <v>4</v>
      </c>
      <c r="D47" s="2" t="s">
        <v>17</v>
      </c>
      <c r="E47" s="2" t="s">
        <v>266</v>
      </c>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row>
    <row r="48" spans="1:78">
      <c r="A48" s="53">
        <v>4</v>
      </c>
      <c r="B48" s="2" t="str">
        <f>المدخلات!$F$6</f>
        <v>7:20–8:50 م</v>
      </c>
      <c r="C48" s="2">
        <v>1</v>
      </c>
      <c r="D48" s="2" t="s">
        <v>142</v>
      </c>
      <c r="E48" s="2" t="s">
        <v>145</v>
      </c>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row>
    <row r="49" spans="1:78">
      <c r="A49" s="53">
        <v>4</v>
      </c>
      <c r="B49" s="2" t="str">
        <f>المدخلات!$F$6</f>
        <v>7:20–8:50 م</v>
      </c>
      <c r="C49" s="2">
        <v>2</v>
      </c>
      <c r="D49" s="2" t="s">
        <v>119</v>
      </c>
      <c r="E49" s="2" t="s">
        <v>358</v>
      </c>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row>
    <row r="50" spans="1:78">
      <c r="A50" s="53">
        <v>4</v>
      </c>
      <c r="B50" s="2" t="str">
        <f>المدخلات!$F$6</f>
        <v>7:20–8:50 م</v>
      </c>
      <c r="C50" s="2">
        <v>3</v>
      </c>
      <c r="D50" s="2" t="s">
        <v>17</v>
      </c>
      <c r="E50" s="2" t="s">
        <v>318</v>
      </c>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row>
    <row r="51" spans="1:78">
      <c r="A51" s="53">
        <v>4</v>
      </c>
      <c r="B51" s="2" t="str">
        <f>المدخلات!$F$6</f>
        <v>7:20–8:50 م</v>
      </c>
      <c r="C51" s="2">
        <v>4</v>
      </c>
      <c r="D51" s="2" t="s">
        <v>119</v>
      </c>
      <c r="E51" s="2" t="s">
        <v>199</v>
      </c>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row>
    <row r="52" spans="1:78">
      <c r="A52" s="53">
        <v>5</v>
      </c>
      <c r="B52" s="2" t="str">
        <f>المدخلات!$F$4</f>
        <v>4:00–5:30 م</v>
      </c>
      <c r="C52" s="2">
        <v>1</v>
      </c>
      <c r="D52" s="2" t="s">
        <v>142</v>
      </c>
      <c r="E52" s="2" t="s">
        <v>384</v>
      </c>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row>
    <row r="53" spans="1:78">
      <c r="A53" s="53">
        <v>5</v>
      </c>
      <c r="B53" s="2" t="str">
        <f>المدخلات!$F$4</f>
        <v>4:00–5:30 م</v>
      </c>
      <c r="C53" s="2">
        <v>2</v>
      </c>
      <c r="D53" s="2" t="s">
        <v>17</v>
      </c>
      <c r="E53" s="2" t="s">
        <v>32</v>
      </c>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row>
    <row r="54" spans="1:78">
      <c r="A54" s="53">
        <v>5</v>
      </c>
      <c r="B54" s="2" t="str">
        <f>المدخلات!$F$4</f>
        <v>4:00–5:30 م</v>
      </c>
      <c r="C54" s="2">
        <v>3</v>
      </c>
      <c r="D54" s="2" t="s">
        <v>142</v>
      </c>
      <c r="E54" s="2" t="s">
        <v>141</v>
      </c>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row>
    <row r="55" spans="1:78">
      <c r="A55" s="53">
        <v>5</v>
      </c>
      <c r="B55" s="2" t="str">
        <f>المدخلات!$F$4</f>
        <v>4:00–5:30 م</v>
      </c>
      <c r="C55" s="2">
        <v>4</v>
      </c>
      <c r="D55" s="2" t="s">
        <v>83</v>
      </c>
      <c r="E55" s="2" t="s">
        <v>74</v>
      </c>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row>
    <row r="56" spans="1:78">
      <c r="A56" s="53">
        <v>5</v>
      </c>
      <c r="B56" s="2" t="str">
        <f>المدخلات!$F$5</f>
        <v>5:40–7:10 م</v>
      </c>
      <c r="C56" s="2">
        <v>1</v>
      </c>
      <c r="D56" s="2" t="s">
        <v>119</v>
      </c>
      <c r="E56" s="2" t="s">
        <v>107</v>
      </c>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row>
    <row r="57" spans="1:78">
      <c r="A57" s="53">
        <v>5</v>
      </c>
      <c r="B57" s="2" t="str">
        <f>المدخلات!$F$5</f>
        <v>5:40–7:10 م</v>
      </c>
      <c r="C57" s="2">
        <v>2</v>
      </c>
      <c r="D57" s="2" t="s">
        <v>83</v>
      </c>
      <c r="E57" s="2" t="s">
        <v>302</v>
      </c>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row>
    <row r="58" spans="1:78">
      <c r="A58" s="53">
        <v>5</v>
      </c>
      <c r="B58" s="2" t="str">
        <f>المدخلات!$F$5</f>
        <v>5:40–7:10 م</v>
      </c>
      <c r="C58" s="2">
        <v>3</v>
      </c>
      <c r="D58" s="2" t="s">
        <v>142</v>
      </c>
      <c r="E58" s="2" t="s">
        <v>140</v>
      </c>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row>
    <row r="59" spans="1:78">
      <c r="A59" s="53">
        <v>5</v>
      </c>
      <c r="B59" s="2" t="str">
        <f>المدخلات!$F$5</f>
        <v>5:40–7:10 م</v>
      </c>
      <c r="C59" s="2">
        <v>4</v>
      </c>
      <c r="D59" s="2" t="s">
        <v>17</v>
      </c>
      <c r="E59" s="2" t="s">
        <v>316</v>
      </c>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row>
    <row r="60" spans="1:78">
      <c r="A60" s="53">
        <v>5</v>
      </c>
      <c r="B60" s="2" t="str">
        <f>المدخلات!$F$6</f>
        <v>7:20–8:50 م</v>
      </c>
      <c r="C60" s="2">
        <v>1</v>
      </c>
      <c r="D60" s="2" t="s">
        <v>17</v>
      </c>
      <c r="E60" s="2" t="s">
        <v>30</v>
      </c>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row>
    <row r="61" spans="1:78">
      <c r="A61" s="53">
        <v>5</v>
      </c>
      <c r="B61" s="2" t="str">
        <f>المدخلات!$F$6</f>
        <v>7:20–8:50 م</v>
      </c>
      <c r="C61" s="2">
        <v>2</v>
      </c>
      <c r="D61" s="2" t="s">
        <v>83</v>
      </c>
      <c r="E61" s="2" t="s">
        <v>48</v>
      </c>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row>
    <row r="62" spans="1:78">
      <c r="A62" s="53">
        <v>5</v>
      </c>
      <c r="B62" s="2" t="str">
        <f>المدخلات!$F$6</f>
        <v>7:20–8:50 م</v>
      </c>
      <c r="C62" s="2">
        <v>3</v>
      </c>
      <c r="D62" s="2" t="s">
        <v>119</v>
      </c>
      <c r="E62" s="2" t="s">
        <v>109</v>
      </c>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row>
    <row r="63" spans="1:78">
      <c r="A63" s="53">
        <v>5</v>
      </c>
      <c r="B63" s="2" t="str">
        <f>المدخلات!$F$6</f>
        <v>7:20–8:50 م</v>
      </c>
      <c r="C63" s="2">
        <v>4</v>
      </c>
      <c r="D63" s="2" t="s">
        <v>119</v>
      </c>
      <c r="E63" s="2" t="s">
        <v>208</v>
      </c>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row>
    <row r="64" spans="1:78">
      <c r="A64" s="53">
        <v>6</v>
      </c>
      <c r="B64" s="2" t="str">
        <f>المدخلات!$F$4</f>
        <v>4:00–5:30 م</v>
      </c>
      <c r="C64" s="2">
        <v>1</v>
      </c>
      <c r="D64" s="2" t="s">
        <v>83</v>
      </c>
      <c r="E64" s="2" t="s">
        <v>203</v>
      </c>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row>
    <row r="65" spans="1:78">
      <c r="A65" s="53">
        <v>6</v>
      </c>
      <c r="B65" s="2" t="str">
        <f>المدخلات!$F$4</f>
        <v>4:00–5:30 م</v>
      </c>
      <c r="C65" s="2">
        <v>2</v>
      </c>
      <c r="D65" s="2" t="s">
        <v>17</v>
      </c>
      <c r="E65" s="2" t="s">
        <v>318</v>
      </c>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row>
    <row r="66" spans="1:78">
      <c r="A66" s="53">
        <v>6</v>
      </c>
      <c r="B66" s="2" t="str">
        <f>المدخلات!$F$4</f>
        <v>4:00–5:30 م</v>
      </c>
      <c r="C66" s="2">
        <v>3</v>
      </c>
      <c r="D66" s="2" t="s">
        <v>119</v>
      </c>
      <c r="E66" s="2" t="s">
        <v>127</v>
      </c>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row>
    <row r="67" spans="1:78">
      <c r="A67" s="53">
        <v>6</v>
      </c>
      <c r="B67" s="2" t="str">
        <f>المدخلات!$F$4</f>
        <v>4:00–5:30 م</v>
      </c>
      <c r="C67" s="2">
        <v>4</v>
      </c>
      <c r="D67" s="2" t="s">
        <v>142</v>
      </c>
      <c r="E67" s="2" t="s">
        <v>220</v>
      </c>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row>
    <row r="68" spans="1:78">
      <c r="A68" s="53">
        <v>6</v>
      </c>
      <c r="B68" s="2" t="str">
        <f>المدخلات!$F$5</f>
        <v>5:40–7:10 م</v>
      </c>
      <c r="C68" s="2">
        <v>1</v>
      </c>
      <c r="D68" s="2" t="s">
        <v>142</v>
      </c>
      <c r="E68" s="2" t="s">
        <v>146</v>
      </c>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row>
    <row r="69" spans="1:78">
      <c r="A69" s="53">
        <v>6</v>
      </c>
      <c r="B69" s="2" t="str">
        <f>المدخلات!$F$5</f>
        <v>5:40–7:10 م</v>
      </c>
      <c r="C69" s="2">
        <v>2</v>
      </c>
      <c r="D69" s="2" t="s">
        <v>142</v>
      </c>
      <c r="E69" s="2" t="s">
        <v>216</v>
      </c>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row>
    <row r="70" spans="1:78">
      <c r="A70" s="53">
        <v>6</v>
      </c>
      <c r="B70" s="2" t="str">
        <f>المدخلات!$F$5</f>
        <v>5:40–7:10 م</v>
      </c>
      <c r="C70" s="2">
        <v>3</v>
      </c>
      <c r="D70" s="2" t="s">
        <v>83</v>
      </c>
      <c r="E70" s="2" t="s">
        <v>307</v>
      </c>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row>
    <row r="71" spans="1:78">
      <c r="A71" s="53">
        <v>6</v>
      </c>
      <c r="B71" s="2" t="str">
        <f>المدخلات!$F$5</f>
        <v>5:40–7:10 م</v>
      </c>
      <c r="C71" s="2">
        <v>4</v>
      </c>
      <c r="D71" s="2" t="s">
        <v>119</v>
      </c>
      <c r="E71" s="2" t="s">
        <v>211</v>
      </c>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row>
    <row r="72" spans="1:78">
      <c r="A72" s="53">
        <v>6</v>
      </c>
      <c r="B72" s="2" t="str">
        <f>المدخلات!$F$6</f>
        <v>7:20–8:50 م</v>
      </c>
      <c r="C72" s="2">
        <v>1</v>
      </c>
      <c r="D72" s="2" t="s">
        <v>17</v>
      </c>
      <c r="E72" s="2" t="s">
        <v>266</v>
      </c>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row>
    <row r="73" spans="1:78">
      <c r="A73" s="53">
        <v>6</v>
      </c>
      <c r="B73" s="2" t="str">
        <f>المدخلات!$F$6</f>
        <v>7:20–8:50 م</v>
      </c>
      <c r="C73" s="2">
        <v>2</v>
      </c>
      <c r="D73" s="2" t="s">
        <v>119</v>
      </c>
      <c r="E73" s="2" t="s">
        <v>213</v>
      </c>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row>
    <row r="74" spans="1:78">
      <c r="A74" s="53">
        <v>6</v>
      </c>
      <c r="B74" s="2" t="str">
        <f>المدخلات!$F$6</f>
        <v>7:20–8:50 م</v>
      </c>
      <c r="C74" s="2">
        <v>3</v>
      </c>
      <c r="D74" s="2" t="s">
        <v>17</v>
      </c>
      <c r="E74" s="2" t="s">
        <v>197</v>
      </c>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row>
    <row r="75" spans="1:78">
      <c r="A75" s="53">
        <v>6</v>
      </c>
      <c r="B75" s="2" t="str">
        <f>المدخلات!$F$6</f>
        <v>7:20–8:50 م</v>
      </c>
      <c r="C75" s="2">
        <v>4</v>
      </c>
      <c r="D75" s="2" t="s">
        <v>83</v>
      </c>
      <c r="E75" s="2" t="s">
        <v>334</v>
      </c>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row>
    <row r="76" spans="1:78">
      <c r="A76" s="53">
        <v>7</v>
      </c>
      <c r="B76" s="2" t="str">
        <f>المدخلات!$F$4</f>
        <v>4:00–5:30 م</v>
      </c>
      <c r="C76" s="2">
        <v>1</v>
      </c>
      <c r="D76" s="2" t="s">
        <v>83</v>
      </c>
      <c r="E76" s="2" t="s">
        <v>302</v>
      </c>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row>
    <row r="77" spans="1:78">
      <c r="A77" s="53">
        <v>7</v>
      </c>
      <c r="B77" s="2" t="str">
        <f>المدخلات!$F$4</f>
        <v>4:00–5:30 م</v>
      </c>
      <c r="C77" s="2">
        <v>2</v>
      </c>
      <c r="D77" s="2" t="s">
        <v>17</v>
      </c>
      <c r="E77" s="2" t="s">
        <v>316</v>
      </c>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row>
    <row r="78" spans="1:78">
      <c r="A78" s="53">
        <v>7</v>
      </c>
      <c r="B78" s="2" t="str">
        <f>المدخلات!$F$4</f>
        <v>4:00–5:30 م</v>
      </c>
      <c r="C78" s="2">
        <v>3</v>
      </c>
      <c r="D78" s="2" t="s">
        <v>119</v>
      </c>
      <c r="E78" s="2" t="s">
        <v>94</v>
      </c>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row>
    <row r="79" spans="1:78">
      <c r="A79" s="53">
        <v>7</v>
      </c>
      <c r="B79" s="2" t="str">
        <f>المدخلات!$F$4</f>
        <v>4:00–5:30 م</v>
      </c>
      <c r="C79" s="2">
        <v>4</v>
      </c>
      <c r="D79" s="2" t="s">
        <v>119</v>
      </c>
      <c r="E79" s="2" t="s">
        <v>297</v>
      </c>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row>
    <row r="80" spans="1:78">
      <c r="A80" s="53">
        <v>7</v>
      </c>
      <c r="B80" s="2" t="str">
        <f>المدخلات!$F$5</f>
        <v>5:40–7:10 م</v>
      </c>
      <c r="C80" s="2">
        <v>1</v>
      </c>
      <c r="D80" s="2" t="s">
        <v>83</v>
      </c>
      <c r="E80" s="2" t="s">
        <v>48</v>
      </c>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row>
    <row r="81" spans="1:78">
      <c r="A81" s="53">
        <v>7</v>
      </c>
      <c r="B81" s="2" t="str">
        <f>المدخلات!$F$5</f>
        <v>5:40–7:10 م</v>
      </c>
      <c r="C81" s="2">
        <v>2</v>
      </c>
      <c r="D81" s="2" t="s">
        <v>17</v>
      </c>
      <c r="E81" s="2" t="s">
        <v>30</v>
      </c>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row>
    <row r="82" spans="1:78">
      <c r="A82" s="53">
        <v>7</v>
      </c>
      <c r="B82" s="2" t="str">
        <f>المدخلات!$F$5</f>
        <v>5:40–7:10 م</v>
      </c>
      <c r="C82" s="2">
        <v>3</v>
      </c>
      <c r="D82" s="2" t="s">
        <v>17</v>
      </c>
      <c r="E82" s="2" t="s">
        <v>32</v>
      </c>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row>
    <row r="83" spans="1:78">
      <c r="A83" s="53">
        <v>7</v>
      </c>
      <c r="B83" s="2" t="str">
        <f>المدخلات!$F$5</f>
        <v>5:40–7:10 م</v>
      </c>
      <c r="C83" s="2">
        <v>4</v>
      </c>
      <c r="D83" s="2" t="s">
        <v>83</v>
      </c>
      <c r="E83" s="2" t="s">
        <v>74</v>
      </c>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row>
    <row r="84" spans="1:78">
      <c r="A84" s="53">
        <v>7</v>
      </c>
      <c r="B84" s="2" t="str">
        <f>المدخلات!$F$6</f>
        <v>7:20–8:50 م</v>
      </c>
      <c r="C84" s="2">
        <v>1</v>
      </c>
      <c r="D84" s="2" t="s">
        <v>142</v>
      </c>
      <c r="E84" s="2" t="s">
        <v>147</v>
      </c>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row>
    <row r="85" spans="1:78">
      <c r="A85" s="53">
        <v>7</v>
      </c>
      <c r="B85" s="2" t="str">
        <f>المدخلات!$F$6</f>
        <v>7:20–8:50 م</v>
      </c>
      <c r="C85" s="2">
        <v>2</v>
      </c>
      <c r="D85" s="2" t="s">
        <v>142</v>
      </c>
      <c r="E85" s="2" t="s">
        <v>298</v>
      </c>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row>
    <row r="86" spans="1:78">
      <c r="A86" s="53">
        <v>7</v>
      </c>
      <c r="B86" s="2" t="str">
        <f>المدخلات!$F$6</f>
        <v>7:20–8:50 م</v>
      </c>
      <c r="C86" s="2">
        <v>3</v>
      </c>
      <c r="D86" s="2" t="s">
        <v>119</v>
      </c>
      <c r="E86" s="2" t="s">
        <v>128</v>
      </c>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row>
    <row r="87" spans="1:78">
      <c r="A87" s="53">
        <v>7</v>
      </c>
      <c r="B87" s="2" t="str">
        <f>المدخلات!$F$6</f>
        <v>7:20–8:50 م</v>
      </c>
      <c r="C87" s="2">
        <v>4</v>
      </c>
      <c r="D87" s="2" t="s">
        <v>142</v>
      </c>
      <c r="E87" s="2" t="s">
        <v>137</v>
      </c>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row>
    <row r="88" spans="1:78">
      <c r="A88" s="53">
        <v>8</v>
      </c>
      <c r="B88" s="2" t="str">
        <f>المدخلات!$F$4</f>
        <v>4:00–5:30 م</v>
      </c>
      <c r="C88" s="2">
        <v>1</v>
      </c>
      <c r="D88" s="2" t="s">
        <v>17</v>
      </c>
      <c r="E88" s="2" t="s">
        <v>18</v>
      </c>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row>
    <row r="89" spans="1:78">
      <c r="A89" s="53">
        <v>8</v>
      </c>
      <c r="B89" s="2" t="str">
        <f>المدخلات!$F$4</f>
        <v>4:00–5:30 م</v>
      </c>
      <c r="C89" s="2">
        <v>2</v>
      </c>
      <c r="D89" s="2" t="s">
        <v>83</v>
      </c>
      <c r="E89" s="2" t="s">
        <v>82</v>
      </c>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row>
    <row r="90" spans="1:78">
      <c r="A90" s="53">
        <v>8</v>
      </c>
      <c r="B90" s="2" t="str">
        <f>المدخلات!$F$4</f>
        <v>4:00–5:30 م</v>
      </c>
      <c r="C90" s="2">
        <v>3</v>
      </c>
      <c r="D90" s="2" t="s">
        <v>142</v>
      </c>
      <c r="E90" s="2" t="s">
        <v>200</v>
      </c>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row>
    <row r="91" spans="1:78">
      <c r="A91" s="53">
        <v>8</v>
      </c>
      <c r="B91" s="2" t="str">
        <f>المدخلات!$F$4</f>
        <v>4:00–5:30 م</v>
      </c>
      <c r="C91" s="2">
        <v>4</v>
      </c>
      <c r="D91" s="2" t="s">
        <v>119</v>
      </c>
      <c r="E91" s="2" t="s">
        <v>358</v>
      </c>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row>
    <row r="92" spans="1:78">
      <c r="A92" s="53">
        <v>8</v>
      </c>
      <c r="B92" s="2" t="str">
        <f>المدخلات!$F$5</f>
        <v>5:40–7:10 م</v>
      </c>
      <c r="C92" s="2">
        <v>1</v>
      </c>
      <c r="D92" s="2" t="s">
        <v>17</v>
      </c>
      <c r="E92" s="2" t="s">
        <v>301</v>
      </c>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row>
    <row r="93" spans="1:78">
      <c r="A93" s="53">
        <v>8</v>
      </c>
      <c r="B93" s="2" t="str">
        <f>المدخلات!$F$5</f>
        <v>5:40–7:10 م</v>
      </c>
      <c r="C93" s="2">
        <v>2</v>
      </c>
      <c r="D93" s="2" t="s">
        <v>119</v>
      </c>
      <c r="E93" s="2" t="s">
        <v>125</v>
      </c>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row>
    <row r="94" spans="1:78">
      <c r="A94" s="53">
        <v>8</v>
      </c>
      <c r="B94" s="2" t="str">
        <f>المدخلات!$F$5</f>
        <v>5:40–7:10 م</v>
      </c>
      <c r="C94" s="2">
        <v>3</v>
      </c>
      <c r="D94" s="2" t="s">
        <v>119</v>
      </c>
      <c r="E94" s="2" t="s">
        <v>199</v>
      </c>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row>
    <row r="95" spans="1:78">
      <c r="A95" s="53">
        <v>8</v>
      </c>
      <c r="B95" s="2" t="str">
        <f>المدخلات!$F$5</f>
        <v>5:40–7:10 م</v>
      </c>
      <c r="C95" s="2">
        <v>4</v>
      </c>
      <c r="D95" s="2" t="s">
        <v>142</v>
      </c>
      <c r="E95" s="2" t="s">
        <v>145</v>
      </c>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row>
    <row r="96" spans="1:78">
      <c r="A96" s="53">
        <v>8</v>
      </c>
      <c r="B96" s="2" t="str">
        <f>المدخلات!$F$6</f>
        <v>7:20–8:50 م</v>
      </c>
      <c r="C96" s="2">
        <v>1</v>
      </c>
      <c r="D96" s="2" t="s">
        <v>17</v>
      </c>
      <c r="E96" s="2" t="s">
        <v>20</v>
      </c>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row>
    <row r="97" spans="1:78">
      <c r="A97" s="53">
        <v>8</v>
      </c>
      <c r="B97" s="2" t="str">
        <f>المدخلات!$F$6</f>
        <v>7:20–8:50 م</v>
      </c>
      <c r="C97" s="2">
        <v>2</v>
      </c>
      <c r="D97" s="2" t="s">
        <v>83</v>
      </c>
      <c r="E97" s="2" t="s">
        <v>64</v>
      </c>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row>
    <row r="98" spans="1:78">
      <c r="A98" s="53">
        <v>8</v>
      </c>
      <c r="B98" s="2" t="str">
        <f>المدخلات!$F$6</f>
        <v>7:20–8:50 م</v>
      </c>
      <c r="C98" s="2">
        <v>3</v>
      </c>
      <c r="D98" s="2" t="s">
        <v>142</v>
      </c>
      <c r="E98" s="2" t="s">
        <v>217</v>
      </c>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row>
    <row r="99" spans="1:78">
      <c r="A99" s="53">
        <v>8</v>
      </c>
      <c r="B99" s="2" t="str">
        <f>المدخلات!$F$6</f>
        <v>7:20–8:50 م</v>
      </c>
      <c r="C99" s="2">
        <v>4</v>
      </c>
      <c r="D99" s="2" t="s">
        <v>83</v>
      </c>
      <c r="E99" s="2" t="s">
        <v>293</v>
      </c>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row>
    <row r="100" spans="1:78">
      <c r="A100" s="53">
        <v>9</v>
      </c>
      <c r="B100" s="2" t="str">
        <f>المدخلات!$F$4</f>
        <v>4:00–5:30 م</v>
      </c>
      <c r="C100" s="2">
        <v>1</v>
      </c>
      <c r="D100" s="2" t="s">
        <v>83</v>
      </c>
      <c r="E100" s="2" t="s">
        <v>349</v>
      </c>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row>
    <row r="101" spans="1:78">
      <c r="A101" s="53">
        <v>9</v>
      </c>
      <c r="B101" s="2" t="str">
        <f>المدخلات!$F$4</f>
        <v>4:00–5:30 م</v>
      </c>
      <c r="C101" s="2">
        <v>2</v>
      </c>
      <c r="D101" s="2" t="s">
        <v>142</v>
      </c>
      <c r="E101" s="2" t="s">
        <v>140</v>
      </c>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row>
    <row r="102" spans="1:78">
      <c r="A102" s="53">
        <v>9</v>
      </c>
      <c r="B102" s="2" t="str">
        <f>المدخلات!$F$4</f>
        <v>4:00–5:30 م</v>
      </c>
      <c r="C102" s="2">
        <v>3</v>
      </c>
      <c r="D102" s="2" t="s">
        <v>142</v>
      </c>
      <c r="E102" s="2" t="s">
        <v>141</v>
      </c>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row>
    <row r="103" spans="1:78">
      <c r="A103" s="53">
        <v>9</v>
      </c>
      <c r="B103" s="2" t="str">
        <f>المدخلات!$F$4</f>
        <v>4:00–5:30 م</v>
      </c>
      <c r="C103" s="2">
        <v>4</v>
      </c>
      <c r="D103" s="2" t="s">
        <v>119</v>
      </c>
      <c r="E103" s="2" t="s">
        <v>107</v>
      </c>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row>
    <row r="104" spans="1:78">
      <c r="A104" s="53">
        <v>9</v>
      </c>
      <c r="B104" s="2" t="str">
        <f>المدخلات!$F$5</f>
        <v>5:40–7:10 م</v>
      </c>
      <c r="C104" s="2">
        <v>1</v>
      </c>
      <c r="D104" s="2" t="s">
        <v>83</v>
      </c>
      <c r="E104" s="2" t="s">
        <v>281</v>
      </c>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row>
    <row r="105" spans="1:78">
      <c r="A105" s="53">
        <v>9</v>
      </c>
      <c r="B105" s="2" t="str">
        <f>المدخلات!$F$5</f>
        <v>5:40–7:10 م</v>
      </c>
      <c r="C105" s="2">
        <v>2</v>
      </c>
      <c r="D105" s="2" t="s">
        <v>119</v>
      </c>
      <c r="E105" s="2" t="s">
        <v>109</v>
      </c>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row>
    <row r="106" spans="1:78">
      <c r="A106" s="53">
        <v>9</v>
      </c>
      <c r="B106" s="2" t="str">
        <f>المدخلات!$F$5</f>
        <v>5:40–7:10 م</v>
      </c>
      <c r="C106" s="2">
        <v>3</v>
      </c>
      <c r="D106" s="2" t="s">
        <v>119</v>
      </c>
      <c r="E106" s="2" t="s">
        <v>208</v>
      </c>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row>
    <row r="107" spans="1:78">
      <c r="A107" s="53">
        <v>9</v>
      </c>
      <c r="B107" s="2" t="str">
        <f>المدخلات!$F$5</f>
        <v>5:40–7:10 م</v>
      </c>
      <c r="C107" s="2">
        <v>4</v>
      </c>
      <c r="D107" s="2" t="s">
        <v>17</v>
      </c>
      <c r="E107" s="2" t="s">
        <v>286</v>
      </c>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row>
    <row r="108" spans="1:78">
      <c r="A108" s="53">
        <v>9</v>
      </c>
      <c r="B108" s="2" t="str">
        <f>المدخلات!$F$6</f>
        <v>7:20–8:50 م</v>
      </c>
      <c r="C108" s="2">
        <v>1</v>
      </c>
      <c r="D108" s="2" t="s">
        <v>17</v>
      </c>
      <c r="E108" s="2" t="s">
        <v>267</v>
      </c>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row>
    <row r="109" spans="1:78">
      <c r="A109" s="53">
        <v>9</v>
      </c>
      <c r="B109" s="2" t="str">
        <f>المدخلات!$F$6</f>
        <v>7:20–8:50 م</v>
      </c>
      <c r="C109" s="2">
        <v>2</v>
      </c>
      <c r="D109" s="2" t="s">
        <v>83</v>
      </c>
      <c r="E109" s="2" t="s">
        <v>190</v>
      </c>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row>
    <row r="110" spans="1:78">
      <c r="A110" s="53">
        <v>9</v>
      </c>
      <c r="B110" s="2" t="str">
        <f>المدخلات!$F$6</f>
        <v>7:20–8:50 م</v>
      </c>
      <c r="C110" s="2">
        <v>3</v>
      </c>
      <c r="D110" s="2" t="s">
        <v>17</v>
      </c>
      <c r="E110" s="2" t="s">
        <v>182</v>
      </c>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row>
    <row r="111" spans="1:78">
      <c r="A111" s="53">
        <v>9</v>
      </c>
      <c r="B111" s="2" t="str">
        <f>المدخلات!$F$6</f>
        <v>7:20–8:50 م</v>
      </c>
      <c r="C111" s="2">
        <v>4</v>
      </c>
      <c r="D111" s="2" t="s">
        <v>142</v>
      </c>
      <c r="E111" s="2" t="s">
        <v>384</v>
      </c>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row>
    <row r="112" spans="1:78">
      <c r="A112" s="53">
        <v>10</v>
      </c>
      <c r="B112" s="2" t="str">
        <f>المدخلات!$F$4</f>
        <v>4:00–5:30 م</v>
      </c>
      <c r="C112" s="2">
        <v>1</v>
      </c>
      <c r="D112" s="2" t="s">
        <v>83</v>
      </c>
      <c r="E112" s="2" t="s">
        <v>65</v>
      </c>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row>
    <row r="113" spans="1:78">
      <c r="A113" s="53">
        <v>10</v>
      </c>
      <c r="B113" s="2" t="str">
        <f>المدخلات!$F$4</f>
        <v>4:00–5:30 م</v>
      </c>
      <c r="C113" s="2">
        <v>2</v>
      </c>
      <c r="D113" s="2" t="s">
        <v>142</v>
      </c>
      <c r="E113" s="2" t="s">
        <v>146</v>
      </c>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row>
    <row r="114" spans="1:78">
      <c r="A114" s="53">
        <v>10</v>
      </c>
      <c r="B114" s="2" t="str">
        <f>المدخلات!$F$4</f>
        <v>4:00–5:30 م</v>
      </c>
      <c r="C114" s="2">
        <v>3</v>
      </c>
      <c r="D114" s="2" t="s">
        <v>119</v>
      </c>
      <c r="E114" s="2" t="s">
        <v>211</v>
      </c>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row>
    <row r="115" spans="1:78">
      <c r="A115" s="53">
        <v>10</v>
      </c>
      <c r="B115" s="2" t="str">
        <f>المدخلات!$F$4</f>
        <v>4:00–5:30 م</v>
      </c>
      <c r="C115" s="2">
        <v>4</v>
      </c>
      <c r="D115" s="2" t="s">
        <v>83</v>
      </c>
      <c r="E115" s="2" t="s">
        <v>70</v>
      </c>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row>
    <row r="116" spans="1:78">
      <c r="A116" s="53">
        <v>10</v>
      </c>
      <c r="B116" s="2" t="str">
        <f>المدخلات!$F$5</f>
        <v>5:40–7:10 م</v>
      </c>
      <c r="C116" s="2">
        <v>1</v>
      </c>
      <c r="D116" s="2" t="s">
        <v>17</v>
      </c>
      <c r="E116" s="2" t="s">
        <v>25</v>
      </c>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row>
    <row r="117" spans="1:78">
      <c r="A117" s="53">
        <v>10</v>
      </c>
      <c r="B117" s="2" t="str">
        <f>المدخلات!$F$5</f>
        <v>5:40–7:10 م</v>
      </c>
      <c r="C117" s="2">
        <v>2</v>
      </c>
      <c r="D117" s="2" t="s">
        <v>17</v>
      </c>
      <c r="E117" s="2" t="s">
        <v>24</v>
      </c>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row>
    <row r="118" spans="1:78">
      <c r="A118" s="53">
        <v>10</v>
      </c>
      <c r="B118" s="2" t="str">
        <f>المدخلات!$F$5</f>
        <v>5:40–7:10 م</v>
      </c>
      <c r="C118" s="2">
        <v>3</v>
      </c>
      <c r="D118" s="2" t="s">
        <v>142</v>
      </c>
      <c r="E118" s="2" t="s">
        <v>216</v>
      </c>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row>
    <row r="119" spans="1:78">
      <c r="A119" s="53">
        <v>10</v>
      </c>
      <c r="B119" s="2" t="str">
        <f>المدخلات!$F$5</f>
        <v>5:40–7:10 م</v>
      </c>
      <c r="C119" s="2">
        <v>4</v>
      </c>
      <c r="D119" s="2" t="s">
        <v>142</v>
      </c>
      <c r="E119" s="2" t="s">
        <v>220</v>
      </c>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row>
    <row r="120" spans="1:78">
      <c r="A120" s="53">
        <v>10</v>
      </c>
      <c r="B120" s="2" t="str">
        <f>المدخلات!$F$6</f>
        <v>7:20–8:50 م</v>
      </c>
      <c r="C120" s="2">
        <v>1</v>
      </c>
      <c r="D120" s="2" t="s">
        <v>119</v>
      </c>
      <c r="E120" s="2" t="s">
        <v>213</v>
      </c>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row>
    <row r="121" spans="1:78">
      <c r="A121" s="53">
        <v>10</v>
      </c>
      <c r="B121" s="2" t="str">
        <f>المدخلات!$F$6</f>
        <v>7:20–8:50 م</v>
      </c>
      <c r="C121" s="2">
        <v>2</v>
      </c>
      <c r="D121" s="2" t="s">
        <v>17</v>
      </c>
      <c r="E121" s="2" t="s">
        <v>193</v>
      </c>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row>
    <row r="122" spans="1:78">
      <c r="A122" s="53">
        <v>10</v>
      </c>
      <c r="B122" s="2" t="str">
        <f>المدخلات!$F$6</f>
        <v>7:20–8:50 م</v>
      </c>
      <c r="C122" s="2">
        <v>3</v>
      </c>
      <c r="D122" s="2" t="s">
        <v>83</v>
      </c>
      <c r="E122" s="2" t="s">
        <v>221</v>
      </c>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row>
    <row r="123" spans="1:78">
      <c r="A123" s="53">
        <v>10</v>
      </c>
      <c r="B123" s="2" t="str">
        <f>المدخلات!$F$6</f>
        <v>7:20–8:50 م</v>
      </c>
      <c r="C123" s="2">
        <v>4</v>
      </c>
      <c r="D123" s="2" t="s">
        <v>119</v>
      </c>
      <c r="E123" s="2" t="s">
        <v>127</v>
      </c>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row>
    <row r="124" spans="1:78">
      <c r="A124" s="53">
        <v>11</v>
      </c>
      <c r="B124" s="2" t="str">
        <f>المدخلات!$F$4</f>
        <v>4:00–5:30 م</v>
      </c>
      <c r="C124" s="2">
        <v>1</v>
      </c>
      <c r="D124" s="2" t="s">
        <v>142</v>
      </c>
      <c r="E124" s="2" t="s">
        <v>137</v>
      </c>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row>
    <row r="125" spans="1:78">
      <c r="A125" s="53">
        <v>11</v>
      </c>
      <c r="B125" s="2" t="str">
        <f>المدخلات!$F$4</f>
        <v>4:00–5:30 م</v>
      </c>
      <c r="C125" s="2">
        <v>2</v>
      </c>
      <c r="D125" s="2" t="s">
        <v>17</v>
      </c>
      <c r="E125" s="2" t="s">
        <v>286</v>
      </c>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row>
    <row r="126" spans="1:78">
      <c r="A126" s="53">
        <v>11</v>
      </c>
      <c r="B126" s="2" t="str">
        <f>المدخلات!$F$4</f>
        <v>4:00–5:30 م</v>
      </c>
      <c r="C126" s="2">
        <v>3</v>
      </c>
      <c r="D126" s="2" t="s">
        <v>119</v>
      </c>
      <c r="E126" s="2" t="s">
        <v>128</v>
      </c>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row>
    <row r="127" spans="1:78">
      <c r="A127" s="53">
        <v>11</v>
      </c>
      <c r="B127" s="2" t="str">
        <f>المدخلات!$F$4</f>
        <v>4:00–5:30 م</v>
      </c>
      <c r="C127" s="2">
        <v>4</v>
      </c>
      <c r="D127" s="2" t="s">
        <v>17</v>
      </c>
      <c r="E127" s="2" t="s">
        <v>267</v>
      </c>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row>
    <row r="128" spans="1:78">
      <c r="A128" s="53">
        <v>11</v>
      </c>
      <c r="B128" s="2" t="str">
        <f>المدخلات!$F$5</f>
        <v>5:40–7:10 م</v>
      </c>
      <c r="C128" s="2">
        <v>1</v>
      </c>
      <c r="D128" s="2" t="s">
        <v>119</v>
      </c>
      <c r="E128" s="2" t="s">
        <v>94</v>
      </c>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row>
    <row r="129" spans="1:78">
      <c r="A129" s="53">
        <v>11</v>
      </c>
      <c r="B129" s="2" t="str">
        <f>المدخلات!$F$5</f>
        <v>5:40–7:10 م</v>
      </c>
      <c r="C129" s="2">
        <v>2</v>
      </c>
      <c r="D129" s="2" t="s">
        <v>17</v>
      </c>
      <c r="E129" s="2" t="s">
        <v>182</v>
      </c>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row>
    <row r="130" spans="1:78">
      <c r="A130" s="53">
        <v>11</v>
      </c>
      <c r="B130" s="2" t="str">
        <f>المدخلات!$F$5</f>
        <v>5:40–7:10 م</v>
      </c>
      <c r="C130" s="2">
        <v>3</v>
      </c>
      <c r="D130" s="2" t="s">
        <v>83</v>
      </c>
      <c r="E130" s="2" t="s">
        <v>281</v>
      </c>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row>
    <row r="131" spans="1:78">
      <c r="A131" s="53">
        <v>11</v>
      </c>
      <c r="B131" s="2" t="str">
        <f>المدخلات!$F$5</f>
        <v>5:40–7:10 م</v>
      </c>
      <c r="C131" s="2">
        <v>4</v>
      </c>
      <c r="D131" s="2" t="s">
        <v>83</v>
      </c>
      <c r="E131" s="2" t="s">
        <v>190</v>
      </c>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row>
    <row r="132" spans="1:78">
      <c r="A132" s="53">
        <v>11</v>
      </c>
      <c r="B132" s="2" t="str">
        <f>المدخلات!$F$6</f>
        <v>7:20–8:50 م</v>
      </c>
      <c r="C132" s="2">
        <v>1</v>
      </c>
      <c r="D132" s="2" t="s">
        <v>83</v>
      </c>
      <c r="E132" s="2" t="s">
        <v>349</v>
      </c>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row>
    <row r="133" spans="1:78">
      <c r="A133" s="53">
        <v>11</v>
      </c>
      <c r="B133" s="2" t="str">
        <f>المدخلات!$F$6</f>
        <v>7:20–8:50 م</v>
      </c>
      <c r="C133" s="2">
        <v>2</v>
      </c>
      <c r="D133" s="2" t="s">
        <v>142</v>
      </c>
      <c r="E133" s="2" t="s">
        <v>298</v>
      </c>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row>
    <row r="134" spans="1:78">
      <c r="A134" s="53">
        <v>11</v>
      </c>
      <c r="B134" s="2" t="str">
        <f>المدخلات!$F$6</f>
        <v>7:20–8:50 م</v>
      </c>
      <c r="C134" s="2">
        <v>3</v>
      </c>
      <c r="D134" s="2" t="s">
        <v>119</v>
      </c>
      <c r="E134" s="2" t="s">
        <v>297</v>
      </c>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row>
    <row r="135" spans="1:78">
      <c r="A135" s="53">
        <v>11</v>
      </c>
      <c r="B135" s="2" t="str">
        <f>المدخلات!$F$6</f>
        <v>7:20–8:50 م</v>
      </c>
      <c r="C135" s="2">
        <v>4</v>
      </c>
      <c r="D135" s="2" t="s">
        <v>142</v>
      </c>
      <c r="E135" s="2" t="s">
        <v>147</v>
      </c>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row>
    <row r="136" spans="1:78">
      <c r="A136" s="53">
        <v>12</v>
      </c>
      <c r="B136" s="2" t="str">
        <f>المدخلات!$F$4</f>
        <v>4:00–5:30 م</v>
      </c>
      <c r="C136" s="2">
        <v>1</v>
      </c>
      <c r="D136" s="2" t="s">
        <v>17</v>
      </c>
      <c r="E136" s="2" t="s">
        <v>24</v>
      </c>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row>
    <row r="137" spans="1:78">
      <c r="A137" s="53">
        <v>12</v>
      </c>
      <c r="B137" s="2" t="str">
        <f>المدخلات!$F$4</f>
        <v>4:00–5:30 م</v>
      </c>
      <c r="C137" s="2">
        <v>2</v>
      </c>
      <c r="D137" s="2" t="s">
        <v>119</v>
      </c>
      <c r="E137" s="2" t="s">
        <v>122</v>
      </c>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row>
    <row r="138" spans="1:78">
      <c r="A138" s="53">
        <v>12</v>
      </c>
      <c r="B138" s="2" t="str">
        <f>المدخلات!$F$4</f>
        <v>4:00–5:30 م</v>
      </c>
      <c r="C138" s="2">
        <v>3</v>
      </c>
      <c r="D138" s="2" t="s">
        <v>83</v>
      </c>
      <c r="E138" s="2" t="s">
        <v>221</v>
      </c>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row>
    <row r="139" spans="1:78">
      <c r="A139" s="53">
        <v>12</v>
      </c>
      <c r="B139" s="2" t="str">
        <f>المدخلات!$F$4</f>
        <v>4:00–5:30 م</v>
      </c>
      <c r="C139" s="2">
        <v>4</v>
      </c>
      <c r="D139" s="2" t="s">
        <v>17</v>
      </c>
      <c r="E139" s="2" t="s">
        <v>193</v>
      </c>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row>
    <row r="140" spans="1:78">
      <c r="A140" s="53">
        <v>12</v>
      </c>
      <c r="B140" s="2" t="str">
        <f>المدخلات!$F$5</f>
        <v>5:40–7:10 م</v>
      </c>
      <c r="C140" s="2">
        <v>1</v>
      </c>
      <c r="D140" s="2" t="s">
        <v>83</v>
      </c>
      <c r="E140" s="2" t="s">
        <v>65</v>
      </c>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row>
    <row r="141" spans="1:78">
      <c r="A141" s="53">
        <v>12</v>
      </c>
      <c r="B141" s="2" t="str">
        <f>المدخلات!$F$5</f>
        <v>5:40–7:10 م</v>
      </c>
      <c r="C141" s="2">
        <v>2</v>
      </c>
      <c r="D141" s="2" t="s">
        <v>142</v>
      </c>
      <c r="E141" s="2" t="s">
        <v>144</v>
      </c>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row>
    <row r="142" spans="1:78">
      <c r="A142" s="53">
        <v>12</v>
      </c>
      <c r="B142" s="2" t="str">
        <f>المدخلات!$F$5</f>
        <v>5:40–7:10 م</v>
      </c>
      <c r="C142" s="2">
        <v>3</v>
      </c>
      <c r="D142" s="2" t="s">
        <v>142</v>
      </c>
      <c r="E142" s="2" t="s">
        <v>289</v>
      </c>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row>
    <row r="143" spans="1:78">
      <c r="A143" s="53">
        <v>12</v>
      </c>
      <c r="B143" s="2" t="str">
        <f>المدخلات!$F$5</f>
        <v>5:40–7:10 م</v>
      </c>
      <c r="C143" s="2">
        <v>4</v>
      </c>
      <c r="D143" s="2" t="s">
        <v>83</v>
      </c>
      <c r="E143" s="2" t="s">
        <v>70</v>
      </c>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row>
    <row r="144" spans="1:78">
      <c r="A144" s="53">
        <v>12</v>
      </c>
      <c r="B144" s="2" t="str">
        <f>المدخلات!$F$6</f>
        <v>7:20–8:50 م</v>
      </c>
      <c r="C144" s="2">
        <v>1</v>
      </c>
      <c r="D144" s="2" t="s">
        <v>142</v>
      </c>
      <c r="E144" s="2" t="s">
        <v>390</v>
      </c>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row>
    <row r="145" spans="1:78">
      <c r="A145" s="53">
        <v>12</v>
      </c>
      <c r="B145" s="2" t="str">
        <f>المدخلات!$F$6</f>
        <v>7:20–8:50 م</v>
      </c>
      <c r="C145" s="2">
        <v>2</v>
      </c>
      <c r="D145" s="2" t="s">
        <v>119</v>
      </c>
      <c r="E145" s="2" t="s">
        <v>368</v>
      </c>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row>
    <row r="146" spans="1:78">
      <c r="A146" s="53">
        <v>12</v>
      </c>
      <c r="B146" s="2" t="str">
        <f>المدخلات!$F$6</f>
        <v>7:20–8:50 م</v>
      </c>
      <c r="C146" s="2">
        <v>3</v>
      </c>
      <c r="D146" s="2" t="s">
        <v>119</v>
      </c>
      <c r="E146" s="2" t="s">
        <v>288</v>
      </c>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row>
    <row r="147" spans="1:78">
      <c r="A147" s="53">
        <v>12</v>
      </c>
      <c r="B147" s="2" t="str">
        <f>المدخلات!$F$6</f>
        <v>7:20–8:50 م</v>
      </c>
      <c r="C147" s="2">
        <v>4</v>
      </c>
      <c r="D147" s="2" t="s">
        <v>17</v>
      </c>
      <c r="E147" s="2" t="s">
        <v>25</v>
      </c>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row>
    <row r="148" spans="1:78">
      <c r="A148" s="53">
        <v>13</v>
      </c>
      <c r="B148" s="2" t="str">
        <f>المدخلات!$F$4</f>
        <v>4:00–5:30 م</v>
      </c>
      <c r="C148" s="2">
        <v>1</v>
      </c>
      <c r="D148" s="2" t="s">
        <v>119</v>
      </c>
      <c r="E148" s="2" t="s">
        <v>364</v>
      </c>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row>
    <row r="149" spans="1:78">
      <c r="A149" s="53">
        <v>13</v>
      </c>
      <c r="B149" s="2" t="str">
        <f>المدخلات!$F$4</f>
        <v>4:00–5:30 م</v>
      </c>
      <c r="C149" s="2">
        <v>2</v>
      </c>
      <c r="D149" s="2" t="s">
        <v>17</v>
      </c>
      <c r="E149" s="2" t="s">
        <v>197</v>
      </c>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row>
    <row r="150" spans="1:78">
      <c r="A150" s="53">
        <v>13</v>
      </c>
      <c r="B150" s="2" t="str">
        <f>المدخلات!$F$4</f>
        <v>4:00–5:30 م</v>
      </c>
      <c r="C150" s="2">
        <v>3</v>
      </c>
      <c r="D150" s="2" t="s">
        <v>83</v>
      </c>
      <c r="E150" s="2" t="s">
        <v>203</v>
      </c>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row>
    <row r="151" spans="1:78">
      <c r="A151" s="53">
        <v>13</v>
      </c>
      <c r="B151" s="2" t="str">
        <f>المدخلات!$F$4</f>
        <v>4:00–5:30 م</v>
      </c>
      <c r="C151" s="2">
        <v>4</v>
      </c>
      <c r="D151" s="2" t="s">
        <v>142</v>
      </c>
      <c r="E151" s="2" t="s">
        <v>393</v>
      </c>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row>
    <row r="152" spans="1:78">
      <c r="A152" s="53">
        <v>13</v>
      </c>
      <c r="B152" s="2" t="str">
        <f>المدخلات!$F$5</f>
        <v>5:40–7:10 م</v>
      </c>
      <c r="C152" s="2">
        <v>1</v>
      </c>
      <c r="D152" s="2" t="s">
        <v>119</v>
      </c>
      <c r="E152" s="2" t="s">
        <v>106</v>
      </c>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row>
    <row r="153" spans="1:78">
      <c r="A153" s="53">
        <v>13</v>
      </c>
      <c r="B153" s="2" t="str">
        <f>المدخلات!$F$5</f>
        <v>5:40–7:10 م</v>
      </c>
      <c r="C153" s="2">
        <v>2</v>
      </c>
      <c r="D153" s="2" t="s">
        <v>142</v>
      </c>
      <c r="E153" s="2" t="s">
        <v>394</v>
      </c>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row>
    <row r="154" spans="1:78">
      <c r="A154" s="53">
        <v>13</v>
      </c>
      <c r="B154" s="2" t="str">
        <f>المدخلات!$F$5</f>
        <v>5:40–7:10 م</v>
      </c>
      <c r="C154" s="2">
        <v>3</v>
      </c>
      <c r="D154" s="2" t="s">
        <v>119</v>
      </c>
      <c r="E154" s="2" t="s">
        <v>365</v>
      </c>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row>
    <row r="155" spans="1:78">
      <c r="A155" s="53">
        <v>13</v>
      </c>
      <c r="B155" s="2" t="str">
        <f>المدخلات!$F$5</f>
        <v>5:40–7:10 م</v>
      </c>
      <c r="C155" s="2">
        <v>4</v>
      </c>
      <c r="D155" s="2" t="s">
        <v>17</v>
      </c>
      <c r="E155" s="2" t="s">
        <v>266</v>
      </c>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row>
    <row r="156" spans="1:78">
      <c r="A156" s="53">
        <v>13</v>
      </c>
      <c r="B156" s="2" t="str">
        <f>المدخلات!$F$6</f>
        <v>7:20–8:50 م</v>
      </c>
      <c r="C156" s="2">
        <v>1</v>
      </c>
      <c r="D156" s="2" t="s">
        <v>83</v>
      </c>
      <c r="E156" s="2" t="s">
        <v>334</v>
      </c>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row>
    <row r="157" spans="1:78">
      <c r="A157" s="53">
        <v>13</v>
      </c>
      <c r="B157" s="2" t="str">
        <f>المدخلات!$F$6</f>
        <v>7:20–8:50 م</v>
      </c>
      <c r="C157" s="2">
        <v>2</v>
      </c>
      <c r="D157" s="2" t="s">
        <v>142</v>
      </c>
      <c r="E157" s="2" t="s">
        <v>139</v>
      </c>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row>
    <row r="158" spans="1:78">
      <c r="A158" s="53">
        <v>13</v>
      </c>
      <c r="B158" s="2" t="str">
        <f>المدخلات!$F$6</f>
        <v>7:20–8:50 م</v>
      </c>
      <c r="C158" s="2">
        <v>3</v>
      </c>
      <c r="D158" s="2" t="s">
        <v>17</v>
      </c>
      <c r="E158" s="2" t="s">
        <v>318</v>
      </c>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row>
    <row r="159" spans="1:78">
      <c r="A159" s="53">
        <v>13</v>
      </c>
      <c r="B159" s="2" t="str">
        <f>المدخلات!$F$6</f>
        <v>7:20–8:50 م</v>
      </c>
      <c r="C159" s="2">
        <v>4</v>
      </c>
      <c r="D159" s="2" t="s">
        <v>83</v>
      </c>
      <c r="E159" s="2" t="s">
        <v>307</v>
      </c>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row>
    <row r="160" spans="1:78">
      <c r="A160" s="53">
        <v>14</v>
      </c>
      <c r="B160" s="2" t="str">
        <f>المدخلات!$F$4</f>
        <v>4:00–5:30 م</v>
      </c>
      <c r="C160" s="2">
        <v>1</v>
      </c>
      <c r="D160" s="2" t="s">
        <v>83</v>
      </c>
      <c r="E160" s="2" t="s">
        <v>74</v>
      </c>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row>
    <row r="161" spans="1:78">
      <c r="A161" s="53">
        <v>14</v>
      </c>
      <c r="B161" s="2" t="str">
        <f>المدخلات!$F$4</f>
        <v>4:00–5:30 م</v>
      </c>
      <c r="C161" s="2">
        <v>2</v>
      </c>
      <c r="D161" s="2" t="s">
        <v>119</v>
      </c>
      <c r="E161" s="2" t="s">
        <v>124</v>
      </c>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row>
    <row r="162" spans="1:78">
      <c r="A162" s="53">
        <v>14</v>
      </c>
      <c r="B162" s="2" t="str">
        <f>المدخلات!$F$4</f>
        <v>4:00–5:30 م</v>
      </c>
      <c r="C162" s="2">
        <v>3</v>
      </c>
      <c r="D162" s="2" t="s">
        <v>142</v>
      </c>
      <c r="E162" s="2" t="s">
        <v>278</v>
      </c>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row>
    <row r="163" spans="1:78">
      <c r="A163" s="53">
        <v>14</v>
      </c>
      <c r="B163" s="2" t="str">
        <f>المدخلات!$F$4</f>
        <v>4:00–5:30 م</v>
      </c>
      <c r="C163" s="2">
        <v>4</v>
      </c>
      <c r="D163" s="2" t="s">
        <v>17</v>
      </c>
      <c r="E163" s="2" t="s">
        <v>32</v>
      </c>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row>
    <row r="164" spans="1:78">
      <c r="A164" s="53">
        <v>14</v>
      </c>
      <c r="B164" s="2" t="str">
        <f>المدخلات!$F$5</f>
        <v>5:40–7:10 م</v>
      </c>
      <c r="C164" s="2">
        <v>1</v>
      </c>
      <c r="D164" s="2" t="s">
        <v>17</v>
      </c>
      <c r="E164" s="2" t="s">
        <v>316</v>
      </c>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row>
    <row r="165" spans="1:78">
      <c r="A165" s="53">
        <v>14</v>
      </c>
      <c r="B165" s="2" t="str">
        <f>المدخلات!$F$5</f>
        <v>5:40–7:10 م</v>
      </c>
      <c r="C165" s="2">
        <v>2</v>
      </c>
      <c r="D165" s="2" t="s">
        <v>119</v>
      </c>
      <c r="E165" s="2" t="s">
        <v>120</v>
      </c>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row>
    <row r="166" spans="1:78">
      <c r="A166" s="53">
        <v>14</v>
      </c>
      <c r="B166" s="2" t="str">
        <f>المدخلات!$F$5</f>
        <v>5:40–7:10 م</v>
      </c>
      <c r="C166" s="2">
        <v>3</v>
      </c>
      <c r="D166" s="2" t="s">
        <v>83</v>
      </c>
      <c r="E166" s="2" t="s">
        <v>48</v>
      </c>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row>
    <row r="167" spans="1:78">
      <c r="A167" s="53">
        <v>14</v>
      </c>
      <c r="B167" s="2" t="str">
        <f>المدخلات!$F$5</f>
        <v>5:40–7:10 م</v>
      </c>
      <c r="C167" s="2">
        <v>4</v>
      </c>
      <c r="D167" s="2" t="s">
        <v>142</v>
      </c>
      <c r="E167" s="2" t="s">
        <v>382</v>
      </c>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row>
    <row r="168" spans="1:78">
      <c r="A168" s="53">
        <v>14</v>
      </c>
      <c r="B168" s="2" t="str">
        <f>المدخلات!$F$6</f>
        <v>7:20–8:50 م</v>
      </c>
      <c r="C168" s="2">
        <v>1</v>
      </c>
      <c r="D168" s="2" t="s">
        <v>142</v>
      </c>
      <c r="E168" s="2" t="s">
        <v>369</v>
      </c>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row>
    <row r="169" spans="1:78">
      <c r="A169" s="53">
        <v>14</v>
      </c>
      <c r="B169" s="2" t="str">
        <f>المدخلات!$F$6</f>
        <v>7:20–8:50 م</v>
      </c>
      <c r="C169" s="2">
        <v>2</v>
      </c>
      <c r="D169" s="2" t="s">
        <v>119</v>
      </c>
      <c r="E169" s="2" t="s">
        <v>352</v>
      </c>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row>
    <row r="170" spans="1:78">
      <c r="A170" s="53">
        <v>14</v>
      </c>
      <c r="B170" s="2" t="str">
        <f>المدخلات!$F$6</f>
        <v>7:20–8:50 م</v>
      </c>
      <c r="C170" s="2">
        <v>3</v>
      </c>
      <c r="D170" s="2" t="s">
        <v>17</v>
      </c>
      <c r="E170" s="2" t="s">
        <v>30</v>
      </c>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row>
    <row r="171" spans="1:78">
      <c r="A171" s="53">
        <v>14</v>
      </c>
      <c r="B171" s="2" t="str">
        <f>المدخلات!$F$6</f>
        <v>7:20–8:50 م</v>
      </c>
      <c r="C171" s="2">
        <v>4</v>
      </c>
      <c r="D171" s="2" t="s">
        <v>83</v>
      </c>
      <c r="E171" s="2" t="s">
        <v>302</v>
      </c>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row>
    <row r="172" spans="1:78">
      <c r="A172" s="53">
        <v>15</v>
      </c>
      <c r="B172" s="2" t="str">
        <f>المدخلات!$F$4</f>
        <v>4:00–5:30 م</v>
      </c>
      <c r="C172" s="2">
        <v>1</v>
      </c>
      <c r="D172" s="2" t="s">
        <v>17</v>
      </c>
      <c r="E172" s="2" t="s">
        <v>18</v>
      </c>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row>
    <row r="173" spans="1:78">
      <c r="A173" s="53">
        <v>15</v>
      </c>
      <c r="B173" s="2" t="str">
        <f>المدخلات!$F$4</f>
        <v>4:00–5:30 م</v>
      </c>
      <c r="C173" s="2">
        <v>2</v>
      </c>
      <c r="D173" s="2" t="s">
        <v>142</v>
      </c>
      <c r="E173" s="2" t="s">
        <v>147</v>
      </c>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row>
    <row r="174" spans="1:78">
      <c r="A174" s="53">
        <v>15</v>
      </c>
      <c r="B174" s="2" t="str">
        <f>المدخلات!$F$4</f>
        <v>4:00–5:30 م</v>
      </c>
      <c r="C174" s="2">
        <v>3</v>
      </c>
      <c r="D174" s="2" t="s">
        <v>119</v>
      </c>
      <c r="E174" s="2" t="s">
        <v>94</v>
      </c>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row>
    <row r="175" spans="1:78">
      <c r="A175" s="53">
        <v>15</v>
      </c>
      <c r="B175" s="2" t="str">
        <f>المدخلات!$F$4</f>
        <v>4:00–5:30 م</v>
      </c>
      <c r="C175" s="2">
        <v>4</v>
      </c>
      <c r="D175" s="2" t="s">
        <v>142</v>
      </c>
      <c r="E175" s="2" t="s">
        <v>137</v>
      </c>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row>
    <row r="176" spans="1:78">
      <c r="A176" s="53">
        <v>15</v>
      </c>
      <c r="B176" s="2" t="str">
        <f>المدخلات!$F$5</f>
        <v>5:40–7:10 م</v>
      </c>
      <c r="C176" s="2">
        <v>1</v>
      </c>
      <c r="D176" s="2" t="s">
        <v>119</v>
      </c>
      <c r="E176" s="2" t="s">
        <v>297</v>
      </c>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row>
    <row r="177" spans="1:78">
      <c r="A177" s="53">
        <v>15</v>
      </c>
      <c r="B177" s="2" t="str">
        <f>المدخلات!$F$5</f>
        <v>5:40–7:10 م</v>
      </c>
      <c r="C177" s="2">
        <v>2</v>
      </c>
      <c r="D177" s="2" t="s">
        <v>83</v>
      </c>
      <c r="E177" s="2" t="s">
        <v>82</v>
      </c>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row>
    <row r="178" spans="1:78">
      <c r="A178" s="53">
        <v>15</v>
      </c>
      <c r="B178" s="2" t="str">
        <f>المدخلات!$F$5</f>
        <v>5:40–7:10 م</v>
      </c>
      <c r="C178" s="2">
        <v>3</v>
      </c>
      <c r="D178" s="2" t="s">
        <v>119</v>
      </c>
      <c r="E178" s="2" t="s">
        <v>128</v>
      </c>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row>
    <row r="179" spans="1:78">
      <c r="A179" s="53">
        <v>15</v>
      </c>
      <c r="B179" s="2" t="str">
        <f>المدخلات!$F$5</f>
        <v>5:40–7:10 م</v>
      </c>
      <c r="C179" s="2">
        <v>4</v>
      </c>
      <c r="D179" s="2" t="s">
        <v>17</v>
      </c>
      <c r="E179" s="2" t="s">
        <v>301</v>
      </c>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row>
    <row r="180" spans="1:78">
      <c r="A180" s="53">
        <v>15</v>
      </c>
      <c r="B180" s="2" t="str">
        <f>المدخلات!$F$6</f>
        <v>7:20–8:50 م</v>
      </c>
      <c r="C180" s="2">
        <v>1</v>
      </c>
      <c r="D180" s="2" t="s">
        <v>17</v>
      </c>
      <c r="E180" s="2" t="s">
        <v>20</v>
      </c>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row>
    <row r="181" spans="1:78">
      <c r="A181" s="53">
        <v>15</v>
      </c>
      <c r="B181" s="2" t="str">
        <f>المدخلات!$F$6</f>
        <v>7:20–8:50 م</v>
      </c>
      <c r="C181" s="2">
        <v>2</v>
      </c>
      <c r="D181" s="2" t="s">
        <v>142</v>
      </c>
      <c r="E181" s="2" t="s">
        <v>298</v>
      </c>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row>
    <row r="182" spans="1:78">
      <c r="A182" s="53">
        <v>15</v>
      </c>
      <c r="B182" s="2" t="str">
        <f>المدخلات!$F$6</f>
        <v>7:20–8:50 م</v>
      </c>
      <c r="C182" s="2">
        <v>3</v>
      </c>
      <c r="D182" s="2" t="s">
        <v>83</v>
      </c>
      <c r="E182" s="2" t="s">
        <v>293</v>
      </c>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row>
    <row r="183" spans="1:78">
      <c r="A183" s="53">
        <v>15</v>
      </c>
      <c r="B183" s="2" t="str">
        <f>المدخلات!$F$6</f>
        <v>7:20–8:50 م</v>
      </c>
      <c r="C183" s="2">
        <v>4</v>
      </c>
      <c r="D183" s="2" t="s">
        <v>83</v>
      </c>
      <c r="E183" s="2" t="s">
        <v>64</v>
      </c>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row>
    <row r="184" spans="1:78">
      <c r="A184" s="53">
        <v>16</v>
      </c>
      <c r="B184" s="2" t="str">
        <f>المدخلات!$F$4</f>
        <v>4:00–5:30 م</v>
      </c>
      <c r="C184" s="2">
        <v>1</v>
      </c>
      <c r="D184" s="2" t="s">
        <v>83</v>
      </c>
      <c r="E184" s="2" t="s">
        <v>48</v>
      </c>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row>
    <row r="185" spans="1:78">
      <c r="A185" s="53">
        <v>16</v>
      </c>
      <c r="B185" s="2" t="str">
        <f>المدخلات!$F$4</f>
        <v>4:00–5:30 م</v>
      </c>
      <c r="C185" s="2">
        <v>2</v>
      </c>
      <c r="D185" s="2" t="s">
        <v>83</v>
      </c>
      <c r="E185" s="2" t="s">
        <v>302</v>
      </c>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row>
    <row r="186" spans="1:78">
      <c r="A186" s="53">
        <v>16</v>
      </c>
      <c r="B186" s="2" t="str">
        <f>المدخلات!$F$4</f>
        <v>4:00–5:30 م</v>
      </c>
      <c r="C186" s="2">
        <v>3</v>
      </c>
      <c r="D186" s="2" t="s">
        <v>142</v>
      </c>
      <c r="E186" s="2" t="s">
        <v>144</v>
      </c>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row>
    <row r="187" spans="1:78">
      <c r="A187" s="53">
        <v>16</v>
      </c>
      <c r="B187" s="2" t="str">
        <f>المدخلات!$F$4</f>
        <v>4:00–5:30 م</v>
      </c>
      <c r="C187" s="2">
        <v>4</v>
      </c>
      <c r="D187" s="2" t="s">
        <v>119</v>
      </c>
      <c r="E187" s="2" t="s">
        <v>122</v>
      </c>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row>
    <row r="188" spans="1:78">
      <c r="A188" s="53">
        <v>16</v>
      </c>
      <c r="B188" s="2" t="str">
        <f>المدخلات!$F$5</f>
        <v>5:40–7:10 م</v>
      </c>
      <c r="C188" s="2">
        <v>1</v>
      </c>
      <c r="D188" s="2" t="s">
        <v>142</v>
      </c>
      <c r="E188" s="2" t="s">
        <v>289</v>
      </c>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row>
    <row r="189" spans="1:78">
      <c r="A189" s="53">
        <v>16</v>
      </c>
      <c r="B189" s="2" t="str">
        <f>المدخلات!$F$5</f>
        <v>5:40–7:10 م</v>
      </c>
      <c r="C189" s="2">
        <v>2</v>
      </c>
      <c r="D189" s="2" t="s">
        <v>142</v>
      </c>
      <c r="E189" s="2" t="s">
        <v>390</v>
      </c>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row>
    <row r="190" spans="1:78">
      <c r="A190" s="53">
        <v>16</v>
      </c>
      <c r="B190" s="2" t="str">
        <f>المدخلات!$F$5</f>
        <v>5:40–7:10 م</v>
      </c>
      <c r="C190" s="2">
        <v>3</v>
      </c>
      <c r="D190" s="2" t="s">
        <v>17</v>
      </c>
      <c r="E190" s="2" t="s">
        <v>32</v>
      </c>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row>
    <row r="191" spans="1:78">
      <c r="A191" s="53">
        <v>16</v>
      </c>
      <c r="B191" s="2" t="str">
        <f>المدخلات!$F$5</f>
        <v>5:40–7:10 م</v>
      </c>
      <c r="C191" s="2">
        <v>4</v>
      </c>
      <c r="D191" s="2" t="s">
        <v>83</v>
      </c>
      <c r="E191" s="2" t="s">
        <v>74</v>
      </c>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row>
    <row r="192" spans="1:78">
      <c r="A192" s="53">
        <v>16</v>
      </c>
      <c r="B192" s="2" t="str">
        <f>المدخلات!$F$6</f>
        <v>7:20–8:50 م</v>
      </c>
      <c r="C192" s="2">
        <v>1</v>
      </c>
      <c r="D192" s="2" t="s">
        <v>119</v>
      </c>
      <c r="E192" s="2" t="s">
        <v>368</v>
      </c>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row>
    <row r="193" spans="1:78">
      <c r="A193" s="53">
        <v>16</v>
      </c>
      <c r="B193" s="2" t="str">
        <f>المدخلات!$F$6</f>
        <v>7:20–8:50 م</v>
      </c>
      <c r="C193" s="2">
        <v>2</v>
      </c>
      <c r="D193" s="2" t="s">
        <v>17</v>
      </c>
      <c r="E193" s="2" t="s">
        <v>30</v>
      </c>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row>
    <row r="194" spans="1:78">
      <c r="A194" s="53">
        <v>16</v>
      </c>
      <c r="B194" s="2" t="str">
        <f>المدخلات!$F$6</f>
        <v>7:20–8:50 م</v>
      </c>
      <c r="C194" s="2">
        <v>3</v>
      </c>
      <c r="D194" s="2" t="s">
        <v>17</v>
      </c>
      <c r="E194" s="2" t="s">
        <v>316</v>
      </c>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row>
    <row r="195" spans="1:78">
      <c r="A195" s="53">
        <v>16</v>
      </c>
      <c r="B195" s="2" t="str">
        <f>المدخلات!$F$6</f>
        <v>7:20–8:50 م</v>
      </c>
      <c r="C195" s="2">
        <v>4</v>
      </c>
      <c r="D195" s="2" t="s">
        <v>119</v>
      </c>
      <c r="E195" s="2" t="s">
        <v>288</v>
      </c>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row>
    <row r="196" spans="1:78">
      <c r="A196" s="53">
        <v>17</v>
      </c>
      <c r="B196" s="2" t="str">
        <f>المدخلات!$F$4</f>
        <v>4:00–5:30 م</v>
      </c>
      <c r="C196" s="2">
        <v>1</v>
      </c>
      <c r="D196" s="2" t="s">
        <v>17</v>
      </c>
      <c r="E196" s="2" t="s">
        <v>20</v>
      </c>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row>
    <row r="197" spans="1:78">
      <c r="A197" s="53">
        <v>17</v>
      </c>
      <c r="B197" s="2" t="str">
        <f>المدخلات!$F$4</f>
        <v>4:00–5:30 م</v>
      </c>
      <c r="C197" s="2">
        <v>2</v>
      </c>
      <c r="D197" s="2" t="s">
        <v>119</v>
      </c>
      <c r="E197" s="2" t="s">
        <v>106</v>
      </c>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row>
    <row r="198" spans="1:78">
      <c r="A198" s="53">
        <v>17</v>
      </c>
      <c r="B198" s="2" t="str">
        <f>المدخلات!$F$4</f>
        <v>4:00–5:30 م</v>
      </c>
      <c r="C198" s="2">
        <v>3</v>
      </c>
      <c r="D198" s="2" t="s">
        <v>83</v>
      </c>
      <c r="E198" s="2" t="s">
        <v>64</v>
      </c>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row>
    <row r="199" spans="1:78">
      <c r="A199" s="53">
        <v>17</v>
      </c>
      <c r="B199" s="2" t="str">
        <f>المدخلات!$F$4</f>
        <v>4:00–5:30 م</v>
      </c>
      <c r="C199" s="2">
        <v>4</v>
      </c>
      <c r="D199" s="2" t="s">
        <v>119</v>
      </c>
      <c r="E199" s="2" t="s">
        <v>365</v>
      </c>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row>
    <row r="200" spans="1:78">
      <c r="A200" s="53">
        <v>17</v>
      </c>
      <c r="B200" s="2" t="str">
        <f>المدخلات!$F$5</f>
        <v>5:40–7:10 م</v>
      </c>
      <c r="C200" s="2">
        <v>1</v>
      </c>
      <c r="D200" s="2" t="s">
        <v>83</v>
      </c>
      <c r="E200" s="2" t="s">
        <v>293</v>
      </c>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row>
    <row r="201" spans="1:78">
      <c r="A201" s="53">
        <v>17</v>
      </c>
      <c r="B201" s="2" t="str">
        <f>المدخلات!$F$5</f>
        <v>5:40–7:10 م</v>
      </c>
      <c r="C201" s="2">
        <v>2</v>
      </c>
      <c r="D201" s="2" t="s">
        <v>119</v>
      </c>
      <c r="E201" s="2" t="s">
        <v>364</v>
      </c>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row>
    <row r="202" spans="1:78">
      <c r="A202" s="53">
        <v>17</v>
      </c>
      <c r="B202" s="2" t="str">
        <f>المدخلات!$F$5</f>
        <v>5:40–7:10 م</v>
      </c>
      <c r="C202" s="2">
        <v>3</v>
      </c>
      <c r="D202" s="2" t="s">
        <v>17</v>
      </c>
      <c r="E202" s="2" t="s">
        <v>301</v>
      </c>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row>
    <row r="203" spans="1:78">
      <c r="A203" s="53">
        <v>17</v>
      </c>
      <c r="B203" s="2" t="str">
        <f>المدخلات!$F$5</f>
        <v>5:40–7:10 م</v>
      </c>
      <c r="C203" s="2">
        <v>4</v>
      </c>
      <c r="D203" s="2" t="s">
        <v>17</v>
      </c>
      <c r="E203" s="2" t="s">
        <v>18</v>
      </c>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row>
    <row r="204" spans="1:78">
      <c r="A204" s="53">
        <v>17</v>
      </c>
      <c r="B204" s="2" t="str">
        <f>المدخلات!$F$6</f>
        <v>7:20–8:50 م</v>
      </c>
      <c r="C204" s="2">
        <v>1</v>
      </c>
      <c r="D204" s="2" t="s">
        <v>142</v>
      </c>
      <c r="E204" s="2" t="s">
        <v>139</v>
      </c>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row>
    <row r="205" spans="1:78">
      <c r="A205" s="53">
        <v>17</v>
      </c>
      <c r="B205" s="2" t="str">
        <f>المدخلات!$F$6</f>
        <v>7:20–8:50 م</v>
      </c>
      <c r="C205" s="2">
        <v>2</v>
      </c>
      <c r="D205" s="2" t="s">
        <v>142</v>
      </c>
      <c r="E205" s="2" t="s">
        <v>394</v>
      </c>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row>
    <row r="206" spans="1:78">
      <c r="A206" s="53">
        <v>17</v>
      </c>
      <c r="B206" s="2" t="str">
        <f>المدخلات!$F$6</f>
        <v>7:20–8:50 م</v>
      </c>
      <c r="C206" s="2">
        <v>3</v>
      </c>
      <c r="D206" s="2" t="s">
        <v>83</v>
      </c>
      <c r="E206" s="2" t="s">
        <v>82</v>
      </c>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row>
    <row r="207" spans="1:78">
      <c r="A207" s="53">
        <v>17</v>
      </c>
      <c r="B207" s="2" t="str">
        <f>المدخلات!$F$6</f>
        <v>7:20–8:50 م</v>
      </c>
      <c r="C207" s="2">
        <v>4</v>
      </c>
      <c r="D207" s="2" t="s">
        <v>142</v>
      </c>
      <c r="E207" s="2" t="s">
        <v>393</v>
      </c>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row>
    <row r="208" spans="1:78">
      <c r="A208" s="53">
        <v>18</v>
      </c>
      <c r="B208" s="2" t="str">
        <f>المدخلات!$F$4</f>
        <v>4:00–5:30 م</v>
      </c>
      <c r="C208" s="2">
        <v>1</v>
      </c>
      <c r="D208" s="2" t="s">
        <v>142</v>
      </c>
      <c r="E208" s="2" t="s">
        <v>369</v>
      </c>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row>
    <row r="209" spans="1:78">
      <c r="A209" s="53">
        <v>18</v>
      </c>
      <c r="B209" s="2" t="str">
        <f>المدخلات!$F$4</f>
        <v>4:00–5:30 م</v>
      </c>
      <c r="C209" s="2">
        <v>2</v>
      </c>
      <c r="D209" s="2" t="s">
        <v>83</v>
      </c>
      <c r="E209" s="2" t="s">
        <v>349</v>
      </c>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row>
    <row r="210" spans="1:78">
      <c r="A210" s="53">
        <v>18</v>
      </c>
      <c r="B210" s="2" t="str">
        <f>المدخلات!$F$4</f>
        <v>4:00–5:30 م</v>
      </c>
      <c r="C210" s="2">
        <v>3</v>
      </c>
      <c r="D210" s="2" t="s">
        <v>142</v>
      </c>
      <c r="E210" s="2" t="s">
        <v>278</v>
      </c>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row>
    <row r="211" spans="1:78">
      <c r="A211" s="53">
        <v>18</v>
      </c>
      <c r="B211" s="2" t="str">
        <f>المدخلات!$F$4</f>
        <v>4:00–5:30 م</v>
      </c>
      <c r="C211" s="2">
        <v>4</v>
      </c>
      <c r="D211" s="2" t="s">
        <v>17</v>
      </c>
      <c r="E211" s="2" t="s">
        <v>267</v>
      </c>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row>
    <row r="212" spans="1:78">
      <c r="A212" s="53">
        <v>18</v>
      </c>
      <c r="B212" s="2" t="str">
        <f>المدخلات!$F$5</f>
        <v>5:40–7:10 م</v>
      </c>
      <c r="C212" s="2">
        <v>1</v>
      </c>
      <c r="D212" s="2" t="s">
        <v>142</v>
      </c>
      <c r="E212" s="2" t="s">
        <v>382</v>
      </c>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row>
    <row r="213" spans="1:78">
      <c r="A213" s="53">
        <v>18</v>
      </c>
      <c r="B213" s="2" t="str">
        <f>المدخلات!$F$5</f>
        <v>5:40–7:10 م</v>
      </c>
      <c r="C213" s="2">
        <v>2</v>
      </c>
      <c r="D213" s="2" t="s">
        <v>83</v>
      </c>
      <c r="E213" s="2" t="s">
        <v>281</v>
      </c>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row>
    <row r="214" spans="1:78">
      <c r="A214" s="53">
        <v>18</v>
      </c>
      <c r="B214" s="2" t="str">
        <f>المدخلات!$F$5</f>
        <v>5:40–7:10 م</v>
      </c>
      <c r="C214" s="2">
        <v>3</v>
      </c>
      <c r="D214" s="2" t="s">
        <v>119</v>
      </c>
      <c r="E214" s="2" t="s">
        <v>124</v>
      </c>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row>
    <row r="215" spans="1:78">
      <c r="A215" s="53">
        <v>18</v>
      </c>
      <c r="B215" s="2" t="str">
        <f>المدخلات!$F$5</f>
        <v>5:40–7:10 م</v>
      </c>
      <c r="C215" s="2">
        <v>4</v>
      </c>
      <c r="D215" s="2" t="s">
        <v>119</v>
      </c>
      <c r="E215" s="2" t="s">
        <v>352</v>
      </c>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row>
    <row r="216" spans="1:78">
      <c r="A216" s="53">
        <v>18</v>
      </c>
      <c r="B216" s="2" t="str">
        <f>المدخلات!$F$6</f>
        <v>7:20–8:50 م</v>
      </c>
      <c r="C216" s="2">
        <v>1</v>
      </c>
      <c r="D216" s="2" t="s">
        <v>17</v>
      </c>
      <c r="E216" s="2" t="s">
        <v>182</v>
      </c>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row>
    <row r="217" spans="1:78">
      <c r="A217" s="53">
        <v>18</v>
      </c>
      <c r="B217" s="2" t="str">
        <f>المدخلات!$F$6</f>
        <v>7:20–8:50 م</v>
      </c>
      <c r="C217" s="2">
        <v>2</v>
      </c>
      <c r="D217" s="2" t="s">
        <v>17</v>
      </c>
      <c r="E217" s="2" t="s">
        <v>286</v>
      </c>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row>
    <row r="218" spans="1:78">
      <c r="A218" s="53">
        <v>18</v>
      </c>
      <c r="B218" s="2" t="str">
        <f>المدخلات!$F$6</f>
        <v>7:20–8:50 م</v>
      </c>
      <c r="C218" s="2">
        <v>3</v>
      </c>
      <c r="D218" s="2" t="s">
        <v>119</v>
      </c>
      <c r="E218" s="2" t="s">
        <v>120</v>
      </c>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row>
    <row r="219" spans="1:78">
      <c r="A219" s="53">
        <v>18</v>
      </c>
      <c r="B219" s="2" t="str">
        <f>المدخلات!$F$6</f>
        <v>7:20–8:50 م</v>
      </c>
      <c r="C219" s="2">
        <v>4</v>
      </c>
      <c r="D219" s="2" t="s">
        <v>83</v>
      </c>
      <c r="E219" s="2" t="s">
        <v>190</v>
      </c>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row>
    <row r="220" spans="1:78">
      <c r="A220" s="53">
        <v>19</v>
      </c>
      <c r="B220" s="2" t="str">
        <f>المدخلات!$F$4</f>
        <v>4:00–5:30 م</v>
      </c>
      <c r="C220" s="2">
        <v>1</v>
      </c>
      <c r="D220" s="2" t="s">
        <v>83</v>
      </c>
      <c r="E220" s="2" t="s">
        <v>65</v>
      </c>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row>
    <row r="221" spans="1:78">
      <c r="A221" s="53">
        <v>19</v>
      </c>
      <c r="B221" s="2" t="str">
        <f>المدخلات!$F$4</f>
        <v>4:00–5:30 م</v>
      </c>
      <c r="C221" s="2">
        <v>2</v>
      </c>
      <c r="D221" s="2" t="s">
        <v>119</v>
      </c>
      <c r="E221" s="2" t="s">
        <v>125</v>
      </c>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row>
    <row r="222" spans="1:78">
      <c r="A222" s="53">
        <v>19</v>
      </c>
      <c r="B222" s="2" t="str">
        <f>المدخلات!$F$4</f>
        <v>4:00–5:30 م</v>
      </c>
      <c r="C222" s="2">
        <v>3</v>
      </c>
      <c r="D222" s="2" t="s">
        <v>83</v>
      </c>
      <c r="E222" s="2" t="s">
        <v>221</v>
      </c>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row>
    <row r="223" spans="1:78">
      <c r="A223" s="53">
        <v>19</v>
      </c>
      <c r="B223" s="2" t="str">
        <f>المدخلات!$F$4</f>
        <v>4:00–5:30 م</v>
      </c>
      <c r="C223" s="2">
        <v>4</v>
      </c>
      <c r="D223" s="2" t="s">
        <v>17</v>
      </c>
      <c r="E223" s="2" t="s">
        <v>25</v>
      </c>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row>
    <row r="224" spans="1:78">
      <c r="A224" s="53">
        <v>19</v>
      </c>
      <c r="B224" s="2" t="str">
        <f>المدخلات!$F$5</f>
        <v>5:40–7:10 م</v>
      </c>
      <c r="C224" s="2">
        <v>1</v>
      </c>
      <c r="D224" s="2" t="s">
        <v>119</v>
      </c>
      <c r="E224" s="2" t="s">
        <v>199</v>
      </c>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row>
    <row r="225" spans="1:78">
      <c r="A225" s="53">
        <v>19</v>
      </c>
      <c r="B225" s="2" t="str">
        <f>المدخلات!$F$5</f>
        <v>5:40–7:10 م</v>
      </c>
      <c r="C225" s="2">
        <v>2</v>
      </c>
      <c r="D225" s="2" t="s">
        <v>17</v>
      </c>
      <c r="E225" s="2" t="s">
        <v>24</v>
      </c>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row>
    <row r="226" spans="1:78">
      <c r="A226" s="53">
        <v>19</v>
      </c>
      <c r="B226" s="2" t="str">
        <f>المدخلات!$F$5</f>
        <v>5:40–7:10 م</v>
      </c>
      <c r="C226" s="2">
        <v>3</v>
      </c>
      <c r="D226" s="2" t="s">
        <v>17</v>
      </c>
      <c r="E226" s="2" t="s">
        <v>193</v>
      </c>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row>
    <row r="227" spans="1:78">
      <c r="A227" s="53">
        <v>19</v>
      </c>
      <c r="B227" s="2" t="str">
        <f>المدخلات!$F$5</f>
        <v>5:40–7:10 م</v>
      </c>
      <c r="C227" s="2">
        <v>4</v>
      </c>
      <c r="D227" s="2" t="s">
        <v>142</v>
      </c>
      <c r="E227" s="2" t="s">
        <v>145</v>
      </c>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row>
    <row r="228" spans="1:78">
      <c r="A228" s="53">
        <v>19</v>
      </c>
      <c r="B228" s="2" t="str">
        <f>المدخلات!$F$6</f>
        <v>7:20–8:50 م</v>
      </c>
      <c r="C228" s="2">
        <v>1</v>
      </c>
      <c r="D228" s="2" t="s">
        <v>119</v>
      </c>
      <c r="E228" s="2" t="s">
        <v>358</v>
      </c>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row>
    <row r="229" spans="1:78">
      <c r="A229" s="53">
        <v>19</v>
      </c>
      <c r="B229" s="2" t="str">
        <f>المدخلات!$F$6</f>
        <v>7:20–8:50 م</v>
      </c>
      <c r="C229" s="2">
        <v>2</v>
      </c>
      <c r="D229" s="2" t="s">
        <v>142</v>
      </c>
      <c r="E229" s="2" t="s">
        <v>200</v>
      </c>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row>
    <row r="230" spans="1:78">
      <c r="A230" s="53">
        <v>19</v>
      </c>
      <c r="B230" s="2" t="str">
        <f>المدخلات!$F$6</f>
        <v>7:20–8:50 م</v>
      </c>
      <c r="C230" s="2">
        <v>3</v>
      </c>
      <c r="D230" s="2" t="s">
        <v>83</v>
      </c>
      <c r="E230" s="2" t="s">
        <v>70</v>
      </c>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row>
    <row r="231" spans="1:78">
      <c r="A231" s="53">
        <v>19</v>
      </c>
      <c r="B231" s="2" t="str">
        <f>المدخلات!$F$6</f>
        <v>7:20–8:50 م</v>
      </c>
      <c r="C231" s="2">
        <v>4</v>
      </c>
      <c r="D231" s="2" t="s">
        <v>142</v>
      </c>
      <c r="E231" s="2" t="s">
        <v>217</v>
      </c>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row>
    <row r="232" spans="1:78">
      <c r="A232" s="53">
        <v>20</v>
      </c>
      <c r="B232" s="2" t="str">
        <f>المدخلات!$F$4</f>
        <v>4:00–5:30 م</v>
      </c>
      <c r="C232" s="2">
        <v>1</v>
      </c>
      <c r="D232" s="2" t="s">
        <v>142</v>
      </c>
      <c r="E232" s="2" t="s">
        <v>140</v>
      </c>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row>
    <row r="233" spans="1:78">
      <c r="A233" s="53">
        <v>20</v>
      </c>
      <c r="B233" s="2" t="str">
        <f>المدخلات!$F$4</f>
        <v>4:00–5:30 م</v>
      </c>
      <c r="C233" s="2">
        <v>2</v>
      </c>
      <c r="D233" s="2" t="s">
        <v>17</v>
      </c>
      <c r="E233" s="2" t="s">
        <v>197</v>
      </c>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row>
    <row r="234" spans="1:78">
      <c r="A234" s="53">
        <v>20</v>
      </c>
      <c r="B234" s="2" t="str">
        <f>المدخلات!$F$4</f>
        <v>4:00–5:30 م</v>
      </c>
      <c r="C234" s="2">
        <v>3</v>
      </c>
      <c r="D234" s="2" t="s">
        <v>119</v>
      </c>
      <c r="E234" s="2" t="s">
        <v>208</v>
      </c>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row>
    <row r="235" spans="1:78">
      <c r="A235" s="53">
        <v>20</v>
      </c>
      <c r="B235" s="2" t="str">
        <f>المدخلات!$F$4</f>
        <v>4:00–5:30 م</v>
      </c>
      <c r="C235" s="2">
        <v>4</v>
      </c>
      <c r="D235" s="2" t="s">
        <v>17</v>
      </c>
      <c r="E235" s="2" t="s">
        <v>266</v>
      </c>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row>
    <row r="236" spans="1:78">
      <c r="A236" s="53">
        <v>20</v>
      </c>
      <c r="B236" s="2" t="str">
        <f>المدخلات!$F$5</f>
        <v>5:40–7:10 م</v>
      </c>
      <c r="C236" s="2">
        <v>1</v>
      </c>
      <c r="D236" s="2" t="s">
        <v>142</v>
      </c>
      <c r="E236" s="2" t="s">
        <v>141</v>
      </c>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row>
    <row r="237" spans="1:78">
      <c r="A237" s="53">
        <v>20</v>
      </c>
      <c r="B237" s="2" t="str">
        <f>المدخلات!$F$5</f>
        <v>5:40–7:10 م</v>
      </c>
      <c r="C237" s="2">
        <v>2</v>
      </c>
      <c r="D237" s="2" t="s">
        <v>83</v>
      </c>
      <c r="E237" s="2" t="s">
        <v>334</v>
      </c>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row>
    <row r="238" spans="1:78">
      <c r="A238" s="53">
        <v>20</v>
      </c>
      <c r="B238" s="2" t="str">
        <f>المدخلات!$F$5</f>
        <v>5:40–7:10 م</v>
      </c>
      <c r="C238" s="2">
        <v>3</v>
      </c>
      <c r="D238" s="2" t="s">
        <v>83</v>
      </c>
      <c r="E238" s="2" t="s">
        <v>307</v>
      </c>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row>
    <row r="239" spans="1:78">
      <c r="A239" s="53">
        <v>20</v>
      </c>
      <c r="B239" s="2" t="str">
        <f>المدخلات!$F$5</f>
        <v>5:40–7:10 م</v>
      </c>
      <c r="C239" s="2">
        <v>4</v>
      </c>
      <c r="D239" s="2" t="s">
        <v>142</v>
      </c>
      <c r="E239" s="2" t="s">
        <v>384</v>
      </c>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row>
    <row r="240" spans="1:78">
      <c r="A240" s="53">
        <v>20</v>
      </c>
      <c r="B240" s="2" t="str">
        <f>المدخلات!$F$6</f>
        <v>7:20–8:50 م</v>
      </c>
      <c r="C240" s="2">
        <v>1</v>
      </c>
      <c r="D240" s="2" t="s">
        <v>119</v>
      </c>
      <c r="E240" s="2" t="s">
        <v>109</v>
      </c>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row>
    <row r="241" spans="1:78">
      <c r="A241" s="53">
        <v>20</v>
      </c>
      <c r="B241" s="2" t="str">
        <f>المدخلات!$F$6</f>
        <v>7:20–8:50 م</v>
      </c>
      <c r="C241" s="2">
        <v>2</v>
      </c>
      <c r="D241" s="2" t="s">
        <v>83</v>
      </c>
      <c r="E241" s="2" t="s">
        <v>203</v>
      </c>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row>
    <row r="242" spans="1:78">
      <c r="A242" s="53">
        <v>20</v>
      </c>
      <c r="B242" s="2" t="str">
        <f>المدخلات!$F$6</f>
        <v>7:20–8:50 م</v>
      </c>
      <c r="C242" s="2">
        <v>3</v>
      </c>
      <c r="D242" s="2" t="s">
        <v>17</v>
      </c>
      <c r="E242" s="2" t="s">
        <v>318</v>
      </c>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row>
    <row r="243" spans="1:78">
      <c r="A243" s="53">
        <v>20</v>
      </c>
      <c r="B243" s="2" t="str">
        <f>المدخلات!$F$6</f>
        <v>7:20–8:50 م</v>
      </c>
      <c r="C243" s="2">
        <v>4</v>
      </c>
      <c r="D243" s="2" t="s">
        <v>119</v>
      </c>
      <c r="E243" s="2" t="s">
        <v>107</v>
      </c>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row>
    <row r="244" spans="1:78">
      <c r="A244" s="53">
        <v>21</v>
      </c>
      <c r="B244" s="2" t="str">
        <f>المدخلات!$F$4</f>
        <v>4:00–5:30 م</v>
      </c>
      <c r="C244" s="2">
        <v>1</v>
      </c>
      <c r="D244" s="2" t="s">
        <v>142</v>
      </c>
      <c r="E244" s="2" t="s">
        <v>146</v>
      </c>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row>
    <row r="245" spans="1:78">
      <c r="A245" s="53">
        <v>21</v>
      </c>
      <c r="B245" s="2" t="str">
        <f>المدخلات!$F$5</f>
        <v>5:40–7:10 م</v>
      </c>
      <c r="C245" s="2">
        <v>1</v>
      </c>
      <c r="D245" s="2" t="s">
        <v>142</v>
      </c>
      <c r="E245" s="2" t="s">
        <v>216</v>
      </c>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row>
    <row r="246" spans="1:78">
      <c r="A246" s="53">
        <v>21</v>
      </c>
      <c r="B246" s="2" t="str">
        <f>المدخلات!$F$5</f>
        <v>5:40–7:10 م</v>
      </c>
      <c r="C246" s="2">
        <v>2</v>
      </c>
      <c r="D246" s="2" t="s">
        <v>119</v>
      </c>
      <c r="E246" s="2" t="s">
        <v>213</v>
      </c>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row>
    <row r="247" spans="1:78">
      <c r="A247" s="53">
        <v>21</v>
      </c>
      <c r="B247" s="2" t="str">
        <f>المدخلات!$F$6</f>
        <v>7:20–8:50 م</v>
      </c>
      <c r="C247" s="2">
        <v>1</v>
      </c>
      <c r="D247" s="2" t="s">
        <v>142</v>
      </c>
      <c r="E247" s="2" t="s">
        <v>220</v>
      </c>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row>
    <row r="248" spans="1:78">
      <c r="A248" s="53">
        <v>21</v>
      </c>
      <c r="B248" s="2" t="str">
        <f>المدخلات!$F$6</f>
        <v>7:20–8:50 م</v>
      </c>
      <c r="C248" s="2">
        <v>2</v>
      </c>
      <c r="D248" s="2" t="s">
        <v>119</v>
      </c>
      <c r="E248" s="2" t="s">
        <v>127</v>
      </c>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row>
    <row r="249" spans="1:78">
      <c r="A249" s="53">
        <v>21</v>
      </c>
      <c r="B249" s="2" t="str">
        <f>المدخلات!$F$6</f>
        <v>7:20–8:50 م</v>
      </c>
      <c r="C249" s="2">
        <v>3</v>
      </c>
      <c r="D249" s="2" t="s">
        <v>119</v>
      </c>
      <c r="E249" s="2" t="s">
        <v>211</v>
      </c>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row>
    <row r="250" spans="1:78">
      <c r="A250" s="53">
        <v>22</v>
      </c>
      <c r="B250" s="2" t="str">
        <f>المدخلات!$F$4</f>
        <v>4:00–5:30 م</v>
      </c>
      <c r="C250" s="2">
        <v>1</v>
      </c>
      <c r="D250" s="2" t="s">
        <v>123</v>
      </c>
      <c r="E250" s="2" t="s">
        <v>675</v>
      </c>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row>
    <row r="251" spans="1:78">
      <c r="A251" s="53">
        <v>22</v>
      </c>
      <c r="B251" s="2" t="str">
        <f>المدخلات!$F$4</f>
        <v>4:00–5:30 م</v>
      </c>
      <c r="C251" s="2">
        <v>2</v>
      </c>
      <c r="D251" s="2" t="s">
        <v>123</v>
      </c>
      <c r="E251" s="2" t="s">
        <v>674</v>
      </c>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row>
    <row r="252" spans="1:78">
      <c r="A252" s="53">
        <v>23</v>
      </c>
      <c r="B252" s="2" t="str">
        <f>المدخلات!$F$4</f>
        <v>4:00–5:30 م</v>
      </c>
      <c r="C252" s="2">
        <v>1</v>
      </c>
      <c r="D252" s="2" t="s">
        <v>89</v>
      </c>
      <c r="E252" s="2" t="s">
        <v>406</v>
      </c>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row>
    <row r="253" spans="1:78">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row>
    <row r="254" spans="1:78">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row>
    <row r="255" spans="1:78" ht="20" customHeight="1">
      <c r="A255" s="64" t="s">
        <v>1047</v>
      </c>
      <c r="B255" s="64"/>
      <c r="C255" s="64"/>
      <c r="D255" s="64"/>
      <c r="E255" s="64"/>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row>
    <row r="256" spans="1:78">
      <c r="A256" s="65" t="s">
        <v>240</v>
      </c>
      <c r="B256" s="66" t="s">
        <v>1048</v>
      </c>
      <c r="C256" s="66"/>
      <c r="D256" s="66"/>
      <c r="E256" s="65" t="s">
        <v>770</v>
      </c>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row>
    <row r="257" spans="1:78">
      <c r="A257" s="67">
        <v>1</v>
      </c>
      <c r="B257" s="68" t="s">
        <v>1049</v>
      </c>
      <c r="C257" s="68"/>
      <c r="D257" s="68"/>
      <c r="E257" s="70" t="s">
        <v>772</v>
      </c>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row>
    <row r="258" spans="1:78">
      <c r="A258" s="67">
        <v>2</v>
      </c>
      <c r="B258" s="68" t="s">
        <v>1050</v>
      </c>
      <c r="C258" s="68"/>
      <c r="D258" s="68"/>
      <c r="E258" s="70" t="s">
        <v>772</v>
      </c>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row>
    <row r="259" spans="1:78">
      <c r="A259" s="67">
        <v>3</v>
      </c>
      <c r="B259" s="68" t="s">
        <v>1051</v>
      </c>
      <c r="C259" s="68"/>
      <c r="D259" s="68"/>
      <c r="E259" s="70" t="s">
        <v>787</v>
      </c>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row>
    <row r="260" spans="1:78">
      <c r="A260" s="67">
        <v>4</v>
      </c>
      <c r="B260" s="68" t="s">
        <v>1052</v>
      </c>
      <c r="C260" s="68"/>
      <c r="D260" s="68"/>
      <c r="E260" s="70" t="s">
        <v>787</v>
      </c>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row>
    <row r="261" spans="1:78">
      <c r="A261" s="67">
        <v>5</v>
      </c>
      <c r="B261" s="68" t="s">
        <v>1053</v>
      </c>
      <c r="C261" s="68"/>
      <c r="D261" s="68"/>
      <c r="E261" s="70" t="s">
        <v>787</v>
      </c>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row>
    <row r="262" spans="1:78">
      <c r="A262" s="67">
        <v>6</v>
      </c>
      <c r="B262" s="68" t="s">
        <v>1054</v>
      </c>
      <c r="C262" s="68"/>
      <c r="D262" s="68"/>
      <c r="E262" s="70" t="s">
        <v>787</v>
      </c>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row>
    <row r="263" spans="1:78">
      <c r="A263" s="69"/>
      <c r="B263" s="69"/>
      <c r="C263" s="69"/>
      <c r="D263" s="69"/>
      <c r="E263" s="69"/>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row>
    <row r="264" spans="1:78">
      <c r="A264" s="65" t="s">
        <v>240</v>
      </c>
      <c r="B264" s="66" t="s">
        <v>1055</v>
      </c>
      <c r="C264" s="66"/>
      <c r="D264" s="66"/>
      <c r="E264" s="65" t="s">
        <v>770</v>
      </c>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row>
    <row r="265" spans="1:78">
      <c r="A265" s="67">
        <v>7</v>
      </c>
      <c r="B265" s="68" t="s">
        <v>1056</v>
      </c>
      <c r="C265" s="68"/>
      <c r="D265" s="68"/>
      <c r="E265" s="70" t="s">
        <v>778</v>
      </c>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row>
    <row r="266" spans="1:78">
      <c r="A266" s="67">
        <v>8</v>
      </c>
      <c r="B266" s="68" t="s">
        <v>1057</v>
      </c>
      <c r="C266" s="68"/>
      <c r="D266" s="68"/>
      <c r="E266" s="70" t="s">
        <v>772</v>
      </c>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row>
    <row r="267" spans="1:78">
      <c r="A267" s="67">
        <v>9</v>
      </c>
      <c r="B267" s="68" t="s">
        <v>1058</v>
      </c>
      <c r="C267" s="68"/>
      <c r="D267" s="68"/>
      <c r="E267" s="70" t="s">
        <v>787</v>
      </c>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row>
    <row r="268" spans="1:78">
      <c r="A268" s="67">
        <v>10</v>
      </c>
      <c r="B268" s="68" t="s">
        <v>1059</v>
      </c>
      <c r="C268" s="68"/>
      <c r="D268" s="68"/>
      <c r="E268" s="70" t="s">
        <v>787</v>
      </c>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row>
    <row r="269" spans="1:78">
      <c r="A269" s="67">
        <v>11</v>
      </c>
      <c r="B269" s="68" t="s">
        <v>1060</v>
      </c>
      <c r="C269" s="68"/>
      <c r="D269" s="68"/>
      <c r="E269" s="70" t="s">
        <v>787</v>
      </c>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row>
    <row r="270" spans="1:78">
      <c r="A270" s="67">
        <v>12</v>
      </c>
      <c r="B270" s="68" t="s">
        <v>1061</v>
      </c>
      <c r="C270" s="68"/>
      <c r="D270" s="68"/>
      <c r="E270" s="70" t="s">
        <v>787</v>
      </c>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row>
    <row r="271" spans="1:78">
      <c r="A271" s="69"/>
      <c r="B271" s="69"/>
      <c r="C271" s="69"/>
      <c r="D271" s="69"/>
      <c r="E271" s="69"/>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row>
    <row r="272" spans="1:78">
      <c r="A272" s="65" t="s">
        <v>240</v>
      </c>
      <c r="B272" s="66" t="s">
        <v>1062</v>
      </c>
      <c r="C272" s="66"/>
      <c r="D272" s="66"/>
      <c r="E272" s="65" t="s">
        <v>770</v>
      </c>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row>
    <row r="273" spans="1:78">
      <c r="A273" s="67">
        <v>13</v>
      </c>
      <c r="B273" s="68" t="s">
        <v>1063</v>
      </c>
      <c r="C273" s="68"/>
      <c r="D273" s="68"/>
      <c r="E273" s="70" t="s">
        <v>778</v>
      </c>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row>
    <row r="274" spans="1:78">
      <c r="A274" s="67">
        <v>14</v>
      </c>
      <c r="B274" s="68" t="s">
        <v>1064</v>
      </c>
      <c r="C274" s="68"/>
      <c r="D274" s="68"/>
      <c r="E274" s="70" t="s">
        <v>772</v>
      </c>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row>
    <row r="275" spans="1:78">
      <c r="A275" s="67">
        <v>15</v>
      </c>
      <c r="B275" s="68" t="s">
        <v>1065</v>
      </c>
      <c r="C275" s="68"/>
      <c r="D275" s="68"/>
      <c r="E275" s="70" t="s">
        <v>772</v>
      </c>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row>
    <row r="276" spans="1:78">
      <c r="A276" s="67">
        <v>16</v>
      </c>
      <c r="B276" s="68" t="s">
        <v>1066</v>
      </c>
      <c r="C276" s="68"/>
      <c r="D276" s="68"/>
      <c r="E276" s="70" t="s">
        <v>787</v>
      </c>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row>
    <row r="277" spans="1:78">
      <c r="A277" s="67">
        <v>17</v>
      </c>
      <c r="B277" s="68" t="s">
        <v>1067</v>
      </c>
      <c r="C277" s="68"/>
      <c r="D277" s="68"/>
      <c r="E277" s="70" t="s">
        <v>787</v>
      </c>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row>
    <row r="278" spans="1:78">
      <c r="A278" s="67">
        <v>18</v>
      </c>
      <c r="B278" s="68" t="s">
        <v>1068</v>
      </c>
      <c r="C278" s="68"/>
      <c r="D278" s="68"/>
      <c r="E278" s="70" t="s">
        <v>787</v>
      </c>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row>
    <row r="279" spans="1:78">
      <c r="A279" s="67">
        <v>19</v>
      </c>
      <c r="B279" s="68" t="s">
        <v>1069</v>
      </c>
      <c r="C279" s="68"/>
      <c r="D279" s="68"/>
      <c r="E279" s="70" t="s">
        <v>787</v>
      </c>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row>
    <row r="280" spans="1:78">
      <c r="A280" s="69"/>
      <c r="B280" s="69"/>
      <c r="C280" s="69"/>
      <c r="D280" s="69"/>
      <c r="E280" s="69"/>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row>
    <row r="281" spans="1:78">
      <c r="A281" s="65" t="s">
        <v>240</v>
      </c>
      <c r="B281" s="66" t="s">
        <v>1070</v>
      </c>
      <c r="C281" s="66"/>
      <c r="D281" s="66"/>
      <c r="E281" s="65" t="s">
        <v>770</v>
      </c>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row>
    <row r="282" spans="1:78">
      <c r="A282" s="67">
        <v>20</v>
      </c>
      <c r="B282" s="68" t="s">
        <v>1071</v>
      </c>
      <c r="C282" s="68"/>
      <c r="D282" s="68"/>
      <c r="E282" s="70" t="s">
        <v>778</v>
      </c>
      <c r="F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row>
    <row r="283" spans="1:78" ht="29" customHeight="1">
      <c r="A283" s="67">
        <v>21</v>
      </c>
      <c r="B283" s="68" t="s">
        <v>1072</v>
      </c>
      <c r="C283" s="68"/>
      <c r="D283" s="68"/>
      <c r="E283" s="70" t="s">
        <v>772</v>
      </c>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row>
    <row r="284" spans="1:78">
      <c r="A284" s="67">
        <v>22</v>
      </c>
      <c r="B284" s="68" t="s">
        <v>1073</v>
      </c>
      <c r="C284" s="68"/>
      <c r="D284" s="68"/>
      <c r="E284" s="70" t="s">
        <v>772</v>
      </c>
      <c r="F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row>
    <row r="285" spans="1:78">
      <c r="A285" s="67">
        <v>23</v>
      </c>
      <c r="B285" s="68" t="s">
        <v>1074</v>
      </c>
      <c r="C285" s="68"/>
      <c r="D285" s="68"/>
      <c r="E285" s="70" t="s">
        <v>787</v>
      </c>
      <c r="F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row>
    <row r="286" spans="1:78">
      <c r="A286" s="67">
        <v>24</v>
      </c>
      <c r="B286" s="68" t="s">
        <v>1075</v>
      </c>
      <c r="C286" s="68"/>
      <c r="D286" s="68"/>
      <c r="E286" s="70" t="s">
        <v>787</v>
      </c>
      <c r="F286"/>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row>
    <row r="287" spans="1:78">
      <c r="A287" s="67">
        <v>25</v>
      </c>
      <c r="B287" s="68" t="s">
        <v>1076</v>
      </c>
      <c r="C287" s="68"/>
      <c r="D287" s="68"/>
      <c r="E287" s="70" t="s">
        <v>787</v>
      </c>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row>
    <row r="288" spans="1:78">
      <c r="A288" s="67">
        <v>26</v>
      </c>
      <c r="B288" s="68" t="s">
        <v>1077</v>
      </c>
      <c r="C288" s="68"/>
      <c r="D288" s="68"/>
      <c r="E288" s="70" t="s">
        <v>787</v>
      </c>
      <c r="F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row>
    <row r="289" spans="1:78">
      <c r="A289" s="69"/>
      <c r="B289" s="69"/>
      <c r="C289" s="69"/>
      <c r="D289" s="69"/>
      <c r="E289" s="69"/>
      <c r="F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row>
    <row r="290" spans="1:78">
      <c r="A290" s="69"/>
      <c r="B290" s="69"/>
      <c r="C290" s="69"/>
      <c r="D290" s="69"/>
      <c r="E290" s="69"/>
      <c r="F290"/>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row>
    <row r="291" spans="1:78">
      <c r="A291" s="69"/>
      <c r="B291" s="69"/>
      <c r="C291" s="69"/>
      <c r="D291" s="69"/>
      <c r="E291" s="69"/>
      <c r="F291"/>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row>
    <row r="292" spans="1:78">
      <c r="A292"/>
      <c r="B292"/>
      <c r="C292"/>
      <c r="D292"/>
      <c r="E292"/>
      <c r="F292"/>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row>
    <row r="293" spans="1:78">
      <c r="A293"/>
      <c r="B293"/>
      <c r="C293"/>
      <c r="D293"/>
      <c r="E293"/>
      <c r="F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row>
    <row r="294" spans="1:78">
      <c r="A294"/>
      <c r="B294"/>
      <c r="C294"/>
      <c r="D294"/>
      <c r="E294"/>
      <c r="F294"/>
      <c r="G294"/>
      <c r="H294"/>
      <c r="I294"/>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row>
    <row r="295" spans="1:78">
      <c r="A295"/>
      <c r="B295"/>
      <c r="C295"/>
      <c r="D295"/>
      <c r="E295"/>
      <c r="F295"/>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row>
    <row r="296" spans="1:78">
      <c r="A296"/>
      <c r="B296"/>
      <c r="C296"/>
      <c r="D296"/>
      <c r="E296"/>
      <c r="F296"/>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row>
    <row r="297" spans="1:78">
      <c r="A297"/>
      <c r="B297"/>
      <c r="C297"/>
      <c r="D297"/>
      <c r="E297"/>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row>
    <row r="298" spans="1:78">
      <c r="A298"/>
      <c r="B298"/>
      <c r="C298"/>
      <c r="D298"/>
      <c r="E298"/>
      <c r="F298"/>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row>
    <row r="299" spans="1:78">
      <c r="A299"/>
      <c r="B299"/>
      <c r="C299"/>
      <c r="D299"/>
      <c r="E299"/>
      <c r="F299"/>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row>
    <row r="300" spans="1:78">
      <c r="A300"/>
      <c r="B300"/>
      <c r="C300"/>
      <c r="D300"/>
      <c r="E300"/>
      <c r="F300"/>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row>
    <row r="301" spans="1:78">
      <c r="A301"/>
      <c r="B301"/>
      <c r="C301"/>
      <c r="D301"/>
      <c r="E301"/>
      <c r="F301"/>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row>
    <row r="302" spans="1:78">
      <c r="A302"/>
      <c r="B302"/>
      <c r="C302"/>
      <c r="D302"/>
      <c r="E302"/>
      <c r="F302"/>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row>
    <row r="303" spans="1:78">
      <c r="A303"/>
      <c r="B303"/>
      <c r="C303"/>
      <c r="D303"/>
      <c r="E303"/>
      <c r="F303"/>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row>
    <row r="304" spans="1:78">
      <c r="A304"/>
      <c r="B304"/>
      <c r="C304"/>
      <c r="D304"/>
      <c r="E304"/>
      <c r="F304"/>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row>
    <row r="305" spans="1:78">
      <c r="A305"/>
      <c r="B305"/>
      <c r="C305"/>
      <c r="D305"/>
      <c r="E305"/>
      <c r="F305"/>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row>
    <row r="306" spans="1:78">
      <c r="A306"/>
      <c r="B306"/>
      <c r="C306"/>
      <c r="D306"/>
      <c r="E306"/>
      <c r="F306"/>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row>
    <row r="307" spans="1:78">
      <c r="A307"/>
      <c r="B307"/>
      <c r="C307"/>
      <c r="D307"/>
      <c r="E307"/>
      <c r="F307"/>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row>
    <row r="308" spans="1:78">
      <c r="A308"/>
      <c r="B308"/>
      <c r="C308"/>
      <c r="D308"/>
      <c r="E308"/>
      <c r="F308"/>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row>
    <row r="309" spans="1:78">
      <c r="A309"/>
      <c r="B309"/>
      <c r="C309"/>
      <c r="D309"/>
      <c r="E309"/>
      <c r="F309"/>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row>
    <row r="310" spans="1:78">
      <c r="A310"/>
      <c r="B310"/>
      <c r="C310"/>
      <c r="D310"/>
      <c r="E310"/>
      <c r="F310"/>
      <c r="G310"/>
      <c r="H310"/>
      <c r="I310"/>
      <c r="J310"/>
      <c r="K310"/>
      <c r="L310"/>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row>
    <row r="311" spans="1:78">
      <c r="A311"/>
      <c r="B311"/>
      <c r="C311"/>
      <c r="D311"/>
      <c r="E311"/>
      <c r="F311"/>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row>
    <row r="312" spans="1:78">
      <c r="A312"/>
      <c r="B312"/>
      <c r="C312"/>
      <c r="D312"/>
      <c r="E312"/>
      <c r="F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row>
    <row r="313" spans="1:78">
      <c r="A313"/>
      <c r="B313"/>
      <c r="C313"/>
      <c r="D313"/>
      <c r="E313"/>
      <c r="F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row>
    <row r="314" spans="1:78">
      <c r="A314"/>
      <c r="B314"/>
      <c r="C314"/>
      <c r="D314"/>
      <c r="E314"/>
      <c r="F314"/>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row>
    <row r="315" spans="1:78">
      <c r="A315"/>
      <c r="B315"/>
      <c r="C315"/>
      <c r="D315"/>
      <c r="E315"/>
      <c r="F315"/>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row>
    <row r="316" spans="1:78">
      <c r="A316"/>
      <c r="B316"/>
      <c r="C316"/>
      <c r="D316"/>
      <c r="E316"/>
      <c r="F316"/>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row>
    <row r="317" spans="1:78">
      <c r="A317"/>
      <c r="B317"/>
      <c r="C317"/>
      <c r="D317"/>
      <c r="E317"/>
      <c r="F317"/>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row>
    <row r="318" spans="1:78">
      <c r="A318"/>
      <c r="B318"/>
      <c r="C318"/>
      <c r="D318"/>
      <c r="E318"/>
      <c r="F318"/>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row>
    <row r="319" spans="1:78">
      <c r="A319"/>
      <c r="B319"/>
      <c r="C319"/>
      <c r="D319"/>
      <c r="E319"/>
      <c r="F319"/>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row>
    <row r="320" spans="1:78">
      <c r="A320"/>
      <c r="B320"/>
      <c r="C320"/>
      <c r="D320"/>
      <c r="E320"/>
      <c r="F320"/>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row>
    <row r="321" spans="1:78">
      <c r="A321"/>
      <c r="B321"/>
      <c r="C321"/>
      <c r="D321"/>
      <c r="E321"/>
      <c r="F321"/>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row>
    <row r="322" spans="1:78">
      <c r="A322"/>
      <c r="B322"/>
      <c r="C322"/>
      <c r="D322"/>
      <c r="E322"/>
      <c r="F322"/>
      <c r="G322"/>
      <c r="H322"/>
      <c r="I322"/>
      <c r="J322"/>
      <c r="K322"/>
      <c r="L322"/>
      <c r="M322"/>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row>
    <row r="323" spans="1:78">
      <c r="A323"/>
      <c r="B323"/>
      <c r="C323"/>
      <c r="D323"/>
      <c r="E323"/>
      <c r="F323"/>
      <c r="G323"/>
      <c r="H323"/>
      <c r="I323"/>
      <c r="J323"/>
      <c r="K323"/>
      <c r="L323"/>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row>
    <row r="324" spans="1:78">
      <c r="A324"/>
      <c r="B324"/>
      <c r="C324"/>
      <c r="D324"/>
      <c r="E324"/>
      <c r="F324"/>
      <c r="G324"/>
      <c r="H324"/>
      <c r="I324"/>
      <c r="J324"/>
      <c r="K324"/>
      <c r="L324"/>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row>
    <row r="325" spans="1:78">
      <c r="A325"/>
      <c r="B325"/>
      <c r="C325"/>
      <c r="D325"/>
      <c r="E325"/>
      <c r="F325"/>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row>
    <row r="326" spans="1:78">
      <c r="A326"/>
      <c r="B326"/>
      <c r="C326"/>
      <c r="D326"/>
      <c r="E326"/>
      <c r="F326"/>
      <c r="G326"/>
      <c r="H326"/>
      <c r="I326"/>
      <c r="J326"/>
      <c r="K326"/>
      <c r="L326"/>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row>
    <row r="327" spans="1:78">
      <c r="A327"/>
      <c r="B327"/>
      <c r="C327"/>
      <c r="D327"/>
      <c r="E327"/>
      <c r="F327"/>
      <c r="G327"/>
      <c r="H327"/>
      <c r="I327"/>
      <c r="J327"/>
      <c r="K327"/>
      <c r="L327"/>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row>
    <row r="328" spans="1:78">
      <c r="A328"/>
      <c r="B328"/>
      <c r="C328"/>
      <c r="D328"/>
      <c r="E328"/>
      <c r="F328"/>
      <c r="G328"/>
      <c r="H328"/>
      <c r="I328"/>
      <c r="J328"/>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row>
    <row r="329" spans="1:78">
      <c r="A329"/>
      <c r="B329"/>
      <c r="C329"/>
      <c r="D329"/>
      <c r="E329"/>
      <c r="F329"/>
      <c r="G329"/>
      <c r="H329"/>
      <c r="I329"/>
      <c r="J329"/>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row>
    <row r="330" spans="1:78">
      <c r="A330"/>
      <c r="B330"/>
      <c r="C330"/>
      <c r="D330"/>
      <c r="E330"/>
      <c r="F330"/>
      <c r="G330"/>
      <c r="H330"/>
      <c r="I330"/>
      <c r="J330"/>
      <c r="K330"/>
      <c r="L330"/>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row>
    <row r="331" spans="1:78">
      <c r="A331"/>
      <c r="B331"/>
      <c r="C331"/>
      <c r="D331"/>
      <c r="E331"/>
      <c r="F331"/>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row>
    <row r="332" spans="1:78">
      <c r="A332"/>
      <c r="B332"/>
      <c r="C332"/>
      <c r="D332"/>
      <c r="E332"/>
      <c r="F332"/>
      <c r="G332"/>
      <c r="H332"/>
      <c r="I332"/>
      <c r="J332"/>
      <c r="K332"/>
      <c r="L332"/>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row>
    <row r="333" spans="1:78">
      <c r="A333"/>
      <c r="B333"/>
      <c r="C333"/>
      <c r="D333"/>
      <c r="E333"/>
      <c r="F333"/>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row>
    <row r="334" spans="1:78">
      <c r="A334"/>
      <c r="B334"/>
      <c r="C334"/>
      <c r="D334"/>
      <c r="E334"/>
      <c r="F334"/>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row>
    <row r="335" spans="1:78">
      <c r="A335"/>
      <c r="B335"/>
      <c r="C335"/>
      <c r="D335"/>
      <c r="E335"/>
      <c r="F335"/>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row>
    <row r="336" spans="1:78">
      <c r="A336"/>
      <c r="B336"/>
      <c r="C336"/>
      <c r="D336"/>
      <c r="E336"/>
      <c r="F336"/>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row>
    <row r="337" spans="1:78">
      <c r="A337"/>
      <c r="B337"/>
      <c r="C337"/>
      <c r="D337"/>
      <c r="E337"/>
      <c r="F337"/>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row>
    <row r="338" spans="1:78">
      <c r="A338"/>
      <c r="B338"/>
      <c r="C338"/>
      <c r="D338"/>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row>
    <row r="339" spans="1:78">
      <c r="A339"/>
      <c r="B339"/>
      <c r="C339"/>
      <c r="D339"/>
      <c r="E339"/>
      <c r="F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row>
    <row r="340" spans="1:78">
      <c r="A340"/>
      <c r="B340"/>
      <c r="C340"/>
      <c r="D340"/>
      <c r="E340"/>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row>
    <row r="341" spans="1:78">
      <c r="A341"/>
      <c r="B341"/>
      <c r="C341"/>
      <c r="D341"/>
      <c r="E341"/>
      <c r="F341"/>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row>
    <row r="342" spans="1:78">
      <c r="A342"/>
      <c r="B342"/>
      <c r="C342"/>
      <c r="D342"/>
      <c r="E342"/>
      <c r="F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row>
    <row r="343" spans="1:78">
      <c r="A343"/>
      <c r="B343"/>
      <c r="C343"/>
      <c r="D343"/>
      <c r="E343"/>
      <c r="F343"/>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row>
    <row r="344" spans="1:78">
      <c r="A344"/>
      <c r="B344"/>
      <c r="C344"/>
      <c r="D344"/>
      <c r="E344"/>
      <c r="F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row>
    <row r="345" spans="1:78">
      <c r="A345"/>
      <c r="B345"/>
      <c r="C345"/>
      <c r="D345"/>
      <c r="E345"/>
      <c r="F345"/>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row>
    <row r="346" spans="1:78">
      <c r="A346"/>
      <c r="B346"/>
      <c r="C346"/>
      <c r="D346"/>
      <c r="E346"/>
      <c r="F346"/>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row>
    <row r="347" spans="1:78">
      <c r="A347"/>
      <c r="B347"/>
      <c r="C347"/>
      <c r="D347"/>
      <c r="E347"/>
      <c r="F347"/>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row>
    <row r="348" spans="1:78">
      <c r="A348"/>
      <c r="B348"/>
      <c r="C348"/>
      <c r="D348"/>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row>
    <row r="349" spans="1:78">
      <c r="A349"/>
      <c r="B349"/>
      <c r="C349"/>
      <c r="D349"/>
      <c r="E349"/>
      <c r="F349"/>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row>
    <row r="350" spans="1:78">
      <c r="A350"/>
      <c r="B350"/>
      <c r="C350"/>
      <c r="D350"/>
      <c r="E350"/>
      <c r="F35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row>
    <row r="351" spans="1:78">
      <c r="A351"/>
      <c r="B351"/>
      <c r="C351"/>
      <c r="D351"/>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row>
    <row r="352" spans="1:78">
      <c r="A352"/>
      <c r="B352"/>
      <c r="C352"/>
      <c r="D352"/>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row>
    <row r="353" spans="1:78">
      <c r="A353"/>
      <c r="B353"/>
      <c r="C353"/>
      <c r="D353"/>
      <c r="E353"/>
      <c r="F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row>
    <row r="354" spans="1:78">
      <c r="A354"/>
      <c r="B354"/>
      <c r="C354"/>
      <c r="D354"/>
      <c r="E354"/>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row>
    <row r="355" spans="1:78">
      <c r="A355"/>
      <c r="B355"/>
      <c r="C355"/>
      <c r="D355"/>
      <c r="E355"/>
      <c r="F355"/>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row>
    <row r="356" spans="1:78">
      <c r="A356"/>
      <c r="B356"/>
      <c r="C356"/>
      <c r="D356"/>
      <c r="E356"/>
      <c r="F356"/>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row>
    <row r="357" spans="1:78">
      <c r="A357"/>
      <c r="B357"/>
      <c r="C357"/>
      <c r="D357"/>
      <c r="E357"/>
      <c r="F357"/>
      <c r="G357"/>
      <c r="H357"/>
      <c r="I357"/>
      <c r="J357"/>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row>
    <row r="358" spans="1:78">
      <c r="A358"/>
      <c r="B358"/>
      <c r="C358"/>
      <c r="D358"/>
      <c r="E358"/>
      <c r="F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row>
    <row r="359" spans="1:78">
      <c r="A359"/>
      <c r="B359"/>
      <c r="C359"/>
      <c r="D359"/>
      <c r="E359"/>
      <c r="F359"/>
      <c r="G359"/>
      <c r="H359"/>
      <c r="I359"/>
      <c r="J359"/>
      <c r="K359"/>
      <c r="L359"/>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row>
    <row r="360" spans="1:78">
      <c r="A360"/>
      <c r="B360"/>
      <c r="C360"/>
      <c r="D360"/>
      <c r="E360"/>
      <c r="F360"/>
      <c r="G360"/>
      <c r="H360"/>
      <c r="I360"/>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row>
    <row r="361" spans="1:78">
      <c r="A361"/>
      <c r="B361"/>
      <c r="C361"/>
      <c r="D361"/>
      <c r="E361"/>
      <c r="F361"/>
      <c r="G361"/>
      <c r="H361"/>
      <c r="I361"/>
      <c r="J361"/>
      <c r="K361"/>
      <c r="L361"/>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row>
    <row r="362" spans="1:78">
      <c r="A362"/>
      <c r="B362"/>
      <c r="C362"/>
      <c r="D362"/>
      <c r="E362"/>
      <c r="F362"/>
      <c r="G362"/>
      <c r="H362"/>
      <c r="I362"/>
      <c r="J36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row>
    <row r="363" spans="1:78">
      <c r="A363"/>
      <c r="B363"/>
      <c r="C363"/>
      <c r="D363"/>
      <c r="E363"/>
      <c r="F363"/>
      <c r="G363"/>
      <c r="H363"/>
      <c r="I363"/>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row>
    <row r="364" spans="1:78">
      <c r="A364"/>
      <c r="B364"/>
      <c r="C364"/>
      <c r="D364"/>
      <c r="E364"/>
      <c r="F364"/>
      <c r="G364"/>
      <c r="H364"/>
      <c r="I364"/>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row>
    <row r="365" spans="1:78">
      <c r="A365"/>
      <c r="B365"/>
      <c r="C365"/>
      <c r="D365"/>
      <c r="E365"/>
      <c r="F365"/>
      <c r="G365"/>
      <c r="H365"/>
      <c r="I365"/>
      <c r="J365"/>
      <c r="K365"/>
      <c r="L365"/>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row>
    <row r="366" spans="1:78">
      <c r="A366"/>
      <c r="B366"/>
      <c r="C366"/>
      <c r="D366"/>
      <c r="E366"/>
      <c r="F366"/>
      <c r="G366"/>
      <c r="H366"/>
      <c r="I366"/>
      <c r="J366"/>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row>
    <row r="367" spans="1:78">
      <c r="A367"/>
      <c r="B367"/>
      <c r="C367"/>
      <c r="D367"/>
      <c r="E367"/>
      <c r="F367"/>
      <c r="G367"/>
      <c r="H367"/>
      <c r="I367"/>
      <c r="J367"/>
      <c r="K367"/>
      <c r="L367"/>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row>
    <row r="368" spans="1:78">
      <c r="A368"/>
      <c r="B368"/>
      <c r="C368"/>
      <c r="D368"/>
      <c r="E368"/>
      <c r="F368"/>
      <c r="G368"/>
      <c r="H368"/>
      <c r="I368"/>
      <c r="J368"/>
      <c r="K368"/>
      <c r="L368"/>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row>
    <row r="369" spans="1:78">
      <c r="A369"/>
      <c r="B369"/>
      <c r="C369"/>
      <c r="D369"/>
      <c r="E369"/>
      <c r="F369"/>
      <c r="G369"/>
      <c r="H369"/>
      <c r="I369"/>
      <c r="J369"/>
      <c r="K369"/>
      <c r="L369"/>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row>
    <row r="370" spans="1:78">
      <c r="A370"/>
      <c r="B370"/>
      <c r="C370"/>
      <c r="D370"/>
      <c r="E370"/>
      <c r="F370"/>
      <c r="G370"/>
      <c r="H370"/>
      <c r="I370"/>
      <c r="J370"/>
      <c r="K370"/>
      <c r="L370"/>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row>
    <row r="371" spans="1:78">
      <c r="A371"/>
      <c r="B371"/>
      <c r="C371"/>
      <c r="D371"/>
      <c r="E371"/>
      <c r="F371"/>
      <c r="G371"/>
      <c r="H371"/>
      <c r="I371"/>
      <c r="J371"/>
      <c r="K371"/>
      <c r="L371"/>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row>
    <row r="372" spans="1:78">
      <c r="A372"/>
      <c r="B372"/>
      <c r="C372"/>
      <c r="D372"/>
      <c r="E372"/>
      <c r="F372"/>
      <c r="G372"/>
      <c r="H372"/>
      <c r="I372"/>
      <c r="J372"/>
      <c r="K372"/>
      <c r="L372"/>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row>
    <row r="373" spans="1:78">
      <c r="A373"/>
      <c r="B373"/>
      <c r="C373"/>
      <c r="D373"/>
      <c r="E373"/>
      <c r="F373"/>
      <c r="G373"/>
      <c r="H373"/>
      <c r="I373"/>
      <c r="J373"/>
      <c r="K373"/>
      <c r="L373"/>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row>
    <row r="374" spans="1:78">
      <c r="A374"/>
      <c r="B374"/>
      <c r="C374"/>
      <c r="D374"/>
      <c r="E374"/>
      <c r="F374"/>
      <c r="G374"/>
      <c r="H374"/>
      <c r="I374"/>
      <c r="J374"/>
      <c r="K374"/>
      <c r="L374"/>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row>
    <row r="375" spans="1:78">
      <c r="A375"/>
      <c r="B375"/>
      <c r="C375"/>
      <c r="D375"/>
      <c r="E375"/>
      <c r="F375"/>
      <c r="G375"/>
      <c r="H375"/>
      <c r="I375"/>
      <c r="J375"/>
      <c r="K375"/>
      <c r="L375"/>
      <c r="M375"/>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row>
    <row r="376" spans="1:78">
      <c r="A376"/>
      <c r="B376"/>
      <c r="C376"/>
      <c r="D376"/>
      <c r="E376"/>
      <c r="F376"/>
      <c r="G376"/>
      <c r="H376"/>
      <c r="I376"/>
      <c r="J376"/>
      <c r="K376"/>
      <c r="L376"/>
      <c r="M376"/>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row>
    <row r="377" spans="1:78">
      <c r="A377"/>
      <c r="B377"/>
      <c r="C377"/>
      <c r="D377"/>
      <c r="E377"/>
      <c r="F377"/>
      <c r="G377"/>
      <c r="H377"/>
      <c r="I377"/>
      <c r="J377"/>
      <c r="K377"/>
      <c r="L377"/>
      <c r="M377"/>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row>
    <row r="378" spans="1:78">
      <c r="A378"/>
      <c r="B378"/>
      <c r="C378"/>
      <c r="D378"/>
      <c r="E378"/>
      <c r="F378"/>
      <c r="G378"/>
      <c r="H378"/>
      <c r="I378"/>
      <c r="J378"/>
      <c r="K378"/>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row>
    <row r="379" spans="1:78">
      <c r="A379"/>
      <c r="B379"/>
      <c r="C379"/>
      <c r="D379"/>
      <c r="E379"/>
      <c r="F379"/>
      <c r="G379"/>
      <c r="H379"/>
      <c r="I379"/>
      <c r="J379"/>
      <c r="K379"/>
      <c r="L379"/>
      <c r="M379"/>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row>
    <row r="380" spans="1:78">
      <c r="A380"/>
      <c r="B380"/>
      <c r="C380"/>
      <c r="D380"/>
      <c r="E380"/>
      <c r="F380"/>
      <c r="G380"/>
      <c r="H380"/>
      <c r="I380"/>
      <c r="J380"/>
      <c r="K380"/>
      <c r="L380"/>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row>
    <row r="381" spans="1:78">
      <c r="A381"/>
      <c r="B381"/>
      <c r="C381"/>
      <c r="D381"/>
      <c r="E381"/>
      <c r="F381"/>
      <c r="G381"/>
      <c r="H381"/>
      <c r="I381"/>
      <c r="J381"/>
      <c r="K381"/>
      <c r="L381"/>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row>
    <row r="382" spans="1:78">
      <c r="A382"/>
      <c r="B382"/>
      <c r="C382"/>
      <c r="D382"/>
      <c r="E382"/>
      <c r="F382"/>
      <c r="G382"/>
      <c r="H382"/>
      <c r="I382"/>
      <c r="J382"/>
      <c r="K382"/>
      <c r="L382"/>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row>
    <row r="383" spans="1:78">
      <c r="A383"/>
      <c r="B383"/>
      <c r="C383"/>
      <c r="D383"/>
      <c r="E383"/>
      <c r="F383"/>
      <c r="G383"/>
      <c r="H383"/>
      <c r="I383"/>
      <c r="J383"/>
      <c r="K383"/>
      <c r="L383"/>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row>
    <row r="384" spans="1:78">
      <c r="A384"/>
      <c r="B384"/>
      <c r="C384"/>
      <c r="D384"/>
      <c r="E384"/>
      <c r="F384"/>
      <c r="G384"/>
      <c r="H384"/>
      <c r="I384"/>
      <c r="J384"/>
      <c r="K384"/>
      <c r="L384"/>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row>
    <row r="385" spans="1:78">
      <c r="A385"/>
      <c r="B385"/>
      <c r="C385"/>
      <c r="D385"/>
      <c r="E385"/>
      <c r="F385"/>
      <c r="G385"/>
      <c r="H385"/>
      <c r="I385"/>
      <c r="J385"/>
      <c r="K385"/>
      <c r="L385"/>
      <c r="M385"/>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row>
    <row r="386" spans="1:78">
      <c r="A386"/>
      <c r="B386"/>
      <c r="C386"/>
      <c r="D386"/>
      <c r="E386"/>
      <c r="F386"/>
      <c r="G386"/>
      <c r="H386"/>
      <c r="I386"/>
      <c r="J386"/>
      <c r="K386"/>
      <c r="L386"/>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row>
    <row r="387" spans="1:78">
      <c r="A387"/>
      <c r="B387"/>
      <c r="C387"/>
      <c r="D387"/>
      <c r="E387"/>
      <c r="F387"/>
      <c r="G387"/>
      <c r="H387"/>
      <c r="I387"/>
      <c r="J387"/>
      <c r="K387"/>
      <c r="L387"/>
      <c r="M387"/>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row>
    <row r="388" spans="1:78">
      <c r="A388"/>
      <c r="B388"/>
      <c r="C388"/>
      <c r="D388"/>
      <c r="E388"/>
      <c r="F388"/>
      <c r="G388"/>
      <c r="H388"/>
      <c r="I388"/>
      <c r="J388"/>
      <c r="K388"/>
      <c r="L388"/>
      <c r="M388"/>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row>
    <row r="389" spans="1:78">
      <c r="A389"/>
      <c r="B389"/>
      <c r="C389"/>
      <c r="D389"/>
      <c r="E389"/>
      <c r="F389"/>
      <c r="G389"/>
      <c r="H389"/>
      <c r="I389"/>
      <c r="J389"/>
      <c r="K389"/>
      <c r="L389"/>
      <c r="M389"/>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row>
    <row r="390" spans="1:78">
      <c r="A390"/>
      <c r="B390"/>
      <c r="C390"/>
      <c r="D390"/>
      <c r="E390"/>
      <c r="F390"/>
      <c r="G390"/>
      <c r="H390"/>
      <c r="I390"/>
      <c r="J390"/>
      <c r="K390"/>
      <c r="L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row>
    <row r="391" spans="1:78">
      <c r="A391"/>
      <c r="B391"/>
      <c r="C391"/>
      <c r="D391"/>
      <c r="E391"/>
      <c r="F391"/>
      <c r="G391"/>
      <c r="H391"/>
      <c r="I391"/>
      <c r="J391"/>
      <c r="K391"/>
      <c r="L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row>
    <row r="392" spans="1:78">
      <c r="A392"/>
      <c r="B392"/>
      <c r="C392"/>
      <c r="D392"/>
      <c r="E392"/>
      <c r="F392"/>
      <c r="G392"/>
      <c r="H392"/>
      <c r="I392"/>
      <c r="J392"/>
      <c r="K392"/>
      <c r="L392"/>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row>
    <row r="393" spans="1:78">
      <c r="A393"/>
      <c r="B393"/>
      <c r="C393"/>
      <c r="D393"/>
      <c r="E393"/>
      <c r="F393"/>
      <c r="G393"/>
      <c r="H393"/>
      <c r="I393"/>
      <c r="J393"/>
      <c r="K393"/>
      <c r="L393"/>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row>
    <row r="394" spans="1:78">
      <c r="A394"/>
      <c r="B394"/>
      <c r="C394"/>
      <c r="D394"/>
      <c r="E394"/>
      <c r="F394"/>
      <c r="G394"/>
      <c r="H394"/>
      <c r="I394"/>
      <c r="J394"/>
      <c r="K394"/>
      <c r="L394"/>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row>
    <row r="395" spans="1:78">
      <c r="A395"/>
      <c r="B395"/>
      <c r="C395"/>
      <c r="D395"/>
      <c r="E395"/>
      <c r="F395"/>
      <c r="G395"/>
      <c r="H395"/>
      <c r="I395"/>
      <c r="J395"/>
      <c r="K395"/>
      <c r="L39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row>
    <row r="396" spans="1:78">
      <c r="A396"/>
      <c r="B396"/>
      <c r="C396"/>
      <c r="D396"/>
      <c r="E396"/>
      <c r="F396"/>
      <c r="G396"/>
      <c r="H396"/>
      <c r="I396"/>
      <c r="J396"/>
      <c r="K396"/>
      <c r="L396"/>
      <c r="M396"/>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row>
    <row r="397" spans="1:78">
      <c r="A397"/>
      <c r="B397"/>
      <c r="C397"/>
      <c r="D397"/>
      <c r="E397"/>
      <c r="F397"/>
      <c r="G397"/>
      <c r="H397"/>
      <c r="I397"/>
      <c r="J397"/>
      <c r="K397"/>
      <c r="L397"/>
      <c r="M397"/>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row>
    <row r="398" spans="1:78">
      <c r="A398"/>
      <c r="B398"/>
      <c r="C398"/>
      <c r="D398"/>
      <c r="E398"/>
      <c r="F398"/>
      <c r="G398"/>
      <c r="H398"/>
      <c r="I398"/>
      <c r="J398"/>
      <c r="K398"/>
      <c r="L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row>
    <row r="399" spans="1:78">
      <c r="A399"/>
      <c r="B399"/>
      <c r="C399"/>
      <c r="D399"/>
      <c r="E399"/>
      <c r="F399"/>
      <c r="G399"/>
      <c r="H399"/>
      <c r="I399"/>
      <c r="J399"/>
      <c r="K399"/>
      <c r="L399"/>
      <c r="M399"/>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row>
    <row r="400" spans="1:78">
      <c r="A400"/>
      <c r="B400"/>
      <c r="C400"/>
      <c r="D400"/>
      <c r="E400"/>
      <c r="F400"/>
      <c r="G400"/>
      <c r="H400"/>
      <c r="I400"/>
      <c r="J400"/>
      <c r="K400"/>
      <c r="L400"/>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row>
    <row r="401" spans="1:78">
      <c r="A401"/>
      <c r="B401"/>
      <c r="C401"/>
      <c r="D401"/>
      <c r="E401"/>
      <c r="F401"/>
      <c r="G401"/>
      <c r="H401"/>
      <c r="I401"/>
      <c r="J401"/>
      <c r="K401"/>
      <c r="L401"/>
      <c r="M401"/>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row>
    <row r="402" spans="1:78">
      <c r="A402"/>
      <c r="B402"/>
      <c r="C402"/>
      <c r="D402"/>
      <c r="E402"/>
      <c r="F402"/>
      <c r="G402"/>
      <c r="H402"/>
      <c r="I402"/>
      <c r="J402"/>
      <c r="K402"/>
      <c r="L402"/>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row>
    <row r="403" spans="1:78">
      <c r="A403"/>
      <c r="B403"/>
      <c r="C403"/>
      <c r="D403"/>
      <c r="E403"/>
      <c r="F403"/>
      <c r="G403"/>
      <c r="H403"/>
      <c r="I403"/>
      <c r="J403"/>
      <c r="K403"/>
      <c r="L403"/>
      <c r="M403"/>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row>
    <row r="404" spans="1:78">
      <c r="A404"/>
      <c r="B404"/>
      <c r="C404"/>
      <c r="D404"/>
      <c r="E404"/>
      <c r="F404"/>
      <c r="G404"/>
      <c r="H404"/>
      <c r="I404"/>
      <c r="J404"/>
      <c r="K404"/>
      <c r="L404"/>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row>
    <row r="405" spans="1:78">
      <c r="A405"/>
      <c r="B405"/>
      <c r="C405"/>
      <c r="D405"/>
      <c r="E405"/>
      <c r="F405"/>
      <c r="G405"/>
      <c r="H405"/>
      <c r="I405"/>
      <c r="J405"/>
      <c r="K405"/>
      <c r="L405"/>
      <c r="M405"/>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row>
    <row r="406" spans="1:78">
      <c r="A406"/>
      <c r="B406"/>
      <c r="C406"/>
      <c r="D406"/>
      <c r="E406"/>
      <c r="F406"/>
      <c r="G406"/>
      <c r="H406"/>
      <c r="I406"/>
      <c r="J406"/>
      <c r="K406"/>
      <c r="L406"/>
      <c r="M406"/>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row>
    <row r="407" spans="1:78">
      <c r="A407"/>
      <c r="B407"/>
      <c r="C407"/>
      <c r="D407"/>
      <c r="E407"/>
      <c r="F407"/>
      <c r="G407"/>
      <c r="H407"/>
      <c r="I407"/>
      <c r="J407"/>
      <c r="K407"/>
      <c r="L407"/>
      <c r="M407"/>
      <c r="N407"/>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row>
    <row r="408" spans="1:78">
      <c r="A408"/>
      <c r="B408"/>
      <c r="C408"/>
      <c r="D408"/>
      <c r="E408"/>
      <c r="F408"/>
      <c r="G408"/>
      <c r="H408"/>
      <c r="I408"/>
      <c r="J408"/>
      <c r="K408"/>
      <c r="L408"/>
      <c r="M408"/>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row>
    <row r="409" spans="1:78">
      <c r="A409"/>
      <c r="B409"/>
      <c r="C409"/>
      <c r="D409"/>
      <c r="E409"/>
      <c r="F409"/>
      <c r="G409"/>
      <c r="H409"/>
      <c r="I409"/>
      <c r="J409"/>
      <c r="K409"/>
      <c r="L409"/>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row>
    <row r="410" spans="1:78">
      <c r="A410"/>
      <c r="B410"/>
      <c r="C410"/>
      <c r="D410"/>
      <c r="E410"/>
      <c r="F410"/>
      <c r="G410"/>
      <c r="H410"/>
      <c r="I410"/>
      <c r="J410"/>
      <c r="K410"/>
      <c r="L410"/>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row>
    <row r="411" spans="1:78">
      <c r="A411"/>
      <c r="B411"/>
      <c r="C411"/>
      <c r="D411"/>
      <c r="E411"/>
      <c r="F411"/>
      <c r="G411"/>
      <c r="H411"/>
      <c r="I411"/>
      <c r="J411"/>
      <c r="K411"/>
      <c r="L411"/>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row>
    <row r="412" spans="1:78">
      <c r="A412"/>
      <c r="B412"/>
      <c r="C412"/>
      <c r="D412"/>
      <c r="E412"/>
      <c r="F412"/>
      <c r="G412"/>
      <c r="H412"/>
      <c r="I412"/>
      <c r="J412"/>
      <c r="K412"/>
      <c r="L412"/>
      <c r="M412"/>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row>
    <row r="413" spans="1:78">
      <c r="A413"/>
      <c r="B413"/>
      <c r="C413"/>
      <c r="D413"/>
      <c r="E413"/>
      <c r="F413"/>
      <c r="G413"/>
      <c r="H413"/>
      <c r="I413"/>
      <c r="J413"/>
      <c r="K413"/>
      <c r="L413"/>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row>
    <row r="414" spans="1:78">
      <c r="A414"/>
      <c r="B414"/>
      <c r="C414"/>
      <c r="D414"/>
      <c r="E414"/>
      <c r="F414"/>
      <c r="G414"/>
      <c r="H414"/>
      <c r="I414"/>
      <c r="J414"/>
      <c r="K414"/>
      <c r="L414"/>
      <c r="M414"/>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row>
    <row r="415" spans="1:78">
      <c r="A415"/>
      <c r="B415"/>
      <c r="C415"/>
      <c r="D415"/>
      <c r="E415"/>
      <c r="F415"/>
      <c r="G415"/>
      <c r="H415"/>
      <c r="I415"/>
      <c r="J415"/>
      <c r="K415"/>
      <c r="L415"/>
      <c r="M415"/>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row>
    <row r="416" spans="1:78">
      <c r="A416"/>
      <c r="B416"/>
      <c r="C416"/>
      <c r="D416"/>
      <c r="E416"/>
      <c r="F416"/>
      <c r="G416"/>
      <c r="H416"/>
      <c r="I416"/>
      <c r="J416"/>
      <c r="K416"/>
      <c r="L416"/>
      <c r="M416"/>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row>
    <row r="417" spans="1:78">
      <c r="A417"/>
      <c r="B417"/>
      <c r="C417"/>
      <c r="D417"/>
      <c r="E417"/>
      <c r="F417"/>
      <c r="G417"/>
      <c r="H417"/>
      <c r="I417"/>
      <c r="J417"/>
      <c r="K417"/>
      <c r="L417"/>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row>
    <row r="418" spans="1:78">
      <c r="A418"/>
      <c r="B418"/>
      <c r="C418"/>
      <c r="D418"/>
      <c r="E418"/>
      <c r="F418"/>
      <c r="G418"/>
      <c r="H418"/>
      <c r="I418"/>
      <c r="J418"/>
      <c r="K418"/>
      <c r="L418"/>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row>
    <row r="419" spans="1:78">
      <c r="A419"/>
      <c r="B419"/>
      <c r="C419"/>
      <c r="D419"/>
      <c r="E419"/>
      <c r="F419"/>
      <c r="G419"/>
      <c r="H419"/>
      <c r="I419"/>
      <c r="J419"/>
      <c r="K419"/>
      <c r="L419"/>
      <c r="M419"/>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row>
    <row r="420" spans="1:78">
      <c r="A420"/>
      <c r="B420"/>
      <c r="C420"/>
      <c r="D420"/>
      <c r="E420"/>
      <c r="F420"/>
      <c r="G420"/>
      <c r="H420"/>
      <c r="I420"/>
      <c r="J420"/>
      <c r="K420"/>
      <c r="L420"/>
      <c r="M420"/>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row>
    <row r="421" spans="1:78">
      <c r="A421"/>
      <c r="B421"/>
      <c r="C421"/>
      <c r="D421"/>
      <c r="E421"/>
      <c r="F421"/>
      <c r="G421"/>
      <c r="H421"/>
      <c r="I421"/>
      <c r="J421"/>
      <c r="K421"/>
      <c r="L421"/>
      <c r="M421"/>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row>
    <row r="422" spans="1:78">
      <c r="A422"/>
      <c r="B422"/>
      <c r="C422"/>
      <c r="D422"/>
      <c r="E422"/>
      <c r="F422"/>
      <c r="G422"/>
      <c r="H422"/>
      <c r="I422"/>
      <c r="J422"/>
      <c r="K422"/>
      <c r="L422"/>
      <c r="M422"/>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row>
    <row r="423" spans="1:78">
      <c r="A423"/>
      <c r="B423"/>
      <c r="C423"/>
      <c r="D423"/>
      <c r="E423"/>
      <c r="F423"/>
      <c r="G423"/>
      <c r="H423"/>
      <c r="I423"/>
      <c r="J423"/>
      <c r="K423"/>
      <c r="L423"/>
      <c r="M423"/>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row>
    <row r="424" spans="1:78">
      <c r="A424"/>
      <c r="B424"/>
      <c r="C424"/>
      <c r="D424"/>
      <c r="E424"/>
      <c r="F424"/>
      <c r="G424"/>
      <c r="H424"/>
      <c r="I424"/>
      <c r="J424"/>
      <c r="K424"/>
      <c r="L424"/>
      <c r="M424"/>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row>
    <row r="425" spans="1:78">
      <c r="A425"/>
      <c r="B425"/>
      <c r="C425"/>
      <c r="D425"/>
      <c r="E425"/>
      <c r="F425"/>
      <c r="G425"/>
      <c r="H425"/>
      <c r="I425"/>
      <c r="J425"/>
      <c r="K425"/>
      <c r="L425"/>
      <c r="M425"/>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row>
    <row r="426" spans="1:78">
      <c r="A426"/>
      <c r="B426"/>
      <c r="C426"/>
      <c r="D426"/>
      <c r="E426"/>
      <c r="F426"/>
      <c r="G426"/>
      <c r="H426"/>
      <c r="I426"/>
      <c r="J426"/>
      <c r="K426"/>
      <c r="L426"/>
      <c r="M426"/>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row>
    <row r="427" spans="1:78">
      <c r="A427"/>
      <c r="B427"/>
      <c r="C427"/>
      <c r="D427"/>
      <c r="E427"/>
      <c r="F427"/>
      <c r="G427"/>
      <c r="H427"/>
      <c r="I427"/>
      <c r="J427"/>
      <c r="K427"/>
      <c r="L427"/>
      <c r="M427"/>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row>
    <row r="428" spans="1:78">
      <c r="A428"/>
      <c r="B428"/>
      <c r="C428"/>
      <c r="D428"/>
      <c r="E428"/>
      <c r="F428"/>
      <c r="G428"/>
      <c r="H428"/>
      <c r="I428"/>
      <c r="J428"/>
      <c r="K428"/>
      <c r="L428"/>
      <c r="M428"/>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row>
    <row r="429" spans="1:78">
      <c r="A429"/>
      <c r="B429"/>
      <c r="C429"/>
      <c r="D429"/>
      <c r="E429"/>
      <c r="F429"/>
      <c r="G429"/>
      <c r="H429"/>
      <c r="I429"/>
      <c r="J429"/>
      <c r="K429"/>
      <c r="L429"/>
      <c r="M429"/>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row>
    <row r="430" spans="1:78">
      <c r="A430"/>
      <c r="B430"/>
      <c r="C430"/>
      <c r="D430"/>
      <c r="E430"/>
      <c r="F430"/>
      <c r="G430"/>
      <c r="H430"/>
      <c r="I430"/>
      <c r="J430"/>
      <c r="K430"/>
      <c r="L430"/>
      <c r="M430"/>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row>
    <row r="431" spans="1:78">
      <c r="A431"/>
      <c r="B431"/>
      <c r="C431"/>
      <c r="D431"/>
      <c r="E431"/>
      <c r="F431"/>
      <c r="G431"/>
      <c r="H431"/>
      <c r="I431"/>
      <c r="J431"/>
      <c r="K431"/>
      <c r="L431"/>
      <c r="M431"/>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row>
    <row r="432" spans="1:78">
      <c r="A432"/>
      <c r="B432"/>
      <c r="C432"/>
      <c r="D432"/>
      <c r="E432"/>
      <c r="F432"/>
      <c r="G432"/>
      <c r="H432"/>
      <c r="I432"/>
      <c r="J432"/>
      <c r="K432"/>
      <c r="L432"/>
      <c r="M432"/>
      <c r="N432"/>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row>
    <row r="433" spans="1:78">
      <c r="A433"/>
      <c r="B433"/>
      <c r="C433"/>
      <c r="D433"/>
      <c r="E433"/>
      <c r="F433"/>
      <c r="G433"/>
      <c r="H433"/>
      <c r="I433"/>
      <c r="J433"/>
      <c r="K433"/>
      <c r="L433"/>
      <c r="M433"/>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row>
    <row r="434" spans="1:78">
      <c r="A434"/>
      <c r="B434"/>
      <c r="C434"/>
      <c r="D434"/>
      <c r="E434"/>
      <c r="F434"/>
      <c r="G434"/>
      <c r="H434"/>
      <c r="I434"/>
      <c r="J434"/>
      <c r="K434"/>
      <c r="L434"/>
      <c r="M434"/>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row>
    <row r="435" spans="1:78">
      <c r="A435"/>
      <c r="B435"/>
      <c r="C435"/>
      <c r="D435"/>
      <c r="E435"/>
      <c r="F435"/>
      <c r="G435"/>
      <c r="H435"/>
      <c r="I435"/>
      <c r="J435"/>
      <c r="K435"/>
      <c r="L435"/>
      <c r="M435"/>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row>
    <row r="436" spans="1:78">
      <c r="A436"/>
      <c r="B436"/>
      <c r="C436"/>
      <c r="D436"/>
      <c r="E436"/>
      <c r="F436"/>
      <c r="G436"/>
      <c r="H436"/>
      <c r="I436"/>
      <c r="J436"/>
      <c r="K436"/>
      <c r="L436"/>
      <c r="M436"/>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row>
    <row r="437" spans="1:78">
      <c r="A437"/>
      <c r="B437"/>
      <c r="C437"/>
      <c r="D437"/>
      <c r="E437"/>
      <c r="F437"/>
      <c r="G437"/>
      <c r="H437"/>
      <c r="I437"/>
      <c r="J437"/>
      <c r="K437"/>
      <c r="L437"/>
      <c r="M437"/>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row>
    <row r="438" spans="1:78">
      <c r="A438"/>
      <c r="B438"/>
      <c r="C438"/>
      <c r="D438"/>
      <c r="E438"/>
      <c r="F438"/>
      <c r="G438"/>
      <c r="H438"/>
      <c r="I438"/>
      <c r="J438"/>
      <c r="K438"/>
      <c r="L438"/>
      <c r="M438"/>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row>
    <row r="439" spans="1:78">
      <c r="A439"/>
      <c r="B439"/>
      <c r="C439"/>
      <c r="D439"/>
      <c r="E439"/>
      <c r="F439"/>
      <c r="G439"/>
      <c r="H439"/>
      <c r="I439"/>
      <c r="J439"/>
      <c r="K439"/>
      <c r="L439"/>
      <c r="M439"/>
      <c r="N439"/>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row>
    <row r="440" spans="1:78">
      <c r="A440"/>
      <c r="B440"/>
      <c r="C440"/>
      <c r="D440"/>
      <c r="E440"/>
      <c r="F440"/>
      <c r="G440"/>
      <c r="H440"/>
      <c r="I440"/>
      <c r="J440"/>
      <c r="K440"/>
      <c r="L440"/>
      <c r="M440"/>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row>
    <row r="441" spans="1:78">
      <c r="A441"/>
      <c r="B441"/>
      <c r="C441"/>
      <c r="D441"/>
      <c r="E441"/>
      <c r="F441"/>
      <c r="G441"/>
      <c r="H441"/>
      <c r="I441"/>
      <c r="J441"/>
      <c r="K441"/>
      <c r="L441"/>
      <c r="M441"/>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row>
    <row r="442" spans="1:78">
      <c r="A442"/>
      <c r="B442"/>
      <c r="C442"/>
      <c r="D442"/>
      <c r="E442"/>
      <c r="F442"/>
      <c r="G442"/>
      <c r="H442"/>
      <c r="I442"/>
      <c r="J442"/>
      <c r="K442"/>
      <c r="L442"/>
      <c r="M442"/>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row>
    <row r="443" spans="1:78">
      <c r="A443"/>
      <c r="B443"/>
      <c r="C443"/>
      <c r="D443"/>
      <c r="E443"/>
      <c r="F443"/>
      <c r="G443"/>
      <c r="H443"/>
      <c r="I443"/>
      <c r="J443"/>
      <c r="K443"/>
      <c r="L443"/>
      <c r="M443"/>
      <c r="N443"/>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row>
    <row r="444" spans="1:78">
      <c r="A444"/>
      <c r="B444"/>
      <c r="C444"/>
      <c r="D444"/>
      <c r="E444"/>
      <c r="F444"/>
      <c r="G444"/>
      <c r="H444"/>
      <c r="I444"/>
      <c r="J444"/>
      <c r="K444"/>
      <c r="L444"/>
      <c r="M444"/>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row>
    <row r="445" spans="1:78">
      <c r="A445"/>
      <c r="B445"/>
      <c r="C445"/>
      <c r="D445"/>
      <c r="E445"/>
      <c r="F445"/>
      <c r="G445"/>
      <c r="H445"/>
      <c r="I445"/>
      <c r="J445"/>
      <c r="K445"/>
      <c r="L445"/>
      <c r="M445"/>
      <c r="N445"/>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row>
    <row r="446" spans="1:78">
      <c r="A446"/>
      <c r="B446"/>
      <c r="C446"/>
      <c r="D446"/>
      <c r="E446"/>
      <c r="F446"/>
      <c r="G446"/>
      <c r="H446"/>
      <c r="I446"/>
      <c r="J446"/>
      <c r="K446"/>
      <c r="L446"/>
      <c r="M446"/>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row>
    <row r="447" spans="1:78">
      <c r="A447"/>
      <c r="B447"/>
      <c r="C447"/>
      <c r="D447"/>
      <c r="E447"/>
      <c r="F447"/>
      <c r="G447"/>
      <c r="H447"/>
      <c r="I447"/>
      <c r="J447"/>
      <c r="K447"/>
      <c r="L447"/>
      <c r="M447"/>
      <c r="N447"/>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row>
    <row r="448" spans="1:78">
      <c r="A448"/>
      <c r="B448"/>
      <c r="C448"/>
      <c r="D448"/>
      <c r="E448"/>
      <c r="F448"/>
      <c r="G448"/>
      <c r="H448"/>
      <c r="I448"/>
      <c r="J448"/>
      <c r="K448"/>
      <c r="L448"/>
      <c r="M448"/>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row>
    <row r="449" spans="1:78">
      <c r="A449"/>
      <c r="B449"/>
      <c r="C449"/>
      <c r="D449"/>
      <c r="E449"/>
      <c r="F449"/>
      <c r="G449"/>
      <c r="H449"/>
      <c r="I449"/>
      <c r="J449"/>
      <c r="K449"/>
      <c r="L449"/>
      <c r="M449"/>
      <c r="N449"/>
      <c r="O449"/>
      <c r="P449"/>
      <c r="Q449"/>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row>
    <row r="450" spans="1:78">
      <c r="A450"/>
      <c r="B450"/>
      <c r="C450"/>
      <c r="D450"/>
      <c r="E450"/>
      <c r="F450"/>
      <c r="G450"/>
      <c r="H450"/>
      <c r="I450"/>
      <c r="J450"/>
      <c r="K450"/>
      <c r="L450"/>
      <c r="M450"/>
      <c r="N450"/>
      <c r="O450"/>
      <c r="P450"/>
      <c r="Q450"/>
      <c r="R450"/>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row>
    <row r="451" spans="1:78">
      <c r="A451"/>
      <c r="B451"/>
      <c r="C451"/>
      <c r="D451"/>
      <c r="E451"/>
      <c r="F451"/>
      <c r="G451"/>
      <c r="H451"/>
      <c r="I451"/>
      <c r="J451"/>
      <c r="K451"/>
      <c r="L451"/>
      <c r="M451"/>
      <c r="N451"/>
      <c r="O451"/>
      <c r="P451"/>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row>
    <row r="452" spans="1:78">
      <c r="A452"/>
      <c r="B452"/>
      <c r="C452"/>
      <c r="D452"/>
      <c r="E452"/>
      <c r="F452"/>
      <c r="G452"/>
      <c r="H452"/>
      <c r="I452"/>
      <c r="J452"/>
      <c r="K452"/>
      <c r="L452"/>
      <c r="M452"/>
      <c r="N452"/>
      <c r="O452"/>
      <c r="P452"/>
      <c r="Q452"/>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row>
    <row r="453" spans="1:78">
      <c r="A453"/>
      <c r="B453"/>
      <c r="C453"/>
      <c r="D453"/>
      <c r="E453"/>
      <c r="F453"/>
      <c r="G453"/>
      <c r="H453"/>
      <c r="I453"/>
      <c r="J453"/>
      <c r="K453"/>
      <c r="L453"/>
      <c r="M453"/>
      <c r="N453"/>
      <c r="O453"/>
      <c r="P453"/>
      <c r="Q453"/>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row>
    <row r="454" spans="1:78">
      <c r="A454"/>
      <c r="B454"/>
      <c r="C454"/>
      <c r="D454"/>
      <c r="E454"/>
      <c r="F454"/>
      <c r="G454"/>
      <c r="H454"/>
      <c r="I454"/>
      <c r="J454"/>
      <c r="K454"/>
      <c r="L454"/>
      <c r="M454"/>
      <c r="N454"/>
      <c r="O454"/>
      <c r="P454"/>
      <c r="Q454"/>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row>
    <row r="455" spans="1:78">
      <c r="A455"/>
      <c r="B455"/>
      <c r="C455"/>
      <c r="D455"/>
      <c r="E455"/>
      <c r="F455"/>
      <c r="G455"/>
      <c r="H455"/>
      <c r="I455"/>
      <c r="J455"/>
      <c r="K455"/>
      <c r="L455"/>
      <c r="M455"/>
      <c r="N455"/>
      <c r="O455"/>
      <c r="P455"/>
      <c r="Q455"/>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row>
    <row r="456" spans="1:78">
      <c r="A456"/>
      <c r="B456"/>
      <c r="C456"/>
      <c r="D456"/>
      <c r="E456"/>
      <c r="F456"/>
      <c r="G456"/>
      <c r="H456"/>
      <c r="I456"/>
      <c r="J456"/>
      <c r="K456"/>
      <c r="L456"/>
      <c r="M456"/>
      <c r="N456"/>
      <c r="O456"/>
      <c r="P456"/>
      <c r="Q456"/>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row>
    <row r="457" spans="1:78">
      <c r="A457"/>
      <c r="B457"/>
      <c r="C457"/>
      <c r="D457"/>
      <c r="E457"/>
      <c r="F457"/>
      <c r="G457"/>
      <c r="H457"/>
      <c r="I457"/>
      <c r="J457"/>
      <c r="K457"/>
      <c r="L457"/>
      <c r="M457"/>
      <c r="N457"/>
      <c r="O457"/>
      <c r="P457"/>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row>
    <row r="458" spans="1:78">
      <c r="A458"/>
      <c r="B458"/>
      <c r="C458"/>
      <c r="D458"/>
      <c r="E458"/>
      <c r="F458"/>
      <c r="G458"/>
      <c r="H458"/>
      <c r="I458"/>
      <c r="J458"/>
      <c r="K458"/>
      <c r="L458"/>
      <c r="M458"/>
      <c r="N458"/>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row>
    <row r="459" spans="1:78">
      <c r="A459"/>
      <c r="B459"/>
      <c r="C459"/>
      <c r="D459"/>
      <c r="E459"/>
      <c r="F459"/>
      <c r="G459"/>
      <c r="H459"/>
      <c r="I459"/>
      <c r="J459"/>
      <c r="K459"/>
      <c r="L459"/>
      <c r="M459"/>
      <c r="N459"/>
      <c r="O459"/>
      <c r="P459"/>
      <c r="Q459"/>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row>
    <row r="460" spans="1:78">
      <c r="A460"/>
      <c r="B460"/>
      <c r="C460"/>
      <c r="D460"/>
      <c r="E460"/>
      <c r="F460"/>
      <c r="G460"/>
      <c r="H460"/>
      <c r="I460"/>
      <c r="J460"/>
      <c r="K460"/>
      <c r="L460"/>
      <c r="M460"/>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row>
    <row r="461" spans="1:78">
      <c r="A461"/>
      <c r="B461"/>
      <c r="C461"/>
      <c r="D461"/>
      <c r="E461"/>
      <c r="F461"/>
      <c r="G461"/>
      <c r="H461"/>
      <c r="I461"/>
      <c r="J461"/>
      <c r="K461"/>
      <c r="L461"/>
      <c r="M461"/>
      <c r="N461"/>
      <c r="O461"/>
      <c r="P461"/>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row>
    <row r="462" spans="1:78">
      <c r="A462"/>
      <c r="B462"/>
      <c r="C462"/>
      <c r="D462"/>
      <c r="E462"/>
      <c r="F462"/>
      <c r="G462"/>
      <c r="H462"/>
      <c r="I462"/>
      <c r="J462"/>
      <c r="K462"/>
      <c r="L462"/>
      <c r="M462"/>
      <c r="N462"/>
      <c r="O462"/>
      <c r="P462"/>
      <c r="Q462"/>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row>
    <row r="463" spans="1:78">
      <c r="A463"/>
      <c r="B463"/>
      <c r="C463"/>
      <c r="D463"/>
      <c r="E463"/>
      <c r="F463"/>
      <c r="G463"/>
      <c r="H463"/>
      <c r="I463"/>
      <c r="J463"/>
      <c r="K463"/>
      <c r="L463"/>
      <c r="M463"/>
      <c r="N463"/>
      <c r="O463"/>
      <c r="P463"/>
      <c r="Q463"/>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row>
    <row r="464" spans="1:78">
      <c r="A464"/>
      <c r="B464"/>
      <c r="C464"/>
      <c r="D464"/>
      <c r="E464"/>
      <c r="F464"/>
      <c r="G464"/>
      <c r="H464"/>
      <c r="I464"/>
      <c r="J464"/>
      <c r="K464"/>
      <c r="L464"/>
      <c r="M464"/>
      <c r="N464"/>
      <c r="O464"/>
      <c r="P464"/>
      <c r="Q464"/>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row>
    <row r="465" spans="1:78">
      <c r="A465"/>
      <c r="B465"/>
      <c r="C465"/>
      <c r="D465"/>
      <c r="E465"/>
      <c r="F465"/>
      <c r="G465"/>
      <c r="H465"/>
      <c r="I465"/>
      <c r="J465"/>
      <c r="K465"/>
      <c r="L465"/>
      <c r="M465"/>
      <c r="N465"/>
      <c r="O465"/>
      <c r="P465"/>
      <c r="Q465"/>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row>
    <row r="466" spans="1:78">
      <c r="A466"/>
      <c r="B466"/>
      <c r="C466"/>
      <c r="D466"/>
      <c r="E466"/>
      <c r="F466"/>
      <c r="G466"/>
      <c r="H466"/>
      <c r="I466"/>
      <c r="J466"/>
      <c r="K466"/>
      <c r="L466"/>
      <c r="M466"/>
      <c r="N466"/>
      <c r="O466"/>
      <c r="P466"/>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row>
    <row r="467" spans="1:78">
      <c r="A467"/>
      <c r="B467"/>
      <c r="C467"/>
      <c r="D467"/>
      <c r="E467"/>
      <c r="F467"/>
      <c r="G467"/>
      <c r="H467"/>
      <c r="I467"/>
      <c r="J467"/>
      <c r="K467"/>
      <c r="L467"/>
      <c r="M467"/>
      <c r="N467"/>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row>
    <row r="468" spans="1:78">
      <c r="A468"/>
      <c r="B468"/>
      <c r="C468"/>
      <c r="D468"/>
      <c r="E468"/>
      <c r="F468"/>
      <c r="G468"/>
      <c r="H468"/>
      <c r="I468"/>
      <c r="J468"/>
      <c r="K468"/>
      <c r="L468"/>
      <c r="M468"/>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row>
    <row r="469" spans="1:78">
      <c r="A469"/>
      <c r="B469"/>
      <c r="C469"/>
      <c r="D469"/>
      <c r="E469"/>
      <c r="F469"/>
      <c r="G469"/>
      <c r="H469"/>
      <c r="I469"/>
      <c r="J469"/>
      <c r="K469"/>
      <c r="L469"/>
      <c r="M469"/>
      <c r="N469"/>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row>
    <row r="470" spans="1:78">
      <c r="A470"/>
      <c r="B470"/>
      <c r="C470"/>
      <c r="D470"/>
      <c r="E470"/>
      <c r="F470"/>
      <c r="G470"/>
      <c r="H470"/>
      <c r="I470"/>
      <c r="J470"/>
      <c r="K470"/>
      <c r="L470"/>
      <c r="M470"/>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row>
    <row r="471" spans="1:78">
      <c r="A471"/>
      <c r="B471"/>
      <c r="C471"/>
      <c r="D471"/>
      <c r="E471"/>
      <c r="F471"/>
      <c r="G471"/>
      <c r="H471"/>
      <c r="I471"/>
      <c r="J471"/>
      <c r="K471"/>
      <c r="L471"/>
      <c r="M471"/>
      <c r="N471"/>
      <c r="O471"/>
      <c r="P471"/>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row>
    <row r="472" spans="1:78">
      <c r="A472"/>
      <c r="B472"/>
      <c r="C472"/>
      <c r="D472"/>
      <c r="E472"/>
      <c r="F472"/>
      <c r="G472"/>
      <c r="H472"/>
      <c r="I472"/>
      <c r="J472"/>
      <c r="K472"/>
      <c r="L472"/>
      <c r="M472"/>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row>
    <row r="473" spans="1:78">
      <c r="A473"/>
      <c r="B473"/>
      <c r="C473"/>
      <c r="D473"/>
      <c r="E473"/>
      <c r="F473"/>
      <c r="G473"/>
      <c r="H473"/>
      <c r="I473"/>
      <c r="J473"/>
      <c r="K473"/>
      <c r="L473"/>
      <c r="M473"/>
      <c r="N473"/>
      <c r="O473"/>
      <c r="P473"/>
      <c r="Q473"/>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row>
    <row r="474" spans="1:78">
      <c r="A474"/>
      <c r="B474"/>
      <c r="C474"/>
      <c r="D474"/>
      <c r="E474"/>
      <c r="F474"/>
      <c r="G474"/>
      <c r="H474"/>
      <c r="I474"/>
      <c r="J474"/>
      <c r="K474"/>
      <c r="L474"/>
      <c r="M474"/>
      <c r="N474"/>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row>
    <row r="475" spans="1:78">
      <c r="A475"/>
      <c r="B475"/>
      <c r="C475"/>
      <c r="D475"/>
      <c r="E475"/>
      <c r="F475"/>
      <c r="G475"/>
      <c r="H475"/>
      <c r="I475"/>
      <c r="J475"/>
      <c r="K475"/>
      <c r="L475"/>
      <c r="M475"/>
      <c r="N475"/>
      <c r="O475"/>
      <c r="P475"/>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row>
    <row r="476" spans="1:78">
      <c r="A476"/>
      <c r="B476"/>
      <c r="C476"/>
      <c r="D476"/>
      <c r="E476"/>
      <c r="F476"/>
      <c r="G476"/>
      <c r="H476"/>
      <c r="I476"/>
      <c r="J476"/>
      <c r="K476"/>
      <c r="L476"/>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row>
    <row r="477" spans="1:78">
      <c r="A477"/>
      <c r="B477"/>
      <c r="C477"/>
      <c r="D477"/>
      <c r="E477"/>
      <c r="F477"/>
      <c r="G477"/>
      <c r="H477"/>
      <c r="I477"/>
      <c r="J477"/>
      <c r="K477"/>
      <c r="L477"/>
      <c r="M477"/>
      <c r="N477"/>
      <c r="O477"/>
      <c r="P477"/>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row>
    <row r="478" spans="1:78">
      <c r="A478"/>
      <c r="B478"/>
      <c r="C478"/>
      <c r="D478"/>
      <c r="E478"/>
      <c r="F478"/>
      <c r="G478"/>
      <c r="H478"/>
      <c r="I478"/>
      <c r="J478"/>
      <c r="K478"/>
      <c r="L478"/>
      <c r="M478"/>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row>
    <row r="479" spans="1:78">
      <c r="A479"/>
      <c r="B479"/>
      <c r="C479"/>
      <c r="D479"/>
      <c r="E479"/>
      <c r="F479"/>
      <c r="G479"/>
      <c r="H479"/>
      <c r="I479"/>
      <c r="J479"/>
      <c r="K479"/>
      <c r="L479"/>
      <c r="M479"/>
      <c r="N479"/>
      <c r="O479"/>
      <c r="P479"/>
      <c r="Q479"/>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row>
    <row r="480" spans="1:78">
      <c r="A480"/>
      <c r="B480"/>
      <c r="C480"/>
      <c r="D480"/>
      <c r="E480"/>
      <c r="F480"/>
      <c r="G480"/>
      <c r="H480"/>
      <c r="I480"/>
      <c r="J480"/>
      <c r="K480"/>
      <c r="L480"/>
      <c r="M480"/>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row>
    <row r="481" spans="1:78">
      <c r="A481"/>
      <c r="B481"/>
      <c r="C481"/>
      <c r="D481"/>
      <c r="E481"/>
      <c r="F481"/>
      <c r="G481"/>
      <c r="H481"/>
      <c r="I481"/>
      <c r="J481"/>
      <c r="K481"/>
      <c r="L481"/>
      <c r="M481"/>
      <c r="N481"/>
      <c r="O481"/>
      <c r="P481"/>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row>
    <row r="482" spans="1:78">
      <c r="A482"/>
      <c r="B482"/>
      <c r="C482"/>
      <c r="D482"/>
      <c r="E482"/>
      <c r="F482"/>
      <c r="G482"/>
      <c r="H482"/>
      <c r="I482"/>
      <c r="J482"/>
      <c r="K482"/>
      <c r="L482"/>
      <c r="M482"/>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row>
    <row r="483" spans="1:78">
      <c r="A483"/>
      <c r="B483"/>
      <c r="C483"/>
      <c r="D483"/>
      <c r="E483"/>
      <c r="F483"/>
      <c r="G483"/>
      <c r="H483"/>
      <c r="I483"/>
      <c r="J483"/>
      <c r="K483"/>
      <c r="L483"/>
      <c r="M483"/>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row>
    <row r="484" spans="1:78">
      <c r="A484"/>
      <c r="B484"/>
      <c r="C484"/>
      <c r="D484"/>
      <c r="E484"/>
      <c r="F484"/>
      <c r="G484"/>
      <c r="H484"/>
      <c r="I484"/>
      <c r="J484"/>
      <c r="K484"/>
      <c r="L484"/>
      <c r="M484"/>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row>
    <row r="485" spans="1:78">
      <c r="A485"/>
      <c r="B485"/>
      <c r="C485"/>
      <c r="D485"/>
      <c r="E485"/>
      <c r="F485"/>
      <c r="G485"/>
      <c r="H485"/>
      <c r="I485"/>
      <c r="J485"/>
      <c r="K485"/>
      <c r="L485"/>
      <c r="M485"/>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row>
    <row r="486" spans="1:78">
      <c r="A486"/>
      <c r="B486"/>
      <c r="C486"/>
      <c r="D486"/>
      <c r="E486"/>
      <c r="F486"/>
      <c r="G486"/>
      <c r="H486"/>
      <c r="I486"/>
      <c r="J486"/>
      <c r="K486"/>
      <c r="L486"/>
      <c r="M486"/>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row>
    <row r="487" spans="1:78">
      <c r="A487"/>
      <c r="B487"/>
      <c r="C487"/>
      <c r="D487"/>
      <c r="E487"/>
      <c r="F487"/>
      <c r="G487"/>
      <c r="H487"/>
      <c r="I487"/>
      <c r="J487"/>
      <c r="K487"/>
      <c r="L487"/>
      <c r="M487"/>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row>
    <row r="488" spans="1:78">
      <c r="A488"/>
      <c r="B488"/>
      <c r="C488"/>
      <c r="D488"/>
      <c r="E488"/>
      <c r="F488"/>
      <c r="G488"/>
      <c r="H488"/>
      <c r="I488"/>
      <c r="J488"/>
      <c r="K488"/>
      <c r="L488"/>
      <c r="M488"/>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row>
    <row r="489" spans="1:78">
      <c r="A489"/>
      <c r="B489"/>
      <c r="C489"/>
      <c r="D489"/>
      <c r="E489"/>
      <c r="F489"/>
      <c r="G489"/>
      <c r="H489"/>
      <c r="I489"/>
      <c r="J489"/>
      <c r="K489"/>
      <c r="L489"/>
      <c r="M489"/>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row>
    <row r="490" spans="1:78">
      <c r="A490"/>
      <c r="B490"/>
      <c r="C490"/>
      <c r="D490"/>
      <c r="E490"/>
      <c r="F490"/>
      <c r="G490"/>
      <c r="H490"/>
      <c r="I490"/>
      <c r="J490"/>
      <c r="K490"/>
      <c r="L490"/>
      <c r="M490"/>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row>
    <row r="491" spans="1:78">
      <c r="A491"/>
      <c r="B491"/>
      <c r="C491"/>
      <c r="D491"/>
      <c r="E491"/>
      <c r="F491"/>
      <c r="G491"/>
      <c r="H491"/>
      <c r="I491"/>
      <c r="J491"/>
      <c r="K491"/>
      <c r="L491"/>
      <c r="M491"/>
      <c r="N491"/>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row>
    <row r="492" spans="1:78">
      <c r="A492"/>
      <c r="B492"/>
      <c r="C492"/>
      <c r="D492"/>
      <c r="E492"/>
      <c r="F492"/>
      <c r="G492"/>
      <c r="H492"/>
      <c r="I492"/>
      <c r="J492"/>
      <c r="K492"/>
      <c r="L492"/>
      <c r="M492"/>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row>
    <row r="493" spans="1:78">
      <c r="A493"/>
      <c r="B493"/>
      <c r="C493"/>
      <c r="D493"/>
      <c r="E493"/>
      <c r="F493"/>
      <c r="G493"/>
      <c r="H493"/>
      <c r="I493"/>
      <c r="J493"/>
      <c r="K493"/>
      <c r="L493"/>
      <c r="M493"/>
      <c r="N493"/>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row>
    <row r="494" spans="1:78">
      <c r="A494"/>
      <c r="B494"/>
      <c r="C494"/>
      <c r="D494"/>
      <c r="E494"/>
      <c r="F494"/>
      <c r="G494"/>
      <c r="H494"/>
      <c r="I494"/>
      <c r="J494"/>
      <c r="K494"/>
      <c r="L494"/>
      <c r="M494"/>
      <c r="N494"/>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row>
    <row r="495" spans="1:78">
      <c r="A495"/>
      <c r="B495"/>
      <c r="C495"/>
      <c r="D495"/>
      <c r="E495"/>
      <c r="F495"/>
      <c r="G495"/>
      <c r="H495"/>
      <c r="I495"/>
      <c r="J495"/>
      <c r="K495"/>
      <c r="L495"/>
      <c r="M495"/>
      <c r="N495"/>
      <c r="O495"/>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row>
    <row r="496" spans="1:78">
      <c r="A496"/>
      <c r="B496"/>
      <c r="C496"/>
      <c r="D496"/>
      <c r="E496"/>
      <c r="F496"/>
      <c r="G496"/>
      <c r="H496"/>
      <c r="I496"/>
      <c r="J496"/>
      <c r="K496"/>
      <c r="L496"/>
      <c r="M496"/>
      <c r="N496"/>
      <c r="O496"/>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row>
    <row r="497" spans="1:78">
      <c r="A497"/>
      <c r="B497"/>
      <c r="C497"/>
      <c r="D497"/>
      <c r="E497"/>
      <c r="F497"/>
      <c r="G497"/>
      <c r="H497"/>
      <c r="I497"/>
      <c r="J497"/>
      <c r="K497"/>
      <c r="L497"/>
      <c r="M497"/>
      <c r="N497"/>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row>
    <row r="498" spans="1:78">
      <c r="A498"/>
      <c r="B498"/>
      <c r="C498"/>
      <c r="D498"/>
      <c r="E498"/>
      <c r="F498"/>
      <c r="G498"/>
      <c r="H498"/>
      <c r="I498"/>
      <c r="J498"/>
      <c r="K498"/>
      <c r="L498"/>
      <c r="M498"/>
      <c r="N498"/>
      <c r="O498"/>
      <c r="P498"/>
      <c r="Q498"/>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row>
    <row r="499" spans="1:78">
      <c r="A499"/>
      <c r="B499"/>
      <c r="C499"/>
      <c r="D499"/>
      <c r="E499"/>
      <c r="F499"/>
      <c r="G499"/>
      <c r="H499"/>
      <c r="I499"/>
      <c r="J499"/>
      <c r="K499"/>
      <c r="L499"/>
      <c r="M499"/>
      <c r="N499"/>
      <c r="O499"/>
      <c r="P499"/>
      <c r="Q499"/>
      <c r="R499"/>
      <c r="S499"/>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row>
    <row r="500" spans="1:78">
      <c r="A500"/>
      <c r="B500"/>
      <c r="C500"/>
      <c r="D500"/>
      <c r="E500"/>
      <c r="F500"/>
      <c r="G500"/>
      <c r="H500"/>
      <c r="I500"/>
      <c r="J500"/>
      <c r="K500"/>
      <c r="L500"/>
      <c r="M500"/>
      <c r="N500"/>
      <c r="O500"/>
      <c r="P500"/>
      <c r="Q500"/>
      <c r="R500"/>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row>
    <row r="501" spans="1:78">
      <c r="A501"/>
      <c r="B501"/>
      <c r="C501"/>
      <c r="D501"/>
      <c r="E501"/>
      <c r="F501"/>
      <c r="G501"/>
      <c r="H501"/>
      <c r="I501"/>
      <c r="J501"/>
      <c r="K501"/>
      <c r="L501"/>
      <c r="M501"/>
      <c r="N501"/>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row>
    <row r="502" spans="1:78">
      <c r="A502"/>
      <c r="B502"/>
      <c r="C502"/>
      <c r="D502"/>
      <c r="E502"/>
      <c r="F502"/>
      <c r="G502"/>
      <c r="H502"/>
      <c r="I502"/>
      <c r="J502"/>
      <c r="K502"/>
      <c r="L502"/>
      <c r="M502"/>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row>
    <row r="503" spans="1:78">
      <c r="A503"/>
      <c r="B503"/>
      <c r="C503"/>
      <c r="D503"/>
      <c r="E503"/>
      <c r="F503"/>
      <c r="G503"/>
      <c r="H503"/>
      <c r="I503"/>
      <c r="J503"/>
      <c r="K503"/>
      <c r="L503"/>
      <c r="M503"/>
      <c r="N503"/>
      <c r="O503"/>
      <c r="P503"/>
      <c r="Q503"/>
      <c r="R503"/>
      <c r="S503"/>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row>
    <row r="504" spans="1:78">
      <c r="A504"/>
      <c r="B504"/>
      <c r="C504"/>
      <c r="D504"/>
      <c r="E504"/>
      <c r="F504"/>
      <c r="G504"/>
      <c r="H504"/>
      <c r="I504"/>
      <c r="J504"/>
      <c r="K504"/>
      <c r="L504"/>
      <c r="M504"/>
      <c r="N504"/>
      <c r="O504"/>
      <c r="P504"/>
      <c r="Q504"/>
      <c r="R504"/>
      <c r="S504"/>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row>
    <row r="505" spans="1:78">
      <c r="A505"/>
      <c r="B505"/>
      <c r="C505"/>
      <c r="D505"/>
      <c r="E505"/>
      <c r="F505"/>
      <c r="G505"/>
      <c r="H505"/>
      <c r="I505"/>
      <c r="J505"/>
      <c r="K505"/>
      <c r="L505"/>
      <c r="M505"/>
      <c r="N505"/>
      <c r="O505"/>
      <c r="P505"/>
      <c r="Q505"/>
      <c r="R505"/>
      <c r="S505"/>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row>
    <row r="506" spans="1:78">
      <c r="A506"/>
      <c r="B506"/>
      <c r="C506"/>
      <c r="D506"/>
      <c r="E506"/>
      <c r="F506"/>
      <c r="G506"/>
      <c r="H506"/>
      <c r="I506"/>
      <c r="J506"/>
      <c r="K506"/>
      <c r="L506"/>
      <c r="M506"/>
      <c r="N506"/>
      <c r="O506"/>
      <c r="P506"/>
      <c r="Q506"/>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row>
    <row r="507" spans="1:78">
      <c r="A507"/>
      <c r="B507"/>
      <c r="C507"/>
      <c r="D507"/>
      <c r="E507"/>
      <c r="F507"/>
      <c r="G507"/>
      <c r="H507"/>
      <c r="I507"/>
      <c r="J507"/>
      <c r="K507"/>
      <c r="L507"/>
      <c r="M507"/>
      <c r="N507"/>
      <c r="O507"/>
      <c r="P507"/>
      <c r="Q507"/>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row>
    <row r="508" spans="1:78">
      <c r="A508"/>
      <c r="B508"/>
      <c r="C508"/>
      <c r="D508"/>
      <c r="E508"/>
      <c r="F508"/>
      <c r="G508"/>
      <c r="H508"/>
      <c r="I508"/>
      <c r="J508"/>
      <c r="K508"/>
      <c r="L508"/>
      <c r="M508"/>
      <c r="N508"/>
      <c r="O508"/>
      <c r="P508"/>
      <c r="Q508"/>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row>
    <row r="509" spans="1:78">
      <c r="A509"/>
      <c r="B509"/>
      <c r="C509"/>
      <c r="D509"/>
      <c r="E509"/>
      <c r="F509"/>
      <c r="G509"/>
      <c r="H509"/>
      <c r="I509"/>
      <c r="J509"/>
      <c r="K509"/>
      <c r="L509"/>
      <c r="M509"/>
      <c r="N509"/>
      <c r="O509"/>
      <c r="P509"/>
      <c r="Q509"/>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row>
    <row r="510" spans="1:78">
      <c r="A510"/>
      <c r="B510"/>
      <c r="C510"/>
      <c r="D510"/>
      <c r="E510"/>
      <c r="F510"/>
      <c r="G510"/>
      <c r="H510"/>
      <c r="I510"/>
      <c r="J510"/>
      <c r="K510"/>
      <c r="L510"/>
      <c r="M510"/>
      <c r="N510"/>
      <c r="O510"/>
      <c r="P510"/>
      <c r="Q510"/>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row>
    <row r="511" spans="1:78">
      <c r="A511"/>
      <c r="B511"/>
      <c r="C511"/>
      <c r="D511"/>
      <c r="E511"/>
      <c r="F511"/>
      <c r="G511"/>
      <c r="H511"/>
      <c r="I511"/>
      <c r="J511"/>
      <c r="K511"/>
      <c r="L511"/>
      <c r="M511"/>
      <c r="N511"/>
      <c r="O511"/>
      <c r="P511"/>
      <c r="Q511"/>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row>
    <row r="512" spans="1:78">
      <c r="A512"/>
      <c r="B512"/>
      <c r="C512"/>
      <c r="D512"/>
      <c r="E512"/>
      <c r="F512"/>
      <c r="G512"/>
      <c r="H512"/>
      <c r="I512"/>
      <c r="J512"/>
      <c r="K512"/>
      <c r="L512"/>
      <c r="M512"/>
      <c r="N512"/>
      <c r="O512"/>
      <c r="P512"/>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row>
    <row r="513" spans="1:78">
      <c r="A513"/>
      <c r="B513"/>
      <c r="C513"/>
      <c r="D513"/>
      <c r="E513"/>
      <c r="F513"/>
      <c r="G513"/>
      <c r="H513"/>
      <c r="I513"/>
      <c r="J513"/>
      <c r="K513"/>
      <c r="L513"/>
      <c r="M513"/>
      <c r="N513"/>
      <c r="O513"/>
      <c r="P513"/>
      <c r="Q513"/>
      <c r="R513"/>
      <c r="S513"/>
      <c r="T513"/>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row>
    <row r="514" spans="1:78">
      <c r="A514"/>
      <c r="B514"/>
      <c r="C514"/>
      <c r="D514"/>
      <c r="E514"/>
      <c r="F514"/>
      <c r="G514"/>
      <c r="H514"/>
      <c r="I514"/>
      <c r="J514"/>
      <c r="K514"/>
      <c r="L514"/>
      <c r="M514"/>
      <c r="N514"/>
      <c r="O514"/>
      <c r="P514"/>
      <c r="Q514"/>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row>
    <row r="515" spans="1:78">
      <c r="A515"/>
      <c r="B515"/>
      <c r="C515"/>
      <c r="D515"/>
      <c r="E515"/>
      <c r="F515"/>
      <c r="G515"/>
      <c r="H515"/>
      <c r="I515"/>
      <c r="J515"/>
      <c r="K515"/>
      <c r="L515"/>
      <c r="M515"/>
      <c r="N515"/>
      <c r="O515"/>
      <c r="P515"/>
      <c r="Q515"/>
      <c r="R515"/>
      <c r="S515"/>
      <c r="T515"/>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row>
    <row r="516" spans="1:78">
      <c r="A516"/>
      <c r="B516"/>
      <c r="C516"/>
      <c r="D516"/>
      <c r="E516"/>
      <c r="F516"/>
      <c r="G516"/>
      <c r="H516"/>
      <c r="I516"/>
      <c r="J516"/>
      <c r="K516"/>
      <c r="L516"/>
      <c r="M516"/>
      <c r="N516"/>
      <c r="O516"/>
      <c r="P516"/>
      <c r="Q516"/>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row>
    <row r="517" spans="1:78">
      <c r="A517"/>
      <c r="B517"/>
      <c r="C517"/>
      <c r="D517"/>
      <c r="E517"/>
      <c r="F517"/>
      <c r="G517"/>
      <c r="H517"/>
      <c r="I517"/>
      <c r="J517"/>
      <c r="K517"/>
      <c r="L517"/>
      <c r="M517"/>
      <c r="N517"/>
      <c r="O517"/>
      <c r="P517"/>
      <c r="Q517"/>
      <c r="R517"/>
      <c r="S517"/>
      <c r="T517"/>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row>
    <row r="518" spans="1:78">
      <c r="A518"/>
      <c r="B518"/>
      <c r="C518"/>
      <c r="D518"/>
      <c r="E518"/>
      <c r="F518"/>
      <c r="G518"/>
      <c r="H518"/>
      <c r="I518"/>
      <c r="J518"/>
      <c r="K518"/>
      <c r="L518"/>
      <c r="M518"/>
      <c r="N518"/>
      <c r="O518"/>
      <c r="P518"/>
      <c r="Q518"/>
      <c r="R518"/>
      <c r="S518"/>
      <c r="T518"/>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row>
    <row r="519" spans="1:78">
      <c r="A519"/>
      <c r="B519"/>
      <c r="C519"/>
      <c r="D519"/>
      <c r="E519"/>
      <c r="F519"/>
      <c r="G519"/>
      <c r="H519"/>
      <c r="I519"/>
      <c r="J519"/>
      <c r="K519"/>
      <c r="L519"/>
      <c r="M519"/>
      <c r="N519"/>
      <c r="O519"/>
      <c r="P519"/>
      <c r="Q519"/>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row>
    <row r="520" spans="1:78">
      <c r="A520"/>
      <c r="B520"/>
      <c r="C520"/>
      <c r="D520"/>
      <c r="E520"/>
      <c r="F520"/>
      <c r="G520"/>
      <c r="H520"/>
      <c r="I520"/>
      <c r="J520"/>
      <c r="K520"/>
      <c r="L520"/>
      <c r="M520"/>
      <c r="N520"/>
      <c r="O520"/>
      <c r="P520"/>
      <c r="Q520"/>
      <c r="R520"/>
      <c r="S520"/>
      <c r="T520"/>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row>
    <row r="521" spans="1:78">
      <c r="A521"/>
      <c r="B521"/>
      <c r="C521"/>
      <c r="D521"/>
      <c r="E521"/>
      <c r="F521"/>
      <c r="G521"/>
      <c r="H521"/>
      <c r="I521"/>
      <c r="J521"/>
      <c r="K521"/>
      <c r="L521"/>
      <c r="M521"/>
      <c r="N521"/>
      <c r="O521"/>
      <c r="P521"/>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row>
    <row r="522" spans="1:78">
      <c r="A522"/>
      <c r="B522"/>
      <c r="C522"/>
      <c r="D522"/>
      <c r="E522"/>
      <c r="F522"/>
      <c r="G522"/>
      <c r="H522"/>
      <c r="I522"/>
      <c r="J522"/>
      <c r="K522"/>
      <c r="L522"/>
      <c r="M522"/>
      <c r="N522"/>
      <c r="O522"/>
      <c r="P522"/>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row>
    <row r="523" spans="1:78">
      <c r="A523"/>
      <c r="B523"/>
      <c r="C523"/>
      <c r="D523"/>
      <c r="E523"/>
      <c r="F523"/>
      <c r="G523"/>
      <c r="H523"/>
      <c r="I523"/>
      <c r="J523"/>
      <c r="K523"/>
      <c r="L523"/>
      <c r="M523"/>
      <c r="N523"/>
      <c r="O523"/>
      <c r="P523"/>
      <c r="Q523"/>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row>
    <row r="524" spans="1:78">
      <c r="A524"/>
      <c r="B524"/>
      <c r="C524"/>
      <c r="D524"/>
      <c r="E524"/>
      <c r="F524"/>
      <c r="G524"/>
      <c r="H524"/>
      <c r="I524"/>
      <c r="J524"/>
      <c r="K524"/>
      <c r="L524"/>
      <c r="M524"/>
      <c r="N524"/>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row>
    <row r="525" spans="1:78">
      <c r="A525"/>
      <c r="B525"/>
      <c r="C525"/>
      <c r="D525"/>
      <c r="E525"/>
      <c r="F525"/>
      <c r="G525"/>
      <c r="H525"/>
      <c r="I525"/>
      <c r="J525"/>
      <c r="K525"/>
      <c r="L525"/>
      <c r="M525"/>
      <c r="N525"/>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row>
    <row r="526" spans="1:78">
      <c r="A526"/>
      <c r="B526"/>
      <c r="C526"/>
      <c r="D526"/>
      <c r="E526"/>
      <c r="F526"/>
      <c r="G526"/>
      <c r="H526"/>
      <c r="I526"/>
      <c r="J526"/>
      <c r="K526"/>
      <c r="L526"/>
      <c r="M526"/>
      <c r="N526"/>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row>
    <row r="527" spans="1:78">
      <c r="A527"/>
      <c r="B527"/>
      <c r="C527"/>
      <c r="D527"/>
      <c r="E527"/>
      <c r="F527"/>
      <c r="G527"/>
      <c r="H527"/>
      <c r="I527"/>
      <c r="J527"/>
      <c r="K527"/>
      <c r="L527"/>
      <c r="M527"/>
      <c r="N527"/>
      <c r="O527"/>
      <c r="P527"/>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row>
    <row r="528" spans="1:78">
      <c r="A528"/>
      <c r="B528"/>
      <c r="C528"/>
      <c r="D528"/>
      <c r="E528"/>
      <c r="F528"/>
      <c r="G528"/>
      <c r="H528"/>
      <c r="I528"/>
      <c r="J528"/>
      <c r="K528"/>
      <c r="L528"/>
      <c r="M528"/>
      <c r="N528"/>
      <c r="O528"/>
      <c r="P528"/>
      <c r="Q528"/>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row>
    <row r="529" spans="1:78">
      <c r="A529"/>
      <c r="B529"/>
      <c r="C529"/>
      <c r="D529"/>
      <c r="E529"/>
      <c r="F529"/>
      <c r="G529"/>
      <c r="H529"/>
      <c r="I529"/>
      <c r="J529"/>
      <c r="K529"/>
      <c r="L529"/>
      <c r="M529"/>
      <c r="N529"/>
      <c r="O529"/>
      <c r="P529"/>
      <c r="Q529"/>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row>
    <row r="530" spans="1:78">
      <c r="A530"/>
      <c r="B530"/>
      <c r="C530"/>
      <c r="D530"/>
      <c r="E530"/>
      <c r="F530"/>
      <c r="G530"/>
      <c r="H530"/>
      <c r="I530"/>
      <c r="J530"/>
      <c r="K530"/>
      <c r="L530"/>
      <c r="M530"/>
      <c r="N530"/>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row>
    <row r="531" spans="1:78">
      <c r="A531"/>
      <c r="B531"/>
      <c r="C531"/>
      <c r="D531"/>
      <c r="E531"/>
      <c r="F531"/>
      <c r="G531"/>
      <c r="H531"/>
      <c r="I531"/>
      <c r="J531"/>
      <c r="K531"/>
      <c r="L531"/>
      <c r="M531"/>
      <c r="N531"/>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row>
    <row r="532" spans="1:78">
      <c r="A532"/>
      <c r="B532"/>
      <c r="C532"/>
      <c r="D532"/>
      <c r="E532"/>
      <c r="F532"/>
      <c r="G532"/>
      <c r="H532"/>
      <c r="I532"/>
      <c r="J532"/>
      <c r="K532"/>
      <c r="L532"/>
      <c r="M532"/>
      <c r="N532"/>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row>
    <row r="533" spans="1:78">
      <c r="A533"/>
      <c r="B533"/>
      <c r="C533"/>
      <c r="D533"/>
      <c r="E533"/>
      <c r="F533"/>
      <c r="G533"/>
      <c r="H533"/>
      <c r="I533"/>
      <c r="J533"/>
      <c r="K533"/>
      <c r="L533"/>
      <c r="M533"/>
      <c r="N533"/>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row>
    <row r="534" spans="1:78">
      <c r="A534"/>
      <c r="B534"/>
      <c r="C534"/>
      <c r="D534"/>
      <c r="E534"/>
      <c r="F534"/>
      <c r="G534"/>
      <c r="H534"/>
      <c r="I534"/>
      <c r="J534"/>
      <c r="K534"/>
      <c r="L534"/>
      <c r="M534"/>
      <c r="N534"/>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row>
    <row r="535" spans="1:78">
      <c r="A535"/>
      <c r="B535"/>
      <c r="C535"/>
      <c r="D535"/>
      <c r="E535"/>
      <c r="F535"/>
      <c r="G535"/>
      <c r="H535"/>
      <c r="I535"/>
      <c r="J535"/>
      <c r="K535"/>
      <c r="L535"/>
      <c r="M535"/>
      <c r="N535"/>
      <c r="O535"/>
      <c r="P535"/>
      <c r="Q535"/>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row>
    <row r="536" spans="1:78">
      <c r="A536"/>
      <c r="B536"/>
      <c r="C536"/>
      <c r="D536"/>
      <c r="E536"/>
      <c r="F536"/>
      <c r="G536"/>
      <c r="H536"/>
      <c r="I536"/>
      <c r="J536"/>
      <c r="K536"/>
      <c r="L536"/>
      <c r="M536"/>
      <c r="N536"/>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row>
    <row r="537" spans="1:78">
      <c r="A537"/>
      <c r="B537"/>
      <c r="C537"/>
      <c r="D537"/>
      <c r="E537"/>
      <c r="F537"/>
      <c r="G537"/>
      <c r="H537"/>
      <c r="I537"/>
      <c r="J537"/>
      <c r="K537"/>
      <c r="L537"/>
      <c r="M537"/>
      <c r="N537"/>
      <c r="O537"/>
      <c r="P537"/>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row>
    <row r="538" spans="1:78">
      <c r="A538"/>
      <c r="B538"/>
      <c r="C538"/>
      <c r="D538"/>
      <c r="E538"/>
      <c r="F538"/>
      <c r="G538"/>
      <c r="H538"/>
      <c r="I538"/>
      <c r="J538"/>
      <c r="K538"/>
      <c r="L538"/>
      <c r="M538"/>
      <c r="N538"/>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row>
    <row r="539" spans="1:78">
      <c r="A539"/>
      <c r="B539"/>
      <c r="C539"/>
      <c r="D539"/>
      <c r="E539"/>
      <c r="F539"/>
      <c r="G539"/>
      <c r="H539"/>
      <c r="I539"/>
      <c r="J539"/>
      <c r="K539"/>
      <c r="L539"/>
      <c r="M539"/>
      <c r="N539"/>
      <c r="O539"/>
      <c r="P539"/>
      <c r="Q539"/>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row>
    <row r="540" spans="1:78">
      <c r="A540"/>
      <c r="B540"/>
      <c r="C540"/>
      <c r="D540"/>
      <c r="E540"/>
      <c r="F540"/>
      <c r="G540"/>
      <c r="H540"/>
      <c r="I540"/>
      <c r="J540"/>
      <c r="K540"/>
      <c r="L540"/>
      <c r="M540"/>
      <c r="N540"/>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row>
    <row r="541" spans="1:78">
      <c r="A541"/>
      <c r="B541"/>
      <c r="C541"/>
      <c r="D541"/>
      <c r="E541"/>
      <c r="F541"/>
      <c r="G541"/>
      <c r="H541"/>
      <c r="I541"/>
      <c r="J541"/>
      <c r="K541"/>
      <c r="L541"/>
      <c r="M541"/>
      <c r="N541"/>
      <c r="O541"/>
      <c r="P541"/>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row>
    <row r="542" spans="1:78">
      <c r="A542"/>
      <c r="B542"/>
      <c r="C542"/>
      <c r="D542"/>
      <c r="E542"/>
      <c r="F542"/>
      <c r="G542"/>
      <c r="H542"/>
      <c r="I542"/>
      <c r="J542"/>
      <c r="K542"/>
      <c r="L542"/>
      <c r="M542"/>
      <c r="N542"/>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row>
    <row r="543" spans="1:78">
      <c r="A543"/>
      <c r="B543"/>
      <c r="C543"/>
      <c r="D543"/>
      <c r="E543"/>
      <c r="F543"/>
      <c r="G543"/>
      <c r="H543"/>
      <c r="I543"/>
      <c r="J543"/>
      <c r="K543"/>
      <c r="L543"/>
      <c r="M543"/>
      <c r="N543"/>
      <c r="O543"/>
      <c r="P543"/>
      <c r="Q543"/>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row>
    <row r="544" spans="1:78">
      <c r="A544"/>
      <c r="B544"/>
      <c r="C544"/>
      <c r="D544"/>
      <c r="E544"/>
      <c r="F544"/>
      <c r="G544"/>
      <c r="H544"/>
      <c r="I544"/>
      <c r="J544"/>
      <c r="K544"/>
      <c r="L544"/>
      <c r="M544"/>
      <c r="N544"/>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row>
    <row r="545" spans="1:78">
      <c r="A545"/>
      <c r="B545"/>
      <c r="C545"/>
      <c r="D545"/>
      <c r="E545"/>
      <c r="F545"/>
      <c r="G545"/>
      <c r="H545"/>
      <c r="I545"/>
      <c r="J545"/>
      <c r="K545"/>
      <c r="L545"/>
      <c r="M545"/>
      <c r="N545"/>
      <c r="O545"/>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row>
    <row r="546" spans="1:78">
      <c r="A546"/>
      <c r="B546"/>
      <c r="C546"/>
      <c r="D546"/>
      <c r="E546"/>
      <c r="F546"/>
      <c r="G546"/>
      <c r="H546"/>
      <c r="I546"/>
      <c r="J546"/>
      <c r="K546"/>
      <c r="L546"/>
      <c r="M546"/>
      <c r="N546"/>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row>
    <row r="547" spans="1:78">
      <c r="A547"/>
      <c r="B547"/>
      <c r="C547"/>
      <c r="D547"/>
      <c r="E547"/>
      <c r="F547"/>
      <c r="G547"/>
      <c r="H547"/>
      <c r="I547"/>
      <c r="J547"/>
      <c r="K547"/>
      <c r="L547"/>
      <c r="M547"/>
      <c r="N547"/>
      <c r="O547"/>
      <c r="P547"/>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row>
    <row r="548" spans="1:78">
      <c r="A548"/>
      <c r="B548"/>
      <c r="C548"/>
      <c r="D548"/>
      <c r="E548"/>
      <c r="F548"/>
      <c r="G548"/>
      <c r="H548"/>
      <c r="I548"/>
      <c r="J548"/>
      <c r="K548"/>
      <c r="L548"/>
      <c r="M548"/>
      <c r="N548"/>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row>
    <row r="549" spans="1:78">
      <c r="A549"/>
      <c r="B549"/>
      <c r="C549"/>
      <c r="D549"/>
      <c r="E549"/>
      <c r="F549"/>
      <c r="G549"/>
      <c r="H549"/>
      <c r="I549"/>
      <c r="J549"/>
      <c r="K549"/>
      <c r="L549"/>
      <c r="M549"/>
      <c r="N549"/>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row>
    <row r="550" spans="1:78">
      <c r="A550"/>
      <c r="B550"/>
      <c r="C550"/>
      <c r="D550"/>
      <c r="E550"/>
      <c r="F550"/>
      <c r="G550"/>
      <c r="H550"/>
      <c r="I550"/>
      <c r="J550"/>
      <c r="K550"/>
      <c r="L550"/>
      <c r="M550"/>
      <c r="N550"/>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row>
    <row r="551" spans="1:78">
      <c r="A551"/>
      <c r="B551"/>
      <c r="C551"/>
      <c r="D551"/>
      <c r="E551"/>
      <c r="F551"/>
      <c r="G551"/>
      <c r="H551"/>
      <c r="I551"/>
      <c r="J551"/>
      <c r="K551"/>
      <c r="L551"/>
      <c r="M551"/>
      <c r="N551"/>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row>
    <row r="552" spans="1:78">
      <c r="A552"/>
      <c r="B552"/>
      <c r="C552"/>
      <c r="D552"/>
      <c r="E552"/>
      <c r="F552"/>
      <c r="G552"/>
      <c r="H552"/>
      <c r="I552"/>
      <c r="J552"/>
      <c r="K552"/>
      <c r="L552"/>
      <c r="M552"/>
      <c r="N552"/>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row>
    <row r="553" spans="1:78">
      <c r="A553"/>
      <c r="B553"/>
      <c r="C553"/>
      <c r="D553"/>
      <c r="E553"/>
      <c r="F553"/>
      <c r="G553"/>
      <c r="H553"/>
      <c r="I553"/>
      <c r="J553"/>
      <c r="K553"/>
      <c r="L553"/>
      <c r="M553"/>
      <c r="N553"/>
      <c r="O553"/>
      <c r="P553"/>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row>
    <row r="554" spans="1:78">
      <c r="A554"/>
      <c r="B554"/>
      <c r="C554"/>
      <c r="D554"/>
      <c r="E554"/>
      <c r="F554"/>
      <c r="G554"/>
      <c r="H554"/>
      <c r="I554"/>
      <c r="J554"/>
      <c r="K554"/>
      <c r="L554"/>
      <c r="M554"/>
      <c r="N554"/>
      <c r="O554"/>
      <c r="P554"/>
      <c r="Q554"/>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row>
    <row r="555" spans="1:78">
      <c r="A555"/>
      <c r="B555"/>
      <c r="C555"/>
      <c r="D555"/>
      <c r="E555"/>
      <c r="F555"/>
      <c r="G555"/>
      <c r="H555"/>
      <c r="I555"/>
      <c r="J555"/>
      <c r="K555"/>
      <c r="L555"/>
      <c r="M555"/>
      <c r="N555"/>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row>
    <row r="556" spans="1:78">
      <c r="A556"/>
      <c r="B556"/>
      <c r="C556"/>
      <c r="D556"/>
      <c r="E556"/>
      <c r="F556"/>
      <c r="G556"/>
      <c r="H556"/>
      <c r="I556"/>
      <c r="J556"/>
      <c r="K556"/>
      <c r="L556"/>
      <c r="M556"/>
      <c r="N556"/>
      <c r="O556"/>
      <c r="P556"/>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row>
    <row r="557" spans="1:78">
      <c r="A557"/>
      <c r="B557"/>
      <c r="C557"/>
      <c r="D557"/>
      <c r="E557"/>
      <c r="F557"/>
      <c r="G557"/>
      <c r="H557"/>
      <c r="I557"/>
      <c r="J557"/>
      <c r="K557"/>
      <c r="L557"/>
      <c r="M557"/>
      <c r="N557"/>
      <c r="O557"/>
      <c r="P557"/>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row>
    <row r="558" spans="1:78">
      <c r="A558"/>
      <c r="B558"/>
      <c r="C558"/>
      <c r="D558"/>
      <c r="E558"/>
      <c r="F558"/>
      <c r="G558"/>
      <c r="H558"/>
      <c r="I558"/>
      <c r="J558"/>
      <c r="K558"/>
      <c r="L558"/>
      <c r="M558"/>
      <c r="N558"/>
      <c r="O558"/>
      <c r="P558"/>
      <c r="Q558"/>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row>
    <row r="559" spans="1:78">
      <c r="A559"/>
      <c r="B559"/>
      <c r="C559"/>
      <c r="D559"/>
      <c r="E559"/>
      <c r="F559"/>
      <c r="G559"/>
      <c r="H559"/>
      <c r="I559"/>
      <c r="J559"/>
      <c r="K559"/>
      <c r="L559"/>
      <c r="M559"/>
      <c r="N559"/>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row>
    <row r="560" spans="1:78">
      <c r="A560"/>
      <c r="B560"/>
      <c r="C560"/>
      <c r="D560"/>
      <c r="E560"/>
      <c r="F560"/>
      <c r="G560"/>
      <c r="H560"/>
      <c r="I560"/>
      <c r="J560"/>
      <c r="K560"/>
      <c r="L560"/>
      <c r="M560"/>
      <c r="N560"/>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row>
    <row r="561" spans="1:78">
      <c r="A561"/>
      <c r="B561"/>
      <c r="C561"/>
      <c r="D561"/>
      <c r="E561"/>
      <c r="F561"/>
      <c r="G561"/>
      <c r="H561"/>
      <c r="I561"/>
      <c r="J561"/>
      <c r="K561"/>
      <c r="L561"/>
      <c r="M561"/>
      <c r="N561"/>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row>
    <row r="562" spans="1:78">
      <c r="A562"/>
      <c r="B562"/>
      <c r="C562"/>
      <c r="D562"/>
      <c r="E562"/>
      <c r="F562"/>
      <c r="G562"/>
      <c r="H562"/>
      <c r="I562"/>
      <c r="J562"/>
      <c r="K562"/>
      <c r="L562"/>
      <c r="M562"/>
      <c r="N562"/>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row>
    <row r="563" spans="1:78">
      <c r="A563"/>
      <c r="B563"/>
      <c r="C563"/>
      <c r="D563"/>
      <c r="E563"/>
      <c r="F563"/>
      <c r="G563"/>
      <c r="H563"/>
      <c r="I563"/>
      <c r="J563"/>
      <c r="K563"/>
      <c r="L563"/>
      <c r="M563"/>
      <c r="N563"/>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row>
    <row r="564" spans="1:78">
      <c r="A564"/>
      <c r="B564"/>
      <c r="C564"/>
      <c r="D564"/>
      <c r="E564"/>
      <c r="F564"/>
      <c r="G564"/>
      <c r="H564"/>
      <c r="I564"/>
      <c r="J564"/>
      <c r="K564"/>
      <c r="L564"/>
      <c r="M564"/>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row>
    <row r="565" spans="1:78">
      <c r="A565"/>
      <c r="B565"/>
      <c r="C565"/>
      <c r="D565"/>
      <c r="E565"/>
      <c r="F565"/>
      <c r="G565"/>
      <c r="H565"/>
      <c r="I565"/>
      <c r="J565"/>
      <c r="K565"/>
      <c r="L565"/>
      <c r="M565"/>
      <c r="N565"/>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row>
    <row r="566" spans="1:78">
      <c r="A566"/>
      <c r="B566"/>
      <c r="C566"/>
      <c r="D566"/>
      <c r="E566"/>
      <c r="F566"/>
      <c r="G566"/>
      <c r="H566"/>
      <c r="I566"/>
      <c r="J566"/>
      <c r="K566"/>
      <c r="L566"/>
      <c r="M566"/>
      <c r="N566"/>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row>
    <row r="567" spans="1:78">
      <c r="A567"/>
      <c r="B567"/>
      <c r="C567"/>
      <c r="D567"/>
      <c r="E567"/>
      <c r="F567"/>
      <c r="G567"/>
      <c r="H567"/>
      <c r="I567"/>
      <c r="J567"/>
      <c r="K567"/>
      <c r="L567"/>
      <c r="M567"/>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row>
    <row r="568" spans="1:78">
      <c r="A568"/>
      <c r="B568"/>
      <c r="C568"/>
      <c r="D568"/>
      <c r="E568"/>
      <c r="F568"/>
      <c r="G568"/>
      <c r="H568"/>
      <c r="I568"/>
      <c r="J568"/>
      <c r="K568"/>
      <c r="L568"/>
      <c r="M568"/>
      <c r="N568"/>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row>
    <row r="569" spans="1:78">
      <c r="A569"/>
      <c r="B569"/>
      <c r="C569"/>
      <c r="D569"/>
      <c r="E569"/>
      <c r="F569"/>
      <c r="G569"/>
      <c r="H569"/>
      <c r="I569"/>
      <c r="J569"/>
      <c r="K569"/>
      <c r="L569"/>
      <c r="M569"/>
      <c r="N569"/>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row>
    <row r="570" spans="1:78">
      <c r="A570"/>
      <c r="B570"/>
      <c r="C570"/>
      <c r="D570"/>
      <c r="E570"/>
      <c r="F570"/>
      <c r="G570"/>
      <c r="H570"/>
      <c r="I570"/>
      <c r="J570"/>
      <c r="K570"/>
      <c r="L570"/>
      <c r="M570"/>
      <c r="N570"/>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row>
    <row r="571" spans="1:78">
      <c r="A571"/>
      <c r="B571"/>
      <c r="C571"/>
      <c r="D571"/>
      <c r="E571"/>
      <c r="F571"/>
      <c r="G571"/>
      <c r="H571"/>
      <c r="I571"/>
      <c r="J571"/>
      <c r="K571"/>
      <c r="L571"/>
      <c r="M571"/>
      <c r="N571"/>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row>
    <row r="572" spans="1:78">
      <c r="A572"/>
      <c r="B572"/>
      <c r="C572"/>
      <c r="D572"/>
      <c r="E572"/>
      <c r="F572"/>
      <c r="G572"/>
      <c r="H572"/>
      <c r="I572"/>
      <c r="J572"/>
      <c r="K572"/>
      <c r="L572"/>
      <c r="M572"/>
      <c r="N572"/>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row>
    <row r="573" spans="1:78">
      <c r="A573"/>
      <c r="B573"/>
      <c r="C573"/>
      <c r="D573"/>
      <c r="E573"/>
      <c r="F573"/>
      <c r="G573"/>
      <c r="H573"/>
      <c r="I573"/>
      <c r="J573"/>
      <c r="K573"/>
      <c r="L573"/>
      <c r="M573"/>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row>
    <row r="574" spans="1:78">
      <c r="A574"/>
      <c r="B574"/>
      <c r="C574"/>
      <c r="D574"/>
      <c r="E574"/>
      <c r="F574"/>
      <c r="G574"/>
      <c r="H574"/>
      <c r="I574"/>
      <c r="J574"/>
      <c r="K574"/>
      <c r="L574"/>
      <c r="M574"/>
      <c r="N574"/>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row>
    <row r="575" spans="1:78">
      <c r="A575"/>
      <c r="B575"/>
      <c r="C575"/>
      <c r="D575"/>
      <c r="E575"/>
      <c r="F575"/>
      <c r="G575"/>
      <c r="H575"/>
      <c r="I575"/>
      <c r="J575"/>
      <c r="K575"/>
      <c r="L575"/>
      <c r="M575"/>
      <c r="N575"/>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row>
    <row r="576" spans="1:78">
      <c r="A576"/>
      <c r="B576"/>
      <c r="C576"/>
      <c r="D576"/>
      <c r="E576"/>
      <c r="F576"/>
      <c r="G576"/>
      <c r="H576"/>
      <c r="I576"/>
      <c r="J576"/>
      <c r="K576"/>
      <c r="L576"/>
      <c r="M576"/>
      <c r="N576"/>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row>
    <row r="577" spans="1:78">
      <c r="A577"/>
      <c r="B577"/>
      <c r="C577"/>
      <c r="D577"/>
      <c r="E577"/>
      <c r="F577"/>
      <c r="G577"/>
      <c r="H577"/>
      <c r="I577"/>
      <c r="J577"/>
      <c r="K577"/>
      <c r="L577"/>
      <c r="M577"/>
      <c r="N577"/>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row>
    <row r="578" spans="1:78">
      <c r="A578"/>
      <c r="B578"/>
      <c r="C578"/>
      <c r="D578"/>
      <c r="E578"/>
      <c r="F578"/>
      <c r="G578"/>
      <c r="H578"/>
      <c r="I578"/>
      <c r="J578"/>
      <c r="K578"/>
      <c r="L578"/>
      <c r="M578"/>
      <c r="N578"/>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row>
    <row r="579" spans="1:78">
      <c r="A579"/>
      <c r="B579"/>
      <c r="C579"/>
      <c r="D579"/>
      <c r="E579"/>
      <c r="F579"/>
      <c r="G579"/>
      <c r="H579"/>
      <c r="I579"/>
      <c r="J579"/>
      <c r="K579"/>
      <c r="L579"/>
      <c r="M579"/>
      <c r="N579"/>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row>
    <row r="580" spans="1:78">
      <c r="A580"/>
      <c r="B580"/>
      <c r="C580"/>
      <c r="D580"/>
      <c r="E580"/>
      <c r="F580"/>
      <c r="G580"/>
      <c r="H580"/>
      <c r="I580"/>
      <c r="J580"/>
      <c r="K580"/>
      <c r="L580"/>
      <c r="M580"/>
      <c r="N580"/>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row>
    <row r="581" spans="1:78">
      <c r="A581"/>
      <c r="B581"/>
      <c r="C581"/>
      <c r="D581"/>
      <c r="E581"/>
      <c r="F581"/>
      <c r="G581"/>
      <c r="H581"/>
      <c r="I581"/>
      <c r="J581"/>
      <c r="K581"/>
      <c r="L581"/>
      <c r="M581"/>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row>
    <row r="582" spans="1:78">
      <c r="A582"/>
      <c r="B582"/>
      <c r="C582"/>
      <c r="D582"/>
      <c r="E582"/>
      <c r="F582"/>
      <c r="G582"/>
      <c r="H582"/>
      <c r="I582"/>
      <c r="J582"/>
      <c r="K582"/>
      <c r="L582"/>
      <c r="M582"/>
      <c r="N582"/>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row>
    <row r="583" spans="1:78">
      <c r="A583"/>
      <c r="B583"/>
      <c r="C583"/>
      <c r="D583"/>
      <c r="E583"/>
      <c r="F583"/>
      <c r="G583"/>
      <c r="H583"/>
      <c r="I583"/>
      <c r="J583"/>
      <c r="K583"/>
      <c r="L583"/>
      <c r="M583"/>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row>
    <row r="584" spans="1:78">
      <c r="A584"/>
      <c r="B584"/>
      <c r="C584"/>
      <c r="D584"/>
      <c r="E584"/>
      <c r="F584"/>
      <c r="G584"/>
      <c r="H584"/>
      <c r="I584"/>
      <c r="J584"/>
      <c r="K584"/>
      <c r="L584"/>
      <c r="M584"/>
      <c r="N584"/>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row>
    <row r="585" spans="1:78">
      <c r="A585"/>
      <c r="B585"/>
      <c r="C585"/>
      <c r="D585"/>
      <c r="E585"/>
      <c r="F585"/>
      <c r="G585"/>
      <c r="H585"/>
      <c r="I585"/>
      <c r="J585"/>
      <c r="K585"/>
      <c r="L585"/>
      <c r="M585"/>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row>
    <row r="586" spans="1:78">
      <c r="A586"/>
      <c r="B586"/>
      <c r="C586"/>
      <c r="D586"/>
      <c r="E586"/>
      <c r="F586"/>
      <c r="G586"/>
      <c r="H586"/>
      <c r="I586"/>
      <c r="J586"/>
      <c r="K586"/>
      <c r="L586"/>
      <c r="M586"/>
      <c r="N586"/>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row>
    <row r="587" spans="1:78">
      <c r="A587"/>
      <c r="B587"/>
      <c r="C587"/>
      <c r="D587"/>
      <c r="E587"/>
      <c r="F587"/>
      <c r="G587"/>
      <c r="H587"/>
      <c r="I587"/>
      <c r="J587"/>
      <c r="K587"/>
      <c r="L587"/>
      <c r="M587"/>
      <c r="N587"/>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row>
    <row r="588" spans="1:78">
      <c r="A588"/>
      <c r="B588"/>
      <c r="C588"/>
      <c r="D588"/>
      <c r="E588"/>
      <c r="F588"/>
      <c r="G588"/>
      <c r="H588"/>
      <c r="I588"/>
      <c r="J588"/>
      <c r="K588"/>
      <c r="L588"/>
      <c r="M588"/>
      <c r="N588"/>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row>
    <row r="589" spans="1:78">
      <c r="A589"/>
      <c r="B589"/>
      <c r="C589"/>
      <c r="D589"/>
      <c r="E589"/>
      <c r="F589"/>
      <c r="G589"/>
      <c r="H589"/>
      <c r="I589"/>
      <c r="J589"/>
      <c r="K589"/>
      <c r="L589"/>
      <c r="M589"/>
      <c r="N589"/>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row>
    <row r="590" spans="1:78">
      <c r="A590"/>
      <c r="B590"/>
      <c r="C590"/>
      <c r="D590"/>
      <c r="E590"/>
      <c r="F590"/>
      <c r="G590"/>
      <c r="H590"/>
      <c r="I590"/>
      <c r="J590"/>
      <c r="K590"/>
      <c r="L590"/>
      <c r="M590"/>
      <c r="N590"/>
      <c r="O590"/>
      <c r="P590"/>
      <c r="Q590"/>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row>
    <row r="591" spans="1:78">
      <c r="A591"/>
      <c r="B591"/>
      <c r="C591"/>
      <c r="D591"/>
      <c r="E591"/>
      <c r="F591"/>
      <c r="G591"/>
      <c r="H591"/>
      <c r="I591"/>
      <c r="J591"/>
      <c r="K591"/>
      <c r="L591"/>
      <c r="M591"/>
      <c r="N591"/>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row>
    <row r="592" spans="1:78">
      <c r="A592"/>
      <c r="B592"/>
      <c r="C592"/>
      <c r="D592"/>
      <c r="E592"/>
      <c r="F592"/>
      <c r="G592"/>
      <c r="H592"/>
      <c r="I592"/>
      <c r="J592"/>
      <c r="K592"/>
      <c r="L592"/>
      <c r="M592"/>
      <c r="N592"/>
      <c r="O592"/>
      <c r="P592"/>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row>
    <row r="593" spans="1:78">
      <c r="A593"/>
      <c r="B593"/>
      <c r="C593"/>
      <c r="D593"/>
      <c r="E593"/>
      <c r="F593"/>
      <c r="G593"/>
      <c r="H593"/>
      <c r="I593"/>
      <c r="J593"/>
      <c r="K593"/>
      <c r="L593"/>
      <c r="M593"/>
      <c r="N593"/>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row>
    <row r="594" spans="1:78">
      <c r="A594"/>
      <c r="B594"/>
      <c r="C594"/>
      <c r="D594"/>
      <c r="E594"/>
      <c r="F594"/>
      <c r="G594"/>
      <c r="H594"/>
      <c r="I594"/>
      <c r="J594"/>
      <c r="K594"/>
      <c r="L594"/>
      <c r="M594"/>
      <c r="N594"/>
      <c r="O594"/>
      <c r="P594"/>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row>
    <row r="595" spans="1:78">
      <c r="A595"/>
      <c r="B595"/>
      <c r="C595"/>
      <c r="D595"/>
      <c r="E595"/>
      <c r="F595"/>
      <c r="G595"/>
      <c r="H595"/>
      <c r="I595"/>
      <c r="J595"/>
      <c r="K595"/>
      <c r="L595"/>
      <c r="M595"/>
      <c r="N595"/>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row>
    <row r="596" spans="1:78">
      <c r="A596"/>
      <c r="B596"/>
      <c r="C596"/>
      <c r="D596"/>
      <c r="E596"/>
      <c r="F596"/>
      <c r="G596"/>
      <c r="H596"/>
      <c r="I596"/>
      <c r="J596"/>
      <c r="K596"/>
      <c r="L596"/>
      <c r="M596"/>
      <c r="N596"/>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row>
    <row r="597" spans="1:78">
      <c r="A597"/>
      <c r="B597"/>
      <c r="C597"/>
      <c r="D597"/>
      <c r="E597"/>
      <c r="F597"/>
      <c r="G597"/>
      <c r="H597"/>
      <c r="I597"/>
      <c r="J597"/>
      <c r="K597"/>
      <c r="L597"/>
      <c r="M597"/>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row>
    <row r="598" spans="1:78">
      <c r="A598"/>
      <c r="B598"/>
      <c r="C598"/>
      <c r="D598"/>
      <c r="E598"/>
      <c r="F598"/>
      <c r="G598"/>
      <c r="H598"/>
      <c r="I598"/>
      <c r="J598"/>
      <c r="K598"/>
      <c r="L598"/>
      <c r="M598"/>
      <c r="N598"/>
      <c r="O598"/>
      <c r="P598"/>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row>
    <row r="599" spans="1:78">
      <c r="A599"/>
      <c r="B599"/>
      <c r="C599"/>
      <c r="D599"/>
      <c r="E599"/>
      <c r="F599"/>
      <c r="G599"/>
      <c r="H599"/>
      <c r="I599"/>
      <c r="J599"/>
      <c r="K599"/>
      <c r="L599"/>
      <c r="M599"/>
      <c r="N599"/>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row>
    <row r="600" spans="1:78">
      <c r="A600"/>
      <c r="B600"/>
      <c r="C600"/>
      <c r="D600"/>
      <c r="E600"/>
      <c r="F600"/>
      <c r="G600"/>
      <c r="H600"/>
      <c r="I600"/>
      <c r="J600"/>
      <c r="K600"/>
      <c r="L600"/>
      <c r="M600"/>
      <c r="N600"/>
      <c r="O600"/>
      <c r="P600"/>
      <c r="Q600"/>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row>
    <row r="601" spans="1:78">
      <c r="A601"/>
      <c r="B601"/>
      <c r="C601"/>
      <c r="D601"/>
      <c r="E601"/>
      <c r="F601"/>
      <c r="G601"/>
      <c r="H601"/>
      <c r="I601"/>
      <c r="J601"/>
      <c r="K601"/>
      <c r="L601"/>
      <c r="M601"/>
      <c r="N601"/>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row>
    <row r="602" spans="1:78">
      <c r="A602"/>
      <c r="B602"/>
      <c r="C602"/>
      <c r="D602"/>
      <c r="E602"/>
      <c r="F602"/>
      <c r="G602"/>
      <c r="H602"/>
      <c r="I602"/>
      <c r="J602"/>
      <c r="K602"/>
      <c r="L602"/>
      <c r="M602"/>
      <c r="N602"/>
      <c r="O602"/>
      <c r="P602"/>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row>
    <row r="603" spans="1:78">
      <c r="A603"/>
      <c r="B603"/>
      <c r="C603"/>
      <c r="D603"/>
      <c r="E603"/>
      <c r="F603"/>
      <c r="G603"/>
      <c r="H603"/>
      <c r="I603"/>
      <c r="J603"/>
      <c r="K603"/>
      <c r="L603"/>
      <c r="M603"/>
      <c r="N603"/>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row>
    <row r="604" spans="1:78">
      <c r="A604"/>
      <c r="B604"/>
      <c r="C604"/>
      <c r="D604"/>
      <c r="E604"/>
      <c r="F604"/>
      <c r="G604"/>
      <c r="H604"/>
      <c r="I604"/>
      <c r="J604"/>
      <c r="K604"/>
      <c r="L604"/>
      <c r="M604"/>
      <c r="N604"/>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row>
    <row r="605" spans="1:78">
      <c r="A605"/>
      <c r="B605"/>
      <c r="C605"/>
      <c r="D605"/>
      <c r="E605"/>
      <c r="F605"/>
      <c r="G605"/>
      <c r="H605"/>
      <c r="I605"/>
      <c r="J605"/>
      <c r="K605"/>
      <c r="L605"/>
      <c r="M605"/>
      <c r="N605"/>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row>
    <row r="606" spans="1:78">
      <c r="A606"/>
      <c r="B606"/>
      <c r="C606"/>
      <c r="D606"/>
      <c r="E606"/>
      <c r="F606"/>
      <c r="G606"/>
      <c r="H606"/>
      <c r="I606"/>
      <c r="J606"/>
      <c r="K606"/>
      <c r="L606"/>
      <c r="M606"/>
      <c r="N606"/>
      <c r="O606"/>
      <c r="P606"/>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row>
    <row r="607" spans="1:78">
      <c r="A607"/>
      <c r="B607"/>
      <c r="C607"/>
      <c r="D607"/>
      <c r="E607"/>
      <c r="F607"/>
      <c r="G607"/>
      <c r="H607"/>
      <c r="I607"/>
      <c r="J607"/>
      <c r="K607"/>
      <c r="L607"/>
      <c r="M607"/>
      <c r="N607"/>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row>
    <row r="608" spans="1:78">
      <c r="A608"/>
      <c r="B608"/>
      <c r="C608"/>
      <c r="D608"/>
      <c r="E608"/>
      <c r="F608"/>
      <c r="G608"/>
      <c r="H608"/>
      <c r="I608"/>
      <c r="J608"/>
      <c r="K608"/>
      <c r="L608"/>
      <c r="M608"/>
      <c r="N608"/>
      <c r="O608"/>
      <c r="P608"/>
      <c r="Q608"/>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row>
    <row r="609" spans="1:78">
      <c r="A609"/>
      <c r="B609"/>
      <c r="C609"/>
      <c r="D609"/>
      <c r="E609"/>
      <c r="F609"/>
      <c r="G609"/>
      <c r="H609"/>
      <c r="I609"/>
      <c r="J609"/>
      <c r="K609"/>
      <c r="L609"/>
      <c r="M609"/>
      <c r="N609"/>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row>
    <row r="610" spans="1:78">
      <c r="A610"/>
      <c r="B610"/>
      <c r="C610"/>
      <c r="D610"/>
      <c r="E610"/>
      <c r="F610"/>
      <c r="G610"/>
      <c r="H610"/>
      <c r="I610"/>
      <c r="J610"/>
      <c r="K610"/>
      <c r="L610"/>
      <c r="M610"/>
      <c r="N610"/>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row>
    <row r="611" spans="1:78">
      <c r="A611"/>
      <c r="B611"/>
      <c r="C611"/>
      <c r="D611"/>
      <c r="E611"/>
      <c r="F611"/>
      <c r="G611"/>
      <c r="H611"/>
      <c r="I611"/>
      <c r="J611"/>
      <c r="K611"/>
      <c r="L611"/>
      <c r="M611"/>
      <c r="N611"/>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row>
    <row r="612" spans="1:78">
      <c r="A612"/>
      <c r="B612"/>
      <c r="C612"/>
      <c r="D612"/>
      <c r="E612"/>
      <c r="F612"/>
      <c r="G612"/>
      <c r="H612"/>
      <c r="I612"/>
      <c r="J612"/>
      <c r="K612"/>
      <c r="L612"/>
      <c r="M612"/>
      <c r="N612"/>
      <c r="O612"/>
      <c r="P612"/>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row>
    <row r="613" spans="1:78">
      <c r="A613"/>
      <c r="B613"/>
      <c r="C613"/>
      <c r="D613"/>
      <c r="E613"/>
      <c r="F613"/>
      <c r="G613"/>
      <c r="H613"/>
      <c r="I613"/>
      <c r="J613"/>
      <c r="K613"/>
      <c r="L613"/>
      <c r="M613"/>
      <c r="N613"/>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row>
    <row r="614" spans="1:78">
      <c r="A614"/>
      <c r="B614"/>
      <c r="C614"/>
      <c r="D614"/>
      <c r="E614"/>
      <c r="F614"/>
      <c r="G614"/>
      <c r="H614"/>
      <c r="I614"/>
      <c r="J614"/>
      <c r="K614"/>
      <c r="L614"/>
      <c r="M614"/>
      <c r="N614"/>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row>
    <row r="615" spans="1:78">
      <c r="A615"/>
      <c r="B615"/>
      <c r="C615"/>
      <c r="D615"/>
      <c r="E615"/>
      <c r="F615"/>
      <c r="G615"/>
      <c r="H615"/>
      <c r="I615"/>
      <c r="J615"/>
      <c r="K615"/>
      <c r="L615"/>
      <c r="M615"/>
      <c r="N615"/>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row>
    <row r="616" spans="1:78">
      <c r="A616"/>
      <c r="B616"/>
      <c r="C616"/>
      <c r="D616"/>
      <c r="E616"/>
      <c r="F616"/>
      <c r="G616"/>
      <c r="H616"/>
      <c r="I616"/>
      <c r="J616"/>
      <c r="K616"/>
      <c r="L616"/>
      <c r="M616"/>
      <c r="N616"/>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row>
    <row r="617" spans="1:78">
      <c r="A617"/>
      <c r="B617"/>
      <c r="C617"/>
      <c r="D617"/>
      <c r="E617"/>
      <c r="F617"/>
      <c r="G617"/>
      <c r="H617"/>
      <c r="I617"/>
      <c r="J617"/>
      <c r="K617"/>
      <c r="L617"/>
      <c r="M617"/>
      <c r="N617"/>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row>
    <row r="618" spans="1:78">
      <c r="A618"/>
      <c r="B618"/>
      <c r="C618"/>
      <c r="D618"/>
      <c r="E618"/>
      <c r="F618"/>
      <c r="G618"/>
      <c r="H618"/>
      <c r="I618"/>
      <c r="J618"/>
      <c r="K618"/>
      <c r="L618"/>
      <c r="M618"/>
      <c r="N618"/>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row>
    <row r="619" spans="1:78">
      <c r="A619"/>
      <c r="B619"/>
      <c r="C619"/>
      <c r="D619"/>
      <c r="E619"/>
      <c r="F619"/>
      <c r="G619"/>
      <c r="H619"/>
      <c r="I619"/>
      <c r="J619"/>
      <c r="K619"/>
      <c r="L619"/>
      <c r="M619"/>
      <c r="N619"/>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row>
    <row r="620" spans="1:78">
      <c r="A620"/>
      <c r="B620"/>
      <c r="C620"/>
      <c r="D620"/>
      <c r="E620"/>
      <c r="F620"/>
      <c r="G620"/>
      <c r="H620"/>
      <c r="I620"/>
      <c r="J620"/>
      <c r="K620"/>
      <c r="L620"/>
      <c r="M620"/>
      <c r="N620"/>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row>
    <row r="621" spans="1:78">
      <c r="A621"/>
      <c r="B621"/>
      <c r="C621"/>
      <c r="D621"/>
      <c r="E621"/>
      <c r="F621"/>
      <c r="G621"/>
      <c r="H621"/>
      <c r="I621"/>
      <c r="J621"/>
      <c r="K621"/>
      <c r="L621"/>
      <c r="M621"/>
      <c r="N621"/>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row>
    <row r="622" spans="1:78">
      <c r="A622"/>
      <c r="B622"/>
      <c r="C622"/>
      <c r="D622"/>
      <c r="E622"/>
      <c r="F622"/>
      <c r="G622"/>
      <c r="H622"/>
      <c r="I622"/>
      <c r="J622"/>
      <c r="K622"/>
      <c r="L622"/>
      <c r="M622"/>
      <c r="N622"/>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row>
    <row r="623" spans="1:78">
      <c r="A623"/>
      <c r="B623"/>
      <c r="C623"/>
      <c r="D623"/>
      <c r="E623"/>
      <c r="F623"/>
      <c r="G623"/>
      <c r="H623"/>
      <c r="I623"/>
      <c r="J623"/>
      <c r="K623"/>
      <c r="L623"/>
      <c r="M623"/>
      <c r="N623"/>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row>
    <row r="624" spans="1:78">
      <c r="A624"/>
      <c r="B624"/>
      <c r="C624"/>
      <c r="D624"/>
      <c r="E624"/>
      <c r="F624"/>
      <c r="G624"/>
      <c r="H624"/>
      <c r="I624"/>
      <c r="J624"/>
      <c r="K624"/>
      <c r="L624"/>
      <c r="M624"/>
      <c r="N624"/>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row>
    <row r="625" spans="1:78">
      <c r="A625"/>
      <c r="B625"/>
      <c r="C625"/>
      <c r="D625"/>
      <c r="E625"/>
      <c r="F625"/>
      <c r="G625"/>
      <c r="H625"/>
      <c r="I625"/>
      <c r="J625"/>
      <c r="K625"/>
      <c r="L625"/>
      <c r="M625"/>
      <c r="N625"/>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row>
    <row r="626" spans="1:78">
      <c r="A626"/>
      <c r="B626"/>
      <c r="C626"/>
      <c r="D626"/>
      <c r="E626"/>
      <c r="F626"/>
      <c r="G626"/>
      <c r="H626"/>
      <c r="I626"/>
      <c r="J626"/>
      <c r="K626"/>
      <c r="L626"/>
      <c r="M626"/>
      <c r="N626"/>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row>
    <row r="627" spans="1:78">
      <c r="A627"/>
      <c r="B627"/>
      <c r="C627"/>
      <c r="D627"/>
      <c r="E627"/>
      <c r="F627"/>
      <c r="G627"/>
      <c r="H627"/>
      <c r="I627"/>
      <c r="J627"/>
      <c r="K627"/>
      <c r="L627"/>
      <c r="M627"/>
      <c r="N627"/>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row>
    <row r="628" spans="1:78">
      <c r="A628"/>
      <c r="B628"/>
      <c r="C628"/>
      <c r="D628"/>
      <c r="E628"/>
      <c r="F628"/>
      <c r="G628"/>
      <c r="H628"/>
      <c r="I628"/>
      <c r="J628"/>
      <c r="K628"/>
      <c r="L628"/>
      <c r="M628"/>
      <c r="N628"/>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row>
    <row r="629" spans="1:78">
      <c r="A629"/>
      <c r="B629"/>
      <c r="C629"/>
      <c r="D629"/>
      <c r="E629"/>
      <c r="F629"/>
      <c r="G629"/>
      <c r="H629"/>
      <c r="I629"/>
      <c r="J629"/>
      <c r="K629"/>
      <c r="L629"/>
      <c r="M629"/>
      <c r="N629"/>
      <c r="O629"/>
      <c r="P629"/>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row>
    <row r="630" spans="1:78">
      <c r="A630"/>
      <c r="B630"/>
      <c r="C630"/>
      <c r="D630"/>
      <c r="E630"/>
      <c r="F630"/>
      <c r="G630"/>
      <c r="H630"/>
      <c r="I630"/>
      <c r="J630"/>
      <c r="K630"/>
      <c r="L630"/>
      <c r="M630"/>
      <c r="N630"/>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row>
    <row r="631" spans="1:78">
      <c r="A631"/>
      <c r="B631"/>
      <c r="C631"/>
      <c r="D631"/>
      <c r="E631"/>
      <c r="F631"/>
      <c r="G631"/>
      <c r="H631"/>
      <c r="I631"/>
      <c r="J631"/>
      <c r="K631"/>
      <c r="L631"/>
      <c r="M631"/>
      <c r="N631"/>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row>
    <row r="632" spans="1:78">
      <c r="A632"/>
      <c r="B632"/>
      <c r="C632"/>
      <c r="D632"/>
      <c r="E632"/>
      <c r="F632"/>
      <c r="G632"/>
      <c r="H632"/>
      <c r="I632"/>
      <c r="J632"/>
      <c r="K632"/>
      <c r="L632"/>
      <c r="M632"/>
      <c r="N632"/>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row>
    <row r="633" spans="1:78">
      <c r="A633"/>
      <c r="B633"/>
      <c r="C633"/>
      <c r="D633"/>
      <c r="E633"/>
      <c r="F633"/>
      <c r="G633"/>
      <c r="H633"/>
      <c r="I633"/>
      <c r="J633"/>
      <c r="K633"/>
      <c r="L633"/>
      <c r="M633"/>
      <c r="N633"/>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row>
    <row r="634" spans="1:78">
      <c r="A634"/>
      <c r="B634"/>
      <c r="C634"/>
      <c r="D634"/>
      <c r="E634"/>
      <c r="F634"/>
      <c r="G634"/>
      <c r="H634"/>
      <c r="I634"/>
      <c r="J634"/>
      <c r="K634"/>
      <c r="L634"/>
      <c r="M634"/>
      <c r="N634"/>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row>
    <row r="635" spans="1:78">
      <c r="A635"/>
      <c r="B635"/>
      <c r="C635"/>
      <c r="D635"/>
      <c r="E635"/>
      <c r="F635"/>
      <c r="G635"/>
      <c r="H635"/>
      <c r="I635"/>
      <c r="J635"/>
      <c r="K635"/>
      <c r="L635"/>
      <c r="M635"/>
      <c r="N635"/>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row>
    <row r="636" spans="1:78">
      <c r="A636"/>
      <c r="B636"/>
      <c r="C636"/>
      <c r="D636"/>
      <c r="E636"/>
      <c r="F636"/>
      <c r="G636"/>
      <c r="H636"/>
      <c r="I636"/>
      <c r="J636"/>
      <c r="K636"/>
      <c r="L636"/>
      <c r="M636"/>
      <c r="N636"/>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row>
    <row r="637" spans="1:78">
      <c r="A637"/>
      <c r="B637"/>
      <c r="C637"/>
      <c r="D637"/>
      <c r="E637"/>
      <c r="F637"/>
      <c r="G637"/>
      <c r="H637"/>
      <c r="I637"/>
      <c r="J637"/>
      <c r="K637"/>
      <c r="L637"/>
      <c r="M637"/>
      <c r="N637"/>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row>
    <row r="638" spans="1:78">
      <c r="A638"/>
      <c r="B638"/>
      <c r="C638"/>
      <c r="D638"/>
      <c r="E638"/>
      <c r="F638"/>
      <c r="G638"/>
      <c r="H638"/>
      <c r="I638"/>
      <c r="J638"/>
      <c r="K638"/>
      <c r="L638"/>
      <c r="M638"/>
      <c r="N638"/>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row>
    <row r="639" spans="1:78">
      <c r="A639"/>
      <c r="B639"/>
      <c r="C639"/>
      <c r="D639"/>
      <c r="E639"/>
      <c r="F639"/>
      <c r="G639"/>
      <c r="H639"/>
      <c r="I639"/>
      <c r="J639"/>
      <c r="K639"/>
      <c r="L639"/>
      <c r="M639"/>
      <c r="N639"/>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row>
    <row r="640" spans="1:78">
      <c r="A640"/>
      <c r="B640"/>
      <c r="C640"/>
      <c r="D640"/>
      <c r="E640"/>
      <c r="F640"/>
      <c r="G640"/>
      <c r="H640"/>
      <c r="I640"/>
      <c r="J640"/>
      <c r="K640"/>
      <c r="L640"/>
      <c r="M640"/>
      <c r="N640"/>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row>
    <row r="641" spans="1:78">
      <c r="A641"/>
      <c r="B641"/>
      <c r="C641"/>
      <c r="D641"/>
      <c r="E641"/>
      <c r="F641"/>
      <c r="G641"/>
      <c r="H641"/>
      <c r="I641"/>
      <c r="J641"/>
      <c r="K641"/>
      <c r="L641"/>
      <c r="M641"/>
      <c r="N641"/>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row>
    <row r="642" spans="1:78">
      <c r="A642"/>
      <c r="B642"/>
      <c r="C642"/>
      <c r="D642"/>
      <c r="E642"/>
      <c r="F642"/>
      <c r="G642"/>
      <c r="H642"/>
      <c r="I642"/>
      <c r="J642"/>
      <c r="K642"/>
      <c r="L642"/>
      <c r="M642"/>
      <c r="N642"/>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row>
    <row r="643" spans="1:78">
      <c r="A643"/>
      <c r="B643"/>
      <c r="C643"/>
      <c r="D643"/>
      <c r="E643"/>
      <c r="F643"/>
      <c r="G643"/>
      <c r="H643"/>
      <c r="I643"/>
      <c r="J643"/>
      <c r="K643"/>
      <c r="L643"/>
      <c r="M643"/>
      <c r="N643"/>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row>
    <row r="644" spans="1:78">
      <c r="A644"/>
      <c r="B644"/>
      <c r="C644"/>
      <c r="D644"/>
      <c r="E644"/>
      <c r="F644"/>
      <c r="G644"/>
      <c r="H644"/>
      <c r="I644"/>
      <c r="J644"/>
      <c r="K644"/>
      <c r="L644"/>
      <c r="M644"/>
      <c r="N644"/>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row>
    <row r="645" spans="1:78">
      <c r="A645"/>
      <c r="B645"/>
      <c r="C645"/>
      <c r="D645"/>
      <c r="E645"/>
      <c r="F645"/>
      <c r="G645"/>
      <c r="H645"/>
      <c r="I645"/>
      <c r="J645"/>
      <c r="K645"/>
      <c r="L645"/>
      <c r="M645"/>
      <c r="N645"/>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row>
    <row r="646" spans="1:78">
      <c r="A646"/>
      <c r="B646"/>
      <c r="C646"/>
      <c r="D646"/>
      <c r="E646"/>
      <c r="F646"/>
      <c r="G646"/>
      <c r="H646"/>
      <c r="I646"/>
      <c r="J646"/>
      <c r="K646"/>
      <c r="L646"/>
      <c r="M646"/>
      <c r="N646"/>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row>
    <row r="647" spans="1:78">
      <c r="A647"/>
      <c r="B647"/>
      <c r="C647"/>
      <c r="D647"/>
      <c r="E647"/>
      <c r="F647"/>
      <c r="G647"/>
      <c r="H647"/>
      <c r="I647"/>
      <c r="J647"/>
      <c r="K647"/>
      <c r="L647"/>
      <c r="M647"/>
      <c r="N647"/>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row>
    <row r="648" spans="1:78">
      <c r="A648"/>
      <c r="B648"/>
      <c r="C648"/>
      <c r="D648"/>
      <c r="E648"/>
      <c r="F648"/>
      <c r="G648"/>
      <c r="H648"/>
      <c r="I648"/>
      <c r="J648"/>
      <c r="K648"/>
      <c r="L648"/>
      <c r="M648"/>
      <c r="N648"/>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row>
    <row r="649" spans="1:78">
      <c r="A649"/>
      <c r="B649"/>
      <c r="C649"/>
      <c r="D649"/>
      <c r="E649"/>
      <c r="F649"/>
      <c r="G649"/>
      <c r="H649"/>
      <c r="I649"/>
      <c r="J649"/>
      <c r="K649"/>
      <c r="L649"/>
      <c r="M649"/>
      <c r="N649"/>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row>
    <row r="650" spans="1:78">
      <c r="A650"/>
      <c r="B650"/>
      <c r="C650"/>
      <c r="D650"/>
      <c r="E650"/>
      <c r="F650"/>
      <c r="G650"/>
      <c r="H650"/>
      <c r="I650"/>
      <c r="J650"/>
      <c r="K650"/>
      <c r="L650"/>
      <c r="M650"/>
      <c r="N650"/>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row>
    <row r="651" spans="1:78">
      <c r="A651"/>
      <c r="B651"/>
      <c r="C651"/>
      <c r="D651"/>
      <c r="E651"/>
      <c r="F651"/>
      <c r="G651"/>
      <c r="H651"/>
      <c r="I651"/>
      <c r="J651"/>
      <c r="K651"/>
      <c r="L651"/>
      <c r="M651"/>
      <c r="N651"/>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row>
    <row r="652" spans="1:78">
      <c r="A652"/>
      <c r="B652"/>
      <c r="C652"/>
      <c r="D652"/>
      <c r="E652"/>
      <c r="F652"/>
      <c r="G652"/>
      <c r="H652"/>
      <c r="I652"/>
      <c r="J652"/>
      <c r="K652"/>
      <c r="L652"/>
      <c r="M652"/>
      <c r="N652"/>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row>
    <row r="653" spans="1:78">
      <c r="A653"/>
      <c r="B653"/>
      <c r="C653"/>
      <c r="D653"/>
      <c r="E653"/>
      <c r="F653"/>
      <c r="G653"/>
      <c r="H653"/>
      <c r="I653"/>
      <c r="J653"/>
      <c r="K653"/>
      <c r="L653"/>
      <c r="M653"/>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row>
    <row r="654" spans="1:78">
      <c r="A654"/>
      <c r="B654"/>
      <c r="C654"/>
      <c r="D654"/>
      <c r="E654"/>
      <c r="F654"/>
      <c r="G654"/>
      <c r="H654"/>
      <c r="I654"/>
      <c r="J654"/>
      <c r="K654"/>
      <c r="L654"/>
      <c r="M654"/>
      <c r="N654"/>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row>
    <row r="655" spans="1:78">
      <c r="A655"/>
      <c r="B655"/>
      <c r="C655"/>
      <c r="D655"/>
      <c r="E655"/>
      <c r="F655"/>
      <c r="G655"/>
      <c r="H655"/>
      <c r="I655"/>
      <c r="J655"/>
      <c r="K655"/>
      <c r="L655"/>
      <c r="M655"/>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row>
    <row r="656" spans="1:78">
      <c r="A656"/>
      <c r="B656"/>
      <c r="C656"/>
      <c r="D656"/>
      <c r="E656"/>
      <c r="F656"/>
      <c r="G656"/>
      <c r="H656"/>
      <c r="I656"/>
      <c r="J656"/>
      <c r="K656"/>
      <c r="L656"/>
      <c r="M656"/>
      <c r="N656"/>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row>
    <row r="657" spans="1:78">
      <c r="A657"/>
      <c r="B657"/>
      <c r="C657"/>
      <c r="D657"/>
      <c r="E657"/>
      <c r="F657"/>
      <c r="G657"/>
      <c r="H657"/>
      <c r="I657"/>
      <c r="J657"/>
      <c r="K657"/>
      <c r="L657"/>
      <c r="M657"/>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row>
    <row r="658" spans="1:78">
      <c r="A658"/>
      <c r="B658"/>
      <c r="C658"/>
      <c r="D658"/>
      <c r="E658"/>
      <c r="F658"/>
      <c r="G658"/>
      <c r="H658"/>
      <c r="I658"/>
      <c r="J658"/>
      <c r="K658"/>
      <c r="L658"/>
      <c r="M658"/>
      <c r="N658"/>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row>
    <row r="659" spans="1:78">
      <c r="A659"/>
      <c r="B659"/>
      <c r="C659"/>
      <c r="D659"/>
      <c r="E659"/>
      <c r="F659"/>
      <c r="G659"/>
      <c r="H659"/>
      <c r="I659"/>
      <c r="J659"/>
      <c r="K659"/>
      <c r="L659"/>
      <c r="M659"/>
      <c r="N659"/>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row>
    <row r="660" spans="1:78">
      <c r="A660"/>
      <c r="B660"/>
      <c r="C660"/>
      <c r="D660"/>
      <c r="E660"/>
      <c r="F660"/>
      <c r="G660"/>
      <c r="H660"/>
      <c r="I660"/>
      <c r="J660"/>
      <c r="K660"/>
      <c r="L660"/>
      <c r="M660"/>
      <c r="N660"/>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row>
    <row r="661" spans="1:78">
      <c r="A661"/>
      <c r="B661"/>
      <c r="C661"/>
      <c r="D661"/>
      <c r="E661"/>
      <c r="F661"/>
      <c r="G661"/>
      <c r="H661"/>
      <c r="I661"/>
      <c r="J661"/>
      <c r="K661"/>
      <c r="L661"/>
      <c r="M661"/>
      <c r="N661"/>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row>
    <row r="662" spans="1:78">
      <c r="A662"/>
      <c r="B662"/>
      <c r="C662"/>
      <c r="D662"/>
      <c r="E662"/>
      <c r="F662"/>
      <c r="G662"/>
      <c r="H662"/>
      <c r="I662"/>
      <c r="J662"/>
      <c r="K662"/>
      <c r="L662"/>
      <c r="M662"/>
      <c r="N662"/>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row>
    <row r="663" spans="1:78">
      <c r="A663"/>
      <c r="B663"/>
      <c r="C663"/>
      <c r="D663"/>
      <c r="E663"/>
      <c r="F663"/>
      <c r="G663"/>
      <c r="H663"/>
      <c r="I663"/>
      <c r="J663"/>
      <c r="K663"/>
      <c r="L663"/>
      <c r="M663"/>
      <c r="N663"/>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row>
    <row r="664" spans="1:78">
      <c r="A664"/>
      <c r="B664"/>
      <c r="C664"/>
      <c r="D664"/>
      <c r="E664"/>
      <c r="F664"/>
      <c r="G664"/>
      <c r="H664"/>
      <c r="I664"/>
      <c r="J664"/>
      <c r="K664"/>
      <c r="L664"/>
      <c r="M664"/>
      <c r="N664"/>
      <c r="O664"/>
      <c r="P664"/>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row>
    <row r="665" spans="1:78">
      <c r="A665"/>
      <c r="B665"/>
      <c r="C665"/>
      <c r="D665"/>
      <c r="E665"/>
      <c r="F665"/>
      <c r="G665"/>
      <c r="H665"/>
      <c r="I665"/>
      <c r="J665"/>
      <c r="K665"/>
      <c r="L665"/>
      <c r="M665"/>
      <c r="N665"/>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row>
    <row r="666" spans="1:78">
      <c r="A666"/>
      <c r="B666"/>
      <c r="C666"/>
      <c r="D666"/>
      <c r="E666"/>
      <c r="F666"/>
      <c r="G666"/>
      <c r="H666"/>
      <c r="I666"/>
      <c r="J666"/>
      <c r="K666"/>
      <c r="L666"/>
      <c r="M666"/>
      <c r="N666"/>
      <c r="O666"/>
      <c r="P666"/>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row>
    <row r="667" spans="1:78">
      <c r="A667"/>
      <c r="B667"/>
      <c r="C667"/>
      <c r="D667"/>
      <c r="E667"/>
      <c r="F667"/>
      <c r="G667"/>
      <c r="H667"/>
      <c r="I667"/>
      <c r="J667"/>
      <c r="K667"/>
      <c r="L667"/>
      <c r="M667"/>
      <c r="N667"/>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row>
    <row r="668" spans="1:78">
      <c r="A668"/>
      <c r="B668"/>
      <c r="C668"/>
      <c r="D668"/>
      <c r="E668"/>
      <c r="F668"/>
      <c r="G668"/>
      <c r="H668"/>
      <c r="I668"/>
      <c r="J668"/>
      <c r="K668"/>
      <c r="L668"/>
      <c r="M668"/>
      <c r="N668"/>
      <c r="O668"/>
      <c r="P668"/>
      <c r="Q668"/>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row>
    <row r="669" spans="1:78">
      <c r="A669"/>
      <c r="B669"/>
      <c r="C669"/>
      <c r="D669"/>
      <c r="E669"/>
      <c r="F669"/>
      <c r="G669"/>
      <c r="H669"/>
      <c r="I669"/>
      <c r="J669"/>
      <c r="K669"/>
      <c r="L669"/>
      <c r="M669"/>
      <c r="N669"/>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row>
    <row r="670" spans="1:78">
      <c r="A670"/>
      <c r="B670"/>
      <c r="C670"/>
      <c r="D670"/>
      <c r="E670"/>
      <c r="F670"/>
      <c r="G670"/>
      <c r="H670"/>
      <c r="I670"/>
      <c r="J670"/>
      <c r="K670"/>
      <c r="L670"/>
      <c r="M670"/>
      <c r="N670"/>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row>
    <row r="671" spans="1:78">
      <c r="A671"/>
      <c r="B671"/>
      <c r="C671"/>
      <c r="D671"/>
      <c r="E671"/>
      <c r="F671"/>
      <c r="G671"/>
      <c r="H671"/>
      <c r="I671"/>
      <c r="J671"/>
      <c r="K671"/>
      <c r="L671"/>
      <c r="M671"/>
      <c r="N671"/>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row>
    <row r="672" spans="1:78">
      <c r="A672"/>
      <c r="B672"/>
      <c r="C672"/>
      <c r="D672"/>
      <c r="E672"/>
      <c r="F672"/>
      <c r="G672"/>
      <c r="H672"/>
      <c r="I672"/>
      <c r="J672"/>
      <c r="K672"/>
      <c r="L672"/>
      <c r="M672"/>
      <c r="N672"/>
      <c r="O672"/>
      <c r="P672"/>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row>
    <row r="673" spans="1:78">
      <c r="A673"/>
      <c r="B673"/>
      <c r="C673"/>
      <c r="D673"/>
      <c r="E673"/>
      <c r="F673"/>
      <c r="G673"/>
      <c r="H673"/>
      <c r="I673"/>
      <c r="J673"/>
      <c r="K673"/>
      <c r="L673"/>
      <c r="M673"/>
      <c r="N673"/>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row>
    <row r="674" spans="1:78">
      <c r="A674"/>
      <c r="B674"/>
      <c r="C674"/>
      <c r="D674"/>
      <c r="E674"/>
      <c r="F674"/>
      <c r="G674"/>
      <c r="H674"/>
      <c r="I674"/>
      <c r="J674"/>
      <c r="K674"/>
      <c r="L674"/>
      <c r="M674"/>
      <c r="N674"/>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row>
    <row r="675" spans="1:78">
      <c r="A675"/>
      <c r="B675"/>
      <c r="C675"/>
      <c r="D675"/>
      <c r="E675"/>
      <c r="F675"/>
      <c r="G675"/>
      <c r="H675"/>
      <c r="I675"/>
      <c r="J675"/>
      <c r="K675"/>
      <c r="L675"/>
      <c r="M675"/>
      <c r="N675"/>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row>
    <row r="676" spans="1:78">
      <c r="A676"/>
      <c r="B676"/>
      <c r="C676"/>
      <c r="D676"/>
      <c r="E676"/>
      <c r="F676"/>
      <c r="G676"/>
      <c r="H676"/>
      <c r="I676"/>
      <c r="J676"/>
      <c r="K676"/>
      <c r="L676"/>
      <c r="M676"/>
      <c r="N676"/>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row>
    <row r="677" spans="1:78">
      <c r="A677"/>
      <c r="B677"/>
      <c r="C677"/>
      <c r="D677"/>
      <c r="E677"/>
      <c r="F677"/>
      <c r="G677"/>
      <c r="H677"/>
      <c r="I677"/>
      <c r="J677"/>
      <c r="K677"/>
      <c r="L677"/>
      <c r="M677"/>
      <c r="N677"/>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row>
    <row r="678" spans="1:78">
      <c r="A678"/>
      <c r="B678"/>
      <c r="C678"/>
      <c r="D678"/>
      <c r="E678"/>
      <c r="F678"/>
      <c r="G678"/>
      <c r="H678"/>
      <c r="I678"/>
      <c r="J678"/>
      <c r="K678"/>
      <c r="L678"/>
      <c r="M678"/>
      <c r="N678"/>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row>
    <row r="679" spans="1:78">
      <c r="A679"/>
      <c r="B679"/>
      <c r="C679"/>
      <c r="D679"/>
      <c r="E679"/>
      <c r="F679"/>
      <c r="G679"/>
      <c r="H679"/>
      <c r="I679"/>
      <c r="J679"/>
      <c r="K679"/>
      <c r="L679"/>
      <c r="M679"/>
      <c r="N679"/>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row>
    <row r="680" spans="1:78">
      <c r="A680"/>
      <c r="B680"/>
      <c r="C680"/>
      <c r="D680"/>
      <c r="E680"/>
      <c r="F680"/>
      <c r="G680"/>
      <c r="H680"/>
      <c r="I680"/>
      <c r="J680"/>
      <c r="K680"/>
      <c r="L680"/>
      <c r="M680"/>
      <c r="N680"/>
      <c r="O680"/>
      <c r="P680"/>
      <c r="Q680"/>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row>
    <row r="681" spans="1:78">
      <c r="A681"/>
      <c r="B681"/>
      <c r="C681"/>
      <c r="D681"/>
      <c r="E681"/>
      <c r="F681"/>
      <c r="G681"/>
      <c r="H681"/>
      <c r="I681"/>
      <c r="J681"/>
      <c r="K681"/>
      <c r="L681"/>
      <c r="M681"/>
      <c r="N681"/>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row>
    <row r="682" spans="1:78">
      <c r="A682"/>
      <c r="B682"/>
      <c r="C682"/>
      <c r="D682"/>
      <c r="E682"/>
      <c r="F682"/>
      <c r="G682"/>
      <c r="H682"/>
      <c r="I682"/>
      <c r="J682"/>
      <c r="K682"/>
      <c r="L682"/>
      <c r="M682"/>
      <c r="N682"/>
      <c r="O682"/>
      <c r="P682"/>
      <c r="Q682"/>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row>
    <row r="683" spans="1:78">
      <c r="A683"/>
      <c r="B683"/>
      <c r="C683"/>
      <c r="D683"/>
      <c r="E683"/>
      <c r="F683"/>
      <c r="G683"/>
      <c r="H683"/>
      <c r="I683"/>
      <c r="J683"/>
      <c r="K683"/>
      <c r="L683"/>
      <c r="M683"/>
      <c r="N683"/>
      <c r="O683"/>
      <c r="P683"/>
      <c r="Q683"/>
      <c r="R683"/>
      <c r="S683"/>
      <c r="T683"/>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row>
    <row r="684" spans="1:78">
      <c r="A684"/>
      <c r="B684"/>
      <c r="C684"/>
      <c r="D684"/>
      <c r="E684"/>
      <c r="F684"/>
      <c r="G684"/>
      <c r="H684"/>
      <c r="I684"/>
      <c r="J684"/>
      <c r="K684"/>
      <c r="L684"/>
      <c r="M684"/>
      <c r="N684"/>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row>
    <row r="685" spans="1:78">
      <c r="A685"/>
      <c r="B685"/>
      <c r="C685"/>
      <c r="D685"/>
      <c r="E685"/>
      <c r="F685"/>
      <c r="G685"/>
      <c r="H685"/>
      <c r="I685"/>
      <c r="J685"/>
      <c r="K685"/>
      <c r="L685"/>
      <c r="M685"/>
      <c r="N685"/>
      <c r="O685"/>
      <c r="P685"/>
      <c r="Q685"/>
      <c r="R685"/>
      <c r="S685"/>
      <c r="T685"/>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row>
    <row r="686" spans="1:78">
      <c r="A686"/>
      <c r="B686"/>
      <c r="C686"/>
      <c r="D686"/>
      <c r="E686"/>
      <c r="F686"/>
      <c r="G686"/>
      <c r="H686"/>
      <c r="I686"/>
      <c r="J686"/>
      <c r="K686"/>
      <c r="L686"/>
      <c r="M686"/>
      <c r="N686"/>
      <c r="O686"/>
      <c r="P686"/>
      <c r="Q686"/>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row>
    <row r="687" spans="1:78">
      <c r="A687"/>
      <c r="B687"/>
      <c r="C687"/>
      <c r="D687"/>
      <c r="E687"/>
      <c r="F687"/>
      <c r="G687"/>
      <c r="H687"/>
      <c r="I687"/>
      <c r="J687"/>
      <c r="K687"/>
      <c r="L687"/>
      <c r="M687"/>
      <c r="N687"/>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row>
    <row r="688" spans="1:78">
      <c r="A688"/>
      <c r="B688"/>
      <c r="C688"/>
      <c r="D688"/>
      <c r="E688"/>
      <c r="F688"/>
      <c r="G688"/>
      <c r="H688"/>
      <c r="I688"/>
      <c r="J688"/>
      <c r="K688"/>
      <c r="L688"/>
      <c r="M688"/>
      <c r="N688"/>
      <c r="O688"/>
      <c r="P688"/>
      <c r="Q688"/>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row>
    <row r="689" spans="1:78">
      <c r="A689"/>
      <c r="B689"/>
      <c r="C689"/>
      <c r="D689"/>
      <c r="E689"/>
      <c r="F689"/>
      <c r="G689"/>
      <c r="H689"/>
      <c r="I689"/>
      <c r="J689"/>
      <c r="K689"/>
      <c r="L689"/>
      <c r="M689"/>
      <c r="N689"/>
      <c r="O689"/>
      <c r="P689"/>
      <c r="Q689"/>
      <c r="R689"/>
      <c r="S689"/>
      <c r="T689"/>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row>
    <row r="690" spans="1:78">
      <c r="A690"/>
      <c r="B690"/>
      <c r="C690"/>
      <c r="D690"/>
      <c r="E690"/>
      <c r="F690"/>
      <c r="G690"/>
      <c r="H690"/>
      <c r="I690"/>
      <c r="J690"/>
      <c r="K690"/>
      <c r="L690"/>
      <c r="M690"/>
      <c r="N690"/>
      <c r="O690"/>
      <c r="P690"/>
      <c r="Q690"/>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row>
    <row r="691" spans="1:78">
      <c r="A691"/>
      <c r="B691"/>
      <c r="C691"/>
      <c r="D691"/>
      <c r="E691"/>
      <c r="F691"/>
      <c r="G691"/>
      <c r="H691"/>
      <c r="I691"/>
      <c r="J691"/>
      <c r="K691"/>
      <c r="L691"/>
      <c r="M691"/>
      <c r="N691"/>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row>
    <row r="692" spans="1:78">
      <c r="A692"/>
      <c r="B692"/>
      <c r="C692"/>
      <c r="D692"/>
      <c r="E692"/>
      <c r="F692"/>
      <c r="G692"/>
      <c r="H692"/>
      <c r="I692"/>
      <c r="J692"/>
      <c r="K692"/>
      <c r="L692"/>
      <c r="M692"/>
      <c r="N692"/>
      <c r="O692"/>
      <c r="P692"/>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row>
    <row r="693" spans="1:78">
      <c r="A693"/>
      <c r="B693"/>
      <c r="C693"/>
      <c r="D693"/>
      <c r="E693"/>
      <c r="F693"/>
      <c r="G693"/>
      <c r="H693"/>
      <c r="I693"/>
      <c r="J693"/>
      <c r="K693"/>
      <c r="L693"/>
      <c r="M693"/>
      <c r="N693"/>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row>
    <row r="694" spans="1:78">
      <c r="A694"/>
      <c r="B694"/>
      <c r="C694"/>
      <c r="D694"/>
      <c r="E694"/>
      <c r="F694"/>
      <c r="G694"/>
      <c r="H694"/>
      <c r="I694"/>
      <c r="J694"/>
      <c r="K694"/>
      <c r="L694"/>
      <c r="M694"/>
      <c r="N694"/>
      <c r="O694"/>
      <c r="P694"/>
      <c r="Q694"/>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row>
    <row r="695" spans="1:78">
      <c r="A695"/>
      <c r="B695"/>
      <c r="C695"/>
      <c r="D695"/>
      <c r="E695"/>
      <c r="F695"/>
      <c r="G695"/>
      <c r="H695"/>
      <c r="I695"/>
      <c r="J695"/>
      <c r="K695"/>
      <c r="L695"/>
      <c r="M695"/>
      <c r="N695"/>
      <c r="O695"/>
      <c r="P695"/>
      <c r="Q695"/>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row>
    <row r="696" spans="1:78">
      <c r="A696"/>
      <c r="B696"/>
      <c r="C696"/>
      <c r="D696"/>
      <c r="E696"/>
      <c r="F696"/>
      <c r="G696"/>
      <c r="H696"/>
      <c r="I696"/>
      <c r="J696"/>
      <c r="K696"/>
      <c r="L696"/>
      <c r="M696"/>
      <c r="N696"/>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row>
    <row r="697" spans="1:78">
      <c r="A697"/>
      <c r="B697"/>
      <c r="C697"/>
      <c r="D697"/>
      <c r="E697"/>
      <c r="F697"/>
      <c r="G697"/>
      <c r="H697"/>
      <c r="I697"/>
      <c r="J697"/>
      <c r="K697"/>
      <c r="L697"/>
      <c r="M697"/>
      <c r="N697"/>
      <c r="O697"/>
      <c r="P697"/>
      <c r="Q697"/>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row>
    <row r="698" spans="1:78">
      <c r="A698"/>
      <c r="B698"/>
      <c r="C698"/>
      <c r="D698"/>
      <c r="E698"/>
      <c r="F698"/>
      <c r="G698"/>
      <c r="H698"/>
      <c r="I698"/>
      <c r="J698"/>
      <c r="K698"/>
      <c r="L698"/>
      <c r="M698"/>
      <c r="N698"/>
      <c r="O698"/>
      <c r="P698"/>
      <c r="Q698"/>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c r="BR698"/>
      <c r="BS698"/>
      <c r="BT698"/>
      <c r="BU698"/>
      <c r="BV698"/>
      <c r="BW698"/>
      <c r="BX698"/>
      <c r="BY698"/>
      <c r="BZ698"/>
    </row>
    <row r="699" spans="1:78">
      <c r="A699"/>
      <c r="B699"/>
      <c r="C699"/>
      <c r="D699"/>
      <c r="E699"/>
      <c r="F699"/>
      <c r="G699"/>
      <c r="H699"/>
      <c r="I699"/>
      <c r="J699"/>
      <c r="K699"/>
      <c r="L699"/>
      <c r="M699"/>
      <c r="N699"/>
      <c r="O699"/>
      <c r="P699"/>
      <c r="Q699"/>
      <c r="R699"/>
      <c r="S699"/>
      <c r="T699"/>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row>
    <row r="700" spans="1:78">
      <c r="A700"/>
      <c r="B700"/>
      <c r="C700"/>
      <c r="D700"/>
      <c r="E700"/>
      <c r="F700"/>
      <c r="G700"/>
      <c r="H700"/>
      <c r="I700"/>
      <c r="J700"/>
      <c r="K700"/>
      <c r="L700"/>
      <c r="M700"/>
      <c r="N700"/>
      <c r="O700"/>
      <c r="P700"/>
      <c r="Q700"/>
      <c r="R700"/>
      <c r="S700"/>
      <c r="T700"/>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row>
    <row r="701" spans="1:78">
      <c r="A701"/>
      <c r="B701"/>
      <c r="C701"/>
      <c r="D701"/>
      <c r="E701"/>
      <c r="F701"/>
      <c r="G701"/>
      <c r="H701"/>
      <c r="I701"/>
      <c r="J701"/>
      <c r="K701"/>
      <c r="L701"/>
      <c r="M701"/>
      <c r="N701"/>
      <c r="O701"/>
      <c r="P701"/>
      <c r="Q701"/>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row>
    <row r="702" spans="1:78">
      <c r="A702"/>
      <c r="B702"/>
      <c r="C702"/>
      <c r="D702"/>
      <c r="E702"/>
      <c r="F702"/>
      <c r="G702"/>
      <c r="H702"/>
      <c r="I702"/>
      <c r="J702"/>
      <c r="K702"/>
      <c r="L702"/>
      <c r="M702"/>
      <c r="N702"/>
      <c r="O702"/>
      <c r="P702"/>
      <c r="Q702"/>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row>
    <row r="703" spans="1:78">
      <c r="A703"/>
      <c r="B703"/>
      <c r="C703"/>
      <c r="D703"/>
      <c r="E703"/>
      <c r="F703"/>
      <c r="G703"/>
      <c r="H703"/>
      <c r="I703"/>
      <c r="J703"/>
      <c r="K703"/>
      <c r="L703"/>
      <c r="M703"/>
      <c r="N703"/>
      <c r="O703"/>
      <c r="P703"/>
      <c r="Q703"/>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row>
    <row r="704" spans="1:78">
      <c r="A704"/>
      <c r="B704"/>
      <c r="C704"/>
      <c r="D704"/>
      <c r="E704"/>
      <c r="F704"/>
      <c r="G704"/>
      <c r="H704"/>
      <c r="I704"/>
      <c r="J704"/>
      <c r="K704"/>
      <c r="L704"/>
      <c r="M704"/>
      <c r="N704"/>
      <c r="O704"/>
      <c r="P704"/>
      <c r="Q704"/>
      <c r="R704"/>
      <c r="S704"/>
      <c r="T704"/>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row>
    <row r="705" spans="1:78">
      <c r="A705"/>
      <c r="B705"/>
      <c r="C705"/>
      <c r="D705"/>
      <c r="E705"/>
      <c r="F705"/>
      <c r="G705"/>
      <c r="H705"/>
      <c r="I705"/>
      <c r="J705"/>
      <c r="K705"/>
      <c r="L705"/>
      <c r="M705"/>
      <c r="N705"/>
      <c r="O705"/>
      <c r="P705"/>
      <c r="Q705"/>
      <c r="R705"/>
      <c r="S705"/>
      <c r="T705"/>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row>
    <row r="706" spans="1:78">
      <c r="A706"/>
      <c r="B706"/>
      <c r="C706"/>
      <c r="D706"/>
      <c r="E706"/>
      <c r="F706"/>
      <c r="G706"/>
      <c r="H706"/>
      <c r="I706"/>
      <c r="J706"/>
      <c r="K706"/>
      <c r="L706"/>
      <c r="M706"/>
      <c r="N706"/>
      <c r="O706"/>
      <c r="P706"/>
      <c r="Q706"/>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row>
    <row r="707" spans="1:78">
      <c r="A707"/>
      <c r="B707"/>
      <c r="C707"/>
      <c r="D707"/>
      <c r="E707"/>
      <c r="F707"/>
      <c r="G707"/>
      <c r="H707"/>
      <c r="I707"/>
      <c r="J707"/>
      <c r="K707"/>
      <c r="L707"/>
      <c r="M707"/>
      <c r="N707"/>
      <c r="O707"/>
      <c r="P707"/>
      <c r="Q707"/>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row>
    <row r="708" spans="1:78">
      <c r="A708"/>
      <c r="B708"/>
      <c r="C708"/>
      <c r="D708"/>
      <c r="E708"/>
      <c r="F708"/>
      <c r="G708"/>
      <c r="H708"/>
      <c r="I708"/>
      <c r="J708"/>
      <c r="K708"/>
      <c r="L708"/>
      <c r="M708"/>
      <c r="N708"/>
      <c r="O708"/>
      <c r="P708"/>
      <c r="Q708"/>
      <c r="R708"/>
      <c r="S708"/>
      <c r="T708"/>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row>
    <row r="709" spans="1:78">
      <c r="A709"/>
      <c r="B709"/>
      <c r="C709"/>
      <c r="D709"/>
      <c r="E709"/>
      <c r="F709"/>
      <c r="G709"/>
      <c r="H709"/>
      <c r="I709"/>
      <c r="J709"/>
      <c r="K709"/>
      <c r="L709"/>
      <c r="M709"/>
      <c r="N709"/>
      <c r="O709"/>
      <c r="P709"/>
      <c r="Q709"/>
      <c r="R709"/>
      <c r="S709"/>
      <c r="T709"/>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row>
    <row r="710" spans="1:78">
      <c r="A710"/>
      <c r="B710"/>
      <c r="C710"/>
      <c r="D710"/>
      <c r="E710"/>
      <c r="F710"/>
      <c r="G710"/>
      <c r="H710"/>
      <c r="I710"/>
      <c r="J710"/>
      <c r="K710"/>
      <c r="L710"/>
      <c r="M710"/>
      <c r="N710"/>
      <c r="O710"/>
      <c r="P710"/>
      <c r="Q710"/>
      <c r="R710"/>
      <c r="S710"/>
      <c r="T710"/>
      <c r="U710"/>
      <c r="V710"/>
      <c r="W710"/>
      <c r="X710"/>
      <c r="Y710"/>
      <c r="Z710"/>
      <c r="AA710"/>
      <c r="AB710"/>
      <c r="AC710"/>
      <c r="AD710"/>
      <c r="AE710"/>
      <c r="AF710"/>
      <c r="AG710"/>
      <c r="AH710"/>
      <c r="AI710"/>
      <c r="AJ710"/>
      <c r="AK710"/>
      <c r="AL710"/>
      <c r="AM710"/>
      <c r="AN710"/>
      <c r="AO710"/>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row>
    <row r="711" spans="1:78">
      <c r="A711"/>
      <c r="B711"/>
      <c r="C711"/>
      <c r="D711"/>
      <c r="E711"/>
      <c r="F711"/>
      <c r="G711"/>
      <c r="H711"/>
      <c r="I711"/>
      <c r="J711"/>
      <c r="K711"/>
      <c r="L711"/>
      <c r="M711"/>
      <c r="N711"/>
      <c r="O711"/>
      <c r="P711"/>
      <c r="Q711"/>
      <c r="R711"/>
      <c r="S711"/>
      <c r="T711"/>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row>
    <row r="712" spans="1:78">
      <c r="A712"/>
      <c r="B712"/>
      <c r="C712"/>
      <c r="D712"/>
      <c r="E712"/>
      <c r="F712"/>
      <c r="G712"/>
      <c r="H712"/>
      <c r="I712"/>
      <c r="J712"/>
      <c r="K712"/>
      <c r="L712"/>
      <c r="M712"/>
      <c r="N712"/>
      <c r="O712"/>
      <c r="P712"/>
      <c r="Q712"/>
      <c r="R712"/>
      <c r="S712"/>
      <c r="T712"/>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row>
    <row r="713" spans="1:78">
      <c r="A713"/>
      <c r="B713"/>
      <c r="C713"/>
      <c r="D713"/>
      <c r="E713"/>
      <c r="F713"/>
      <c r="G713"/>
      <c r="H713"/>
      <c r="I713"/>
      <c r="J713"/>
      <c r="K713"/>
      <c r="L713"/>
      <c r="M713"/>
      <c r="N713"/>
      <c r="O713"/>
      <c r="P713"/>
      <c r="Q713"/>
      <c r="R713"/>
      <c r="S713"/>
      <c r="T713"/>
      <c r="U713"/>
      <c r="V713"/>
      <c r="W713"/>
      <c r="X713"/>
      <c r="Y713"/>
      <c r="Z713"/>
      <c r="AA713"/>
      <c r="AB713"/>
      <c r="AC713"/>
      <c r="AD713"/>
      <c r="AE713"/>
      <c r="AF713"/>
      <c r="AG713"/>
      <c r="AH713"/>
      <c r="AI713"/>
      <c r="AJ713"/>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row>
    <row r="714" spans="1:78">
      <c r="A714"/>
      <c r="B714"/>
      <c r="C714"/>
      <c r="D714"/>
      <c r="E714"/>
      <c r="F714"/>
      <c r="G714"/>
      <c r="H714"/>
      <c r="I714"/>
      <c r="J714"/>
      <c r="K714"/>
      <c r="L714"/>
      <c r="M714"/>
      <c r="N714"/>
      <c r="O714"/>
      <c r="P714"/>
      <c r="Q714"/>
      <c r="R714"/>
      <c r="S714"/>
      <c r="T714"/>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c r="BR714"/>
      <c r="BS714"/>
      <c r="BT714"/>
      <c r="BU714"/>
      <c r="BV714"/>
      <c r="BW714"/>
      <c r="BX714"/>
      <c r="BY714"/>
      <c r="BZ714"/>
    </row>
    <row r="715" spans="1:78">
      <c r="A715"/>
      <c r="B715"/>
      <c r="C715"/>
      <c r="D715"/>
      <c r="E715"/>
      <c r="F715"/>
      <c r="G715"/>
      <c r="H715"/>
      <c r="I715"/>
      <c r="J715"/>
      <c r="K715"/>
      <c r="L715"/>
      <c r="M715"/>
      <c r="N715"/>
      <c r="O715"/>
      <c r="P715"/>
      <c r="Q715"/>
      <c r="R715"/>
      <c r="S715"/>
      <c r="T715"/>
      <c r="U715"/>
      <c r="V715"/>
      <c r="W715"/>
      <c r="X715"/>
      <c r="Y715"/>
      <c r="Z715"/>
      <c r="AA715"/>
      <c r="AB715"/>
      <c r="AC715"/>
      <c r="AD715"/>
      <c r="AE715"/>
      <c r="AF715"/>
      <c r="AG715"/>
      <c r="AH715"/>
      <c r="AI715"/>
      <c r="AJ715"/>
      <c r="AK715"/>
      <c r="AL715"/>
      <c r="AM715"/>
      <c r="AN715"/>
      <c r="AO715"/>
      <c r="AP715"/>
      <c r="AQ715"/>
      <c r="AR715"/>
      <c r="AS715"/>
      <c r="AT715"/>
      <c r="AU715"/>
      <c r="AV715"/>
      <c r="AW715"/>
      <c r="AX715"/>
      <c r="AY715"/>
      <c r="AZ715"/>
      <c r="BA715"/>
      <c r="BB715"/>
      <c r="BC715"/>
      <c r="BD715"/>
      <c r="BE715"/>
      <c r="BF715"/>
      <c r="BG715"/>
      <c r="BH715"/>
      <c r="BI715"/>
      <c r="BJ715"/>
      <c r="BK715"/>
      <c r="BL715"/>
      <c r="BM715"/>
      <c r="BN715"/>
      <c r="BO715"/>
      <c r="BP715"/>
      <c r="BQ715"/>
      <c r="BR715"/>
      <c r="BS715"/>
      <c r="BT715"/>
      <c r="BU715"/>
      <c r="BV715"/>
      <c r="BW715"/>
      <c r="BX715"/>
      <c r="BY715"/>
      <c r="BZ715"/>
    </row>
    <row r="716" spans="1:78">
      <c r="A716"/>
      <c r="B716"/>
      <c r="C716"/>
      <c r="D716"/>
      <c r="E716"/>
      <c r="F716"/>
      <c r="G716"/>
      <c r="H716"/>
      <c r="I716"/>
      <c r="J716"/>
      <c r="K716"/>
      <c r="L716"/>
      <c r="M716"/>
      <c r="N716"/>
      <c r="O716"/>
      <c r="P716"/>
      <c r="Q716"/>
      <c r="R716"/>
      <c r="S716"/>
      <c r="T716"/>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row>
    <row r="717" spans="1:78">
      <c r="A717"/>
      <c r="B717"/>
      <c r="C717"/>
      <c r="D717"/>
      <c r="E717"/>
      <c r="F717"/>
      <c r="G717"/>
      <c r="H717"/>
      <c r="I717"/>
      <c r="J717"/>
      <c r="K717"/>
      <c r="L717"/>
      <c r="M717"/>
      <c r="N717"/>
      <c r="O717"/>
      <c r="P717"/>
      <c r="Q717"/>
      <c r="R717"/>
      <c r="S717"/>
      <c r="T717"/>
      <c r="U717"/>
      <c r="V717"/>
      <c r="W717"/>
      <c r="X717"/>
      <c r="Y717"/>
      <c r="Z717"/>
      <c r="AA717"/>
      <c r="AB717"/>
      <c r="AC717"/>
      <c r="AD717"/>
      <c r="AE717"/>
      <c r="AF717"/>
      <c r="AG717"/>
      <c r="AH717"/>
      <c r="AI717"/>
      <c r="AJ717"/>
      <c r="AK717"/>
      <c r="AL717"/>
      <c r="AM717"/>
      <c r="AN717"/>
      <c r="AO717"/>
      <c r="AP717"/>
      <c r="AQ717"/>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row>
    <row r="718" spans="1:78">
      <c r="A718"/>
      <c r="B718"/>
      <c r="C718"/>
      <c r="D718"/>
      <c r="E718"/>
      <c r="F718"/>
      <c r="G718"/>
      <c r="H718"/>
      <c r="I718"/>
      <c r="J718"/>
      <c r="K718"/>
      <c r="L718"/>
      <c r="M718"/>
      <c r="N718"/>
      <c r="O718"/>
      <c r="P718"/>
      <c r="Q718"/>
      <c r="R718"/>
      <c r="S718"/>
      <c r="T718"/>
      <c r="U718"/>
      <c r="V718"/>
      <c r="W718"/>
      <c r="X718"/>
      <c r="Y718"/>
      <c r="Z718"/>
      <c r="AA718"/>
      <c r="AB718"/>
      <c r="AC718"/>
      <c r="AD718"/>
      <c r="AE718"/>
      <c r="AF718"/>
      <c r="AG718"/>
      <c r="AH718"/>
      <c r="AI718"/>
      <c r="AJ718"/>
      <c r="AK718"/>
      <c r="AL718"/>
      <c r="AM718"/>
      <c r="AN718"/>
      <c r="AO718"/>
      <c r="AP718"/>
      <c r="AQ718"/>
      <c r="AR718"/>
      <c r="AS718"/>
      <c r="AT718"/>
      <c r="AU718"/>
      <c r="AV718"/>
      <c r="AW718"/>
      <c r="AX718"/>
      <c r="AY718"/>
      <c r="AZ718"/>
      <c r="BA718"/>
      <c r="BB718"/>
      <c r="BC718"/>
      <c r="BD718"/>
      <c r="BE718"/>
      <c r="BF718"/>
      <c r="BG718"/>
      <c r="BH718"/>
      <c r="BI718"/>
      <c r="BJ718"/>
      <c r="BK718"/>
      <c r="BL718"/>
      <c r="BM718"/>
      <c r="BN718"/>
      <c r="BO718"/>
      <c r="BP718"/>
      <c r="BQ718"/>
      <c r="BR718"/>
      <c r="BS718"/>
      <c r="BT718"/>
      <c r="BU718"/>
      <c r="BV718"/>
      <c r="BW718"/>
      <c r="BX718"/>
      <c r="BY718"/>
      <c r="BZ718"/>
    </row>
    <row r="719" spans="1:78">
      <c r="A719"/>
      <c r="B719"/>
      <c r="C719"/>
      <c r="D719"/>
      <c r="E719"/>
      <c r="F719"/>
      <c r="G719"/>
      <c r="H719"/>
      <c r="I719"/>
      <c r="J719"/>
      <c r="K719"/>
      <c r="L719"/>
      <c r="M719"/>
      <c r="N719"/>
      <c r="O719"/>
      <c r="P719"/>
      <c r="Q719"/>
      <c r="R719"/>
      <c r="S719"/>
      <c r="T719"/>
      <c r="U719"/>
      <c r="V719"/>
      <c r="W719"/>
      <c r="X719"/>
      <c r="Y719"/>
      <c r="Z719"/>
      <c r="AA719"/>
      <c r="AB719"/>
      <c r="AC719"/>
      <c r="AD719"/>
      <c r="AE719"/>
      <c r="AF719"/>
      <c r="AG719"/>
      <c r="AH719"/>
      <c r="AI719"/>
      <c r="AJ719"/>
      <c r="AK719"/>
      <c r="AL719"/>
      <c r="AM719"/>
      <c r="AN719"/>
      <c r="AO719"/>
      <c r="AP719"/>
      <c r="AQ719"/>
      <c r="AR719"/>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row>
    <row r="720" spans="1:78">
      <c r="A720"/>
      <c r="B720"/>
      <c r="C720"/>
      <c r="D720"/>
      <c r="E720"/>
      <c r="F720"/>
      <c r="G720"/>
      <c r="H720"/>
      <c r="I720"/>
      <c r="J720"/>
      <c r="K720"/>
      <c r="L720"/>
      <c r="M720"/>
      <c r="N720"/>
      <c r="O720"/>
      <c r="P720"/>
      <c r="Q720"/>
      <c r="R720"/>
      <c r="S720"/>
      <c r="T720"/>
      <c r="U720"/>
      <c r="V720"/>
      <c r="W720"/>
      <c r="X720"/>
      <c r="Y720"/>
      <c r="Z720"/>
      <c r="AA720"/>
      <c r="AB720"/>
      <c r="AC720"/>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row>
    <row r="721" spans="1:78">
      <c r="A721"/>
      <c r="B721"/>
      <c r="C721"/>
      <c r="D721"/>
      <c r="E721"/>
      <c r="F721"/>
      <c r="G721"/>
      <c r="H721"/>
      <c r="I721"/>
      <c r="J721"/>
      <c r="K721"/>
      <c r="L721"/>
      <c r="M721"/>
      <c r="N721"/>
      <c r="O721"/>
      <c r="P721"/>
      <c r="Q721"/>
      <c r="R721"/>
      <c r="S721"/>
      <c r="T721"/>
      <c r="U721"/>
      <c r="V721"/>
      <c r="W721"/>
      <c r="X721"/>
      <c r="Y721"/>
      <c r="Z721"/>
      <c r="AA721"/>
      <c r="AB721"/>
      <c r="AC721"/>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row>
    <row r="722" spans="1:78">
      <c r="A722"/>
      <c r="B722"/>
      <c r="C722"/>
      <c r="D722"/>
      <c r="E722"/>
      <c r="F722"/>
      <c r="G722"/>
      <c r="H722"/>
      <c r="I722"/>
      <c r="J722"/>
      <c r="K722"/>
      <c r="L722"/>
      <c r="M722"/>
      <c r="N722"/>
      <c r="O722"/>
      <c r="P722"/>
      <c r="Q722"/>
      <c r="R722"/>
      <c r="S722"/>
      <c r="T722"/>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row>
    <row r="723" spans="1:78">
      <c r="A723"/>
      <c r="B723"/>
      <c r="C723"/>
      <c r="D723"/>
      <c r="E723"/>
      <c r="F723"/>
      <c r="G723"/>
      <c r="H723"/>
      <c r="I723"/>
      <c r="J723"/>
      <c r="K723"/>
      <c r="L723"/>
      <c r="M723"/>
      <c r="N723"/>
      <c r="O723"/>
      <c r="P723"/>
      <c r="Q723"/>
      <c r="R723"/>
      <c r="S723"/>
      <c r="T723"/>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c r="BN723"/>
      <c r="BO723"/>
      <c r="BP723"/>
      <c r="BQ723"/>
      <c r="BR723"/>
      <c r="BS723"/>
      <c r="BT723"/>
      <c r="BU723"/>
      <c r="BV723"/>
      <c r="BW723"/>
      <c r="BX723"/>
      <c r="BY723"/>
      <c r="BZ723"/>
    </row>
    <row r="724" spans="1:78">
      <c r="A724"/>
      <c r="B724"/>
      <c r="C724"/>
      <c r="D724"/>
      <c r="E724"/>
      <c r="F724"/>
      <c r="G724"/>
      <c r="H724"/>
      <c r="I724"/>
      <c r="J724"/>
      <c r="K724"/>
      <c r="L724"/>
      <c r="M724"/>
      <c r="N724"/>
      <c r="O724"/>
      <c r="P724"/>
      <c r="Q724"/>
      <c r="R724"/>
      <c r="S724"/>
      <c r="T724"/>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row>
    <row r="725" spans="1:78">
      <c r="A725"/>
      <c r="B725"/>
      <c r="C725"/>
      <c r="D725"/>
      <c r="E725"/>
      <c r="F725"/>
      <c r="G725"/>
      <c r="H725"/>
      <c r="I725"/>
      <c r="J725"/>
      <c r="K725"/>
      <c r="L725"/>
      <c r="M725"/>
      <c r="N725"/>
      <c r="O725"/>
      <c r="P725"/>
      <c r="Q725"/>
      <c r="R725"/>
      <c r="S725"/>
      <c r="T725"/>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c r="BR725"/>
      <c r="BS725"/>
      <c r="BT725"/>
      <c r="BU725"/>
      <c r="BV725"/>
      <c r="BW725"/>
      <c r="BX725"/>
      <c r="BY725"/>
      <c r="BZ725"/>
    </row>
    <row r="726" spans="1:78">
      <c r="A726"/>
      <c r="B726"/>
      <c r="C726"/>
      <c r="D726"/>
      <c r="E726"/>
      <c r="F726"/>
      <c r="G726"/>
      <c r="H726"/>
      <c r="I726"/>
      <c r="J726"/>
      <c r="K726"/>
      <c r="L726"/>
      <c r="M726"/>
      <c r="N726"/>
      <c r="O726"/>
      <c r="P726"/>
      <c r="Q726"/>
      <c r="R726"/>
      <c r="S726"/>
      <c r="T726"/>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c r="BR726"/>
      <c r="BS726"/>
      <c r="BT726"/>
      <c r="BU726"/>
      <c r="BV726"/>
      <c r="BW726"/>
      <c r="BX726"/>
      <c r="BY726"/>
      <c r="BZ726"/>
    </row>
    <row r="727" spans="1:78">
      <c r="A727"/>
      <c r="B727"/>
      <c r="C727"/>
      <c r="D727"/>
      <c r="E727"/>
      <c r="F727"/>
      <c r="G727"/>
      <c r="H727"/>
      <c r="I727"/>
      <c r="J727"/>
      <c r="K727"/>
      <c r="L727"/>
      <c r="M727"/>
      <c r="N727"/>
      <c r="O727"/>
      <c r="P727"/>
      <c r="Q727"/>
      <c r="R727"/>
      <c r="S727"/>
      <c r="T727"/>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c r="BR727"/>
      <c r="BS727"/>
      <c r="BT727"/>
      <c r="BU727"/>
      <c r="BV727"/>
      <c r="BW727"/>
      <c r="BX727"/>
      <c r="BY727"/>
      <c r="BZ727"/>
    </row>
    <row r="728" spans="1:78">
      <c r="A728"/>
      <c r="B728"/>
      <c r="C728"/>
      <c r="D728"/>
      <c r="E728"/>
      <c r="F728"/>
      <c r="G728"/>
      <c r="H728"/>
      <c r="I728"/>
      <c r="J728"/>
      <c r="K728"/>
      <c r="L728"/>
      <c r="M728"/>
      <c r="N728"/>
      <c r="O728"/>
      <c r="P728"/>
      <c r="Q728"/>
      <c r="R728"/>
      <c r="S728"/>
      <c r="T728"/>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row>
    <row r="729" spans="1:78">
      <c r="A729"/>
      <c r="B729"/>
      <c r="C729"/>
      <c r="D729"/>
      <c r="E729"/>
      <c r="F729"/>
      <c r="G729"/>
      <c r="H729"/>
      <c r="I729"/>
      <c r="J729"/>
      <c r="K729"/>
      <c r="L729"/>
      <c r="M729"/>
      <c r="N729"/>
      <c r="O729"/>
      <c r="P729"/>
      <c r="Q729"/>
      <c r="R729"/>
      <c r="S729"/>
      <c r="T729"/>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c r="BR729"/>
      <c r="BS729"/>
      <c r="BT729"/>
      <c r="BU729"/>
      <c r="BV729"/>
      <c r="BW729"/>
      <c r="BX729"/>
      <c r="BY729"/>
      <c r="BZ729"/>
    </row>
    <row r="730" spans="1:78">
      <c r="A730"/>
      <c r="B730"/>
      <c r="C730"/>
      <c r="D730"/>
      <c r="E730"/>
      <c r="F730"/>
      <c r="G730"/>
      <c r="H730"/>
      <c r="I730"/>
      <c r="J730"/>
      <c r="K730"/>
      <c r="L730"/>
      <c r="M730"/>
      <c r="N730"/>
      <c r="O730"/>
      <c r="P730"/>
      <c r="Q730"/>
      <c r="R730"/>
      <c r="S730"/>
      <c r="T730"/>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c r="BL730"/>
      <c r="BM730"/>
      <c r="BN730"/>
      <c r="BO730"/>
      <c r="BP730"/>
      <c r="BQ730"/>
      <c r="BR730"/>
      <c r="BS730"/>
      <c r="BT730"/>
      <c r="BU730"/>
      <c r="BV730"/>
      <c r="BW730"/>
      <c r="BX730"/>
      <c r="BY730"/>
      <c r="BZ730"/>
    </row>
    <row r="731" spans="1:78">
      <c r="A731"/>
      <c r="B731"/>
      <c r="C731"/>
      <c r="D731"/>
      <c r="E731"/>
      <c r="F731"/>
      <c r="G731"/>
      <c r="H731"/>
      <c r="I731"/>
      <c r="J731"/>
      <c r="K731"/>
      <c r="L731"/>
      <c r="M731"/>
      <c r="N731"/>
      <c r="O731"/>
      <c r="P731"/>
      <c r="Q731"/>
      <c r="R731"/>
      <c r="S731"/>
      <c r="T731"/>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row>
    <row r="732" spans="1:78">
      <c r="A732"/>
      <c r="B732"/>
      <c r="C732"/>
      <c r="D732"/>
      <c r="E732"/>
      <c r="F732"/>
      <c r="G732"/>
      <c r="H732"/>
      <c r="I732"/>
      <c r="J732"/>
      <c r="K732"/>
      <c r="L732"/>
      <c r="M732"/>
      <c r="N732"/>
      <c r="O732"/>
      <c r="P732"/>
      <c r="Q732"/>
      <c r="R732"/>
      <c r="S732"/>
      <c r="T732"/>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c r="BR732"/>
      <c r="BS732"/>
      <c r="BT732"/>
      <c r="BU732"/>
      <c r="BV732"/>
      <c r="BW732"/>
      <c r="BX732"/>
      <c r="BY732"/>
      <c r="BZ732"/>
    </row>
    <row r="733" spans="1:78">
      <c r="A733"/>
      <c r="B733"/>
      <c r="C733"/>
      <c r="D733"/>
      <c r="E733"/>
      <c r="F733"/>
      <c r="G733"/>
      <c r="H733"/>
      <c r="I733"/>
      <c r="J733"/>
      <c r="K733"/>
      <c r="L733"/>
      <c r="M733"/>
      <c r="N733"/>
      <c r="O733"/>
      <c r="P733"/>
      <c r="Q733"/>
      <c r="R733"/>
      <c r="S733"/>
      <c r="T733"/>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row>
    <row r="734" spans="1:78">
      <c r="A734"/>
      <c r="B734"/>
      <c r="C734"/>
      <c r="D734"/>
      <c r="E734"/>
      <c r="F734"/>
      <c r="G734"/>
      <c r="H734"/>
      <c r="I734"/>
      <c r="J734"/>
      <c r="K734"/>
      <c r="L734"/>
      <c r="M734"/>
      <c r="N734"/>
      <c r="O734"/>
      <c r="P734"/>
      <c r="Q734"/>
      <c r="R734"/>
      <c r="S734"/>
      <c r="T734"/>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row>
    <row r="735" spans="1:78">
      <c r="A735"/>
      <c r="B735"/>
      <c r="C735"/>
      <c r="D735"/>
      <c r="E735"/>
      <c r="F735"/>
      <c r="G735"/>
      <c r="H735"/>
      <c r="I735"/>
      <c r="J735"/>
      <c r="K735"/>
      <c r="L735"/>
      <c r="M735"/>
      <c r="N735"/>
      <c r="O735"/>
      <c r="P735"/>
      <c r="Q735"/>
      <c r="R735"/>
      <c r="S735"/>
      <c r="T735"/>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row>
    <row r="736" spans="1:78">
      <c r="A736"/>
      <c r="B736"/>
      <c r="C736"/>
      <c r="D736"/>
      <c r="E736"/>
      <c r="F736"/>
      <c r="G736"/>
      <c r="H736"/>
      <c r="I736"/>
      <c r="J736"/>
      <c r="K736"/>
      <c r="L736"/>
      <c r="M736"/>
      <c r="N736"/>
      <c r="O736"/>
      <c r="P736"/>
      <c r="Q736"/>
      <c r="R736"/>
      <c r="S736"/>
      <c r="T736"/>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row>
    <row r="737" spans="1:78">
      <c r="A737"/>
      <c r="B737"/>
      <c r="C737"/>
      <c r="D737"/>
      <c r="E737"/>
      <c r="F737"/>
      <c r="G737"/>
      <c r="H737"/>
      <c r="I737"/>
      <c r="J737"/>
      <c r="K737"/>
      <c r="L737"/>
      <c r="M737"/>
      <c r="N737"/>
      <c r="O737"/>
      <c r="P737"/>
      <c r="Q737"/>
      <c r="R737"/>
      <c r="S737"/>
      <c r="T737"/>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row>
    <row r="738" spans="1:78">
      <c r="A738"/>
      <c r="B738"/>
      <c r="C738"/>
      <c r="D738"/>
      <c r="E738"/>
      <c r="F738"/>
      <c r="G738"/>
      <c r="H738"/>
      <c r="I738"/>
      <c r="J738"/>
      <c r="K738"/>
      <c r="L738"/>
      <c r="M738"/>
      <c r="N738"/>
      <c r="O738"/>
      <c r="P738"/>
      <c r="Q738"/>
      <c r="R738"/>
      <c r="S738"/>
      <c r="T738"/>
      <c r="U738"/>
      <c r="V738"/>
      <c r="W738"/>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c r="BR738"/>
      <c r="BS738"/>
      <c r="BT738"/>
      <c r="BU738"/>
      <c r="BV738"/>
      <c r="BW738"/>
      <c r="BX738"/>
      <c r="BY738"/>
      <c r="BZ738"/>
    </row>
    <row r="739" spans="1:78">
      <c r="A739"/>
      <c r="B739"/>
      <c r="C739"/>
      <c r="D739"/>
      <c r="E739"/>
      <c r="F739"/>
      <c r="G739"/>
      <c r="H739"/>
      <c r="I739"/>
      <c r="J739"/>
      <c r="K739"/>
      <c r="L739"/>
      <c r="M739"/>
      <c r="N739"/>
      <c r="O739"/>
      <c r="P739"/>
      <c r="Q739"/>
      <c r="R739"/>
      <c r="S739"/>
      <c r="T739"/>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row>
    <row r="740" spans="1:78">
      <c r="A740"/>
      <c r="B740"/>
      <c r="C740"/>
      <c r="D740"/>
      <c r="E740"/>
      <c r="F740"/>
      <c r="G740"/>
      <c r="H740"/>
      <c r="I740"/>
      <c r="J740"/>
      <c r="K740"/>
      <c r="L740"/>
      <c r="M740"/>
      <c r="N740"/>
      <c r="O740"/>
      <c r="P740"/>
      <c r="Q740"/>
      <c r="R740"/>
      <c r="S740"/>
      <c r="T740"/>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row>
    <row r="741" spans="1:78">
      <c r="A741"/>
      <c r="B741"/>
      <c r="C741"/>
      <c r="D741"/>
      <c r="E741"/>
      <c r="F741"/>
      <c r="G741"/>
      <c r="H741"/>
      <c r="I741"/>
      <c r="J741"/>
      <c r="K741"/>
      <c r="L741"/>
      <c r="M741"/>
      <c r="N741"/>
      <c r="O741"/>
      <c r="P741"/>
      <c r="Q741"/>
      <c r="R741"/>
      <c r="S741"/>
      <c r="T741"/>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row>
    <row r="742" spans="1:78">
      <c r="A742"/>
      <c r="B742"/>
      <c r="C742"/>
      <c r="D742"/>
      <c r="E742"/>
      <c r="F742"/>
      <c r="G742"/>
      <c r="H742"/>
      <c r="I742"/>
      <c r="J742"/>
      <c r="K742"/>
      <c r="L742"/>
      <c r="M742"/>
      <c r="N742"/>
      <c r="O742"/>
      <c r="P742"/>
      <c r="Q742"/>
      <c r="R742"/>
      <c r="S742"/>
      <c r="T742"/>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row>
    <row r="743" spans="1:78">
      <c r="A743"/>
      <c r="B743"/>
      <c r="C743"/>
      <c r="D743"/>
      <c r="E743"/>
      <c r="F743"/>
      <c r="G743"/>
      <c r="H743"/>
      <c r="I743"/>
      <c r="J743"/>
      <c r="K743"/>
      <c r="L743"/>
      <c r="M743"/>
      <c r="N743"/>
      <c r="O743"/>
      <c r="P743"/>
      <c r="Q743"/>
      <c r="R743"/>
      <c r="S743"/>
      <c r="T743"/>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row>
    <row r="744" spans="1:78">
      <c r="A744"/>
      <c r="B744"/>
      <c r="C744"/>
      <c r="D744"/>
      <c r="E744"/>
      <c r="F744"/>
      <c r="G744"/>
      <c r="H744"/>
      <c r="I744"/>
      <c r="J744"/>
      <c r="K744"/>
      <c r="L744"/>
      <c r="M744"/>
      <c r="N744"/>
      <c r="O744"/>
      <c r="P744"/>
      <c r="Q744"/>
      <c r="R744"/>
      <c r="S744"/>
      <c r="T744"/>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row>
    <row r="745" spans="1:78">
      <c r="A745"/>
      <c r="B745"/>
      <c r="C745"/>
      <c r="D745"/>
      <c r="E745"/>
      <c r="F745"/>
      <c r="G745"/>
      <c r="H745"/>
      <c r="I745"/>
      <c r="J745"/>
      <c r="K745"/>
      <c r="L745"/>
      <c r="M745"/>
      <c r="N745"/>
      <c r="O745"/>
      <c r="P745"/>
      <c r="Q745"/>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row>
    <row r="746" spans="1:78">
      <c r="A746"/>
      <c r="B746"/>
      <c r="C746"/>
      <c r="D746"/>
      <c r="E746"/>
      <c r="F746"/>
      <c r="G746"/>
      <c r="H746"/>
      <c r="I746"/>
      <c r="J746"/>
      <c r="K746"/>
      <c r="L746"/>
      <c r="M746"/>
      <c r="N746"/>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row>
    <row r="747" spans="1:78">
      <c r="A747"/>
      <c r="B747"/>
      <c r="C747"/>
      <c r="D747"/>
      <c r="E747"/>
      <c r="F747"/>
      <c r="G747"/>
      <c r="H747"/>
      <c r="I747"/>
      <c r="J747"/>
      <c r="K747"/>
      <c r="L747"/>
      <c r="M747"/>
      <c r="N747"/>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row>
    <row r="748" spans="1:78">
      <c r="A748"/>
      <c r="B748"/>
      <c r="C748"/>
      <c r="D748"/>
      <c r="E748"/>
      <c r="F748"/>
      <c r="G748"/>
      <c r="H748"/>
      <c r="I748"/>
      <c r="J748"/>
      <c r="K748"/>
      <c r="L748"/>
      <c r="M748"/>
      <c r="N748"/>
      <c r="O748"/>
      <c r="P748"/>
      <c r="Q748"/>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row>
    <row r="749" spans="1:78">
      <c r="A749"/>
      <c r="B749"/>
      <c r="C749"/>
      <c r="D749"/>
      <c r="E749"/>
      <c r="F749"/>
      <c r="G749"/>
      <c r="H749"/>
      <c r="I749"/>
      <c r="J749"/>
      <c r="K749"/>
      <c r="L749"/>
      <c r="M749"/>
      <c r="N749"/>
      <c r="O749"/>
      <c r="P749"/>
      <c r="Q749"/>
      <c r="R749"/>
      <c r="S749"/>
      <c r="T749"/>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row>
    <row r="750" spans="1:78">
      <c r="A750"/>
      <c r="B750"/>
      <c r="C750"/>
      <c r="D750"/>
      <c r="E750"/>
      <c r="F750"/>
      <c r="G750"/>
      <c r="H750"/>
      <c r="I750"/>
      <c r="J750"/>
      <c r="K750"/>
      <c r="L750"/>
      <c r="M750"/>
      <c r="N750"/>
      <c r="O750"/>
      <c r="P750"/>
      <c r="Q750"/>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row>
    <row r="751" spans="1:78">
      <c r="A751"/>
      <c r="B751"/>
      <c r="C751"/>
      <c r="D751"/>
      <c r="E751"/>
      <c r="F751"/>
      <c r="G751"/>
      <c r="H751"/>
      <c r="I751"/>
      <c r="J751"/>
      <c r="K751"/>
      <c r="L751"/>
      <c r="M751"/>
      <c r="N751"/>
      <c r="O751"/>
      <c r="P751"/>
      <c r="Q751"/>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row>
    <row r="752" spans="1:78">
      <c r="A752"/>
      <c r="B752"/>
      <c r="C752"/>
      <c r="D752"/>
      <c r="E752"/>
      <c r="F752"/>
      <c r="G752"/>
      <c r="H752"/>
      <c r="I752"/>
      <c r="J752"/>
      <c r="K752"/>
      <c r="L752"/>
      <c r="M752"/>
      <c r="N752"/>
      <c r="O752"/>
      <c r="P752"/>
      <c r="Q752"/>
      <c r="R752"/>
      <c r="S752"/>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row>
    <row r="753" spans="1:78">
      <c r="A753"/>
      <c r="B753"/>
      <c r="C753"/>
      <c r="D753"/>
      <c r="E753"/>
      <c r="F753"/>
      <c r="G753"/>
      <c r="H753"/>
      <c r="I753"/>
      <c r="J753"/>
      <c r="K753"/>
      <c r="L753"/>
      <c r="M753"/>
      <c r="N753"/>
      <c r="O753"/>
      <c r="P753"/>
      <c r="Q753"/>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row>
    <row r="754" spans="1:78">
      <c r="A754"/>
      <c r="B754"/>
      <c r="C754"/>
      <c r="D754"/>
      <c r="E754"/>
      <c r="F754"/>
      <c r="G754"/>
      <c r="H754"/>
      <c r="I754"/>
      <c r="J754"/>
      <c r="K754"/>
      <c r="L754"/>
      <c r="M754"/>
      <c r="N754"/>
      <c r="O754"/>
      <c r="P754"/>
      <c r="Q754"/>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row>
    <row r="755" spans="1:78">
      <c r="A755"/>
      <c r="B755"/>
      <c r="C755"/>
      <c r="D755"/>
      <c r="E755"/>
      <c r="F755"/>
      <c r="G755"/>
      <c r="H755"/>
      <c r="I755"/>
      <c r="J755"/>
      <c r="K755"/>
      <c r="L755"/>
      <c r="M755"/>
      <c r="N755"/>
      <c r="O755"/>
      <c r="P755"/>
      <c r="Q755"/>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row>
    <row r="756" spans="1:78">
      <c r="A756"/>
      <c r="B756"/>
      <c r="C756"/>
      <c r="D756"/>
      <c r="E756"/>
      <c r="F756"/>
      <c r="G756"/>
      <c r="H756"/>
      <c r="I756"/>
      <c r="J756"/>
      <c r="K756"/>
      <c r="L756"/>
      <c r="M756"/>
      <c r="N756"/>
      <c r="O756"/>
      <c r="P756"/>
      <c r="Q756"/>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row>
    <row r="757" spans="1:78">
      <c r="A757"/>
      <c r="B757"/>
      <c r="C757"/>
      <c r="D757"/>
      <c r="E757"/>
      <c r="F757"/>
      <c r="G757"/>
      <c r="H757"/>
      <c r="I757"/>
      <c r="J757"/>
      <c r="K757"/>
      <c r="L757"/>
      <c r="M757"/>
      <c r="N757"/>
      <c r="O757"/>
      <c r="P757"/>
      <c r="Q757"/>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row>
    <row r="758" spans="1:78">
      <c r="A758"/>
      <c r="B758"/>
      <c r="C758"/>
      <c r="D758"/>
      <c r="E758"/>
      <c r="F758"/>
      <c r="G758"/>
      <c r="H758"/>
      <c r="I758"/>
      <c r="J758"/>
      <c r="K758"/>
      <c r="L758"/>
      <c r="M758"/>
      <c r="N758"/>
      <c r="O758"/>
      <c r="P758"/>
      <c r="Q758"/>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row>
    <row r="759" spans="1:78">
      <c r="A759"/>
      <c r="B759"/>
      <c r="C759"/>
      <c r="D759"/>
      <c r="E759"/>
      <c r="F759"/>
      <c r="G759"/>
      <c r="H759"/>
      <c r="I759"/>
      <c r="J759"/>
      <c r="K759"/>
      <c r="L759"/>
      <c r="M759"/>
      <c r="N759"/>
      <c r="O759"/>
      <c r="P759"/>
      <c r="Q759"/>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row>
    <row r="760" spans="1:78">
      <c r="A760"/>
      <c r="B760"/>
      <c r="C760"/>
      <c r="D760"/>
      <c r="E760"/>
      <c r="F760"/>
      <c r="G760"/>
      <c r="H760"/>
      <c r="I760"/>
      <c r="J760"/>
      <c r="K760"/>
      <c r="L760"/>
      <c r="M760"/>
      <c r="N760"/>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row>
    <row r="761" spans="1:78">
      <c r="A761"/>
      <c r="B761"/>
      <c r="C761"/>
      <c r="D761"/>
      <c r="E761"/>
      <c r="F761"/>
      <c r="G761"/>
      <c r="H761"/>
      <c r="I761"/>
      <c r="J761"/>
      <c r="K761"/>
      <c r="L761"/>
      <c r="M761"/>
      <c r="N761"/>
      <c r="O761"/>
      <c r="P761"/>
      <c r="Q761"/>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row>
    <row r="762" spans="1:78">
      <c r="A762"/>
      <c r="B762"/>
      <c r="C762"/>
      <c r="D762"/>
      <c r="E762"/>
      <c r="F762"/>
      <c r="G762"/>
      <c r="H762"/>
      <c r="I762"/>
      <c r="J762"/>
      <c r="K762"/>
      <c r="L762"/>
      <c r="M762"/>
      <c r="N762"/>
      <c r="O762"/>
      <c r="P762"/>
      <c r="Q762"/>
      <c r="R762"/>
      <c r="S762"/>
      <c r="T762"/>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row>
    <row r="763" spans="1:78">
      <c r="A763"/>
      <c r="B763"/>
      <c r="C763"/>
      <c r="D763"/>
      <c r="E763"/>
      <c r="F763"/>
      <c r="G763"/>
      <c r="H763"/>
      <c r="I763"/>
      <c r="J763"/>
      <c r="K763"/>
      <c r="L763"/>
      <c r="M763"/>
      <c r="N763"/>
      <c r="O763"/>
      <c r="P763"/>
      <c r="Q763"/>
      <c r="R763"/>
      <c r="S763"/>
      <c r="T763"/>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row>
    <row r="764" spans="1:78">
      <c r="A764"/>
      <c r="B764"/>
      <c r="C764"/>
      <c r="D764"/>
      <c r="E764"/>
      <c r="F764"/>
      <c r="G764"/>
      <c r="H764"/>
      <c r="I764"/>
      <c r="J764"/>
      <c r="K764"/>
      <c r="L764"/>
      <c r="M764"/>
      <c r="N764"/>
      <c r="O764"/>
      <c r="P764"/>
      <c r="Q764"/>
      <c r="R764"/>
      <c r="S764"/>
      <c r="T764"/>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row>
    <row r="765" spans="1:78">
      <c r="A765"/>
      <c r="B765"/>
      <c r="C765"/>
      <c r="D765"/>
      <c r="E765"/>
      <c r="F765"/>
      <c r="G765"/>
      <c r="H765"/>
      <c r="I765"/>
      <c r="J765"/>
      <c r="K765"/>
      <c r="L765"/>
      <c r="M765"/>
      <c r="N765"/>
      <c r="O765"/>
      <c r="P765"/>
      <c r="Q765"/>
      <c r="R765"/>
      <c r="S765"/>
      <c r="T765"/>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row>
    <row r="766" spans="1:78">
      <c r="A766"/>
      <c r="B766"/>
      <c r="C766"/>
      <c r="D766"/>
      <c r="E766"/>
      <c r="F766"/>
      <c r="G766"/>
      <c r="H766"/>
      <c r="I766"/>
      <c r="J766"/>
      <c r="K766"/>
      <c r="L766"/>
      <c r="M766"/>
      <c r="N766"/>
      <c r="O766"/>
      <c r="P766"/>
      <c r="Q766"/>
      <c r="R766"/>
      <c r="S766"/>
      <c r="T766"/>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row>
    <row r="767" spans="1:78">
      <c r="A767"/>
      <c r="B767"/>
      <c r="C767"/>
      <c r="D767"/>
      <c r="E767"/>
      <c r="F767"/>
      <c r="G767"/>
      <c r="H767"/>
      <c r="I767"/>
      <c r="J767"/>
      <c r="K767"/>
      <c r="L767"/>
      <c r="M767"/>
      <c r="N767"/>
      <c r="O767"/>
      <c r="P767"/>
      <c r="Q767"/>
      <c r="R767"/>
      <c r="S767"/>
      <c r="T767"/>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row>
    <row r="768" spans="1:78">
      <c r="A768"/>
      <c r="B768"/>
      <c r="C768"/>
      <c r="D768"/>
      <c r="E768"/>
      <c r="F768"/>
      <c r="G768"/>
      <c r="H768"/>
      <c r="I768"/>
      <c r="J768"/>
      <c r="K768"/>
      <c r="L768"/>
      <c r="M768"/>
      <c r="N768"/>
      <c r="O768"/>
      <c r="P768"/>
      <c r="Q768"/>
      <c r="R768"/>
      <c r="S768"/>
      <c r="T768"/>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row>
    <row r="769" spans="1:78">
      <c r="A769"/>
      <c r="B769"/>
      <c r="C769"/>
      <c r="D769"/>
      <c r="E769"/>
      <c r="F769"/>
      <c r="G769"/>
      <c r="H769"/>
      <c r="I769"/>
      <c r="J769"/>
      <c r="K769"/>
      <c r="L769"/>
      <c r="M769"/>
      <c r="N769"/>
      <c r="O769"/>
      <c r="P769"/>
      <c r="Q769"/>
      <c r="R769"/>
      <c r="S769"/>
      <c r="T769"/>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row>
    <row r="770" spans="1:78">
      <c r="A770"/>
      <c r="B770"/>
      <c r="C770"/>
      <c r="D770"/>
      <c r="E770"/>
      <c r="F770"/>
      <c r="G770"/>
      <c r="H770"/>
      <c r="I770"/>
      <c r="J770"/>
      <c r="K770"/>
      <c r="L770"/>
      <c r="M770"/>
      <c r="N770"/>
      <c r="O770"/>
      <c r="P770"/>
      <c r="Q770"/>
      <c r="R770"/>
      <c r="S770"/>
      <c r="T770"/>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row>
    <row r="771" spans="1:78">
      <c r="A771"/>
      <c r="B771"/>
      <c r="C771"/>
      <c r="D771"/>
      <c r="E771"/>
      <c r="F771"/>
      <c r="G771"/>
      <c r="H771"/>
      <c r="I771"/>
      <c r="J771"/>
      <c r="K771"/>
      <c r="L771"/>
      <c r="M771"/>
      <c r="N771"/>
      <c r="O771"/>
      <c r="P771"/>
      <c r="Q771"/>
      <c r="R771"/>
      <c r="S771"/>
      <c r="T771"/>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row>
    <row r="772" spans="1:78">
      <c r="A772"/>
      <c r="B772"/>
      <c r="C772"/>
      <c r="D772"/>
      <c r="E772"/>
      <c r="F772"/>
      <c r="G772"/>
      <c r="H772"/>
      <c r="I772"/>
      <c r="J772"/>
      <c r="K772"/>
      <c r="L772"/>
      <c r="M772"/>
      <c r="N772"/>
      <c r="O772"/>
      <c r="P772"/>
      <c r="Q772"/>
      <c r="R772"/>
      <c r="S772"/>
      <c r="T772"/>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row>
    <row r="773" spans="1:78">
      <c r="A773"/>
      <c r="B773"/>
      <c r="C773"/>
      <c r="D773"/>
      <c r="E773"/>
      <c r="F773"/>
      <c r="G773"/>
      <c r="H773"/>
      <c r="I773"/>
      <c r="J773"/>
      <c r="K773"/>
      <c r="L773"/>
      <c r="M773"/>
      <c r="N773"/>
      <c r="O773"/>
      <c r="P773"/>
      <c r="Q773"/>
      <c r="R773"/>
      <c r="S773"/>
      <c r="T773"/>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row>
    <row r="774" spans="1:78">
      <c r="A774"/>
      <c r="B774"/>
      <c r="C774"/>
      <c r="D774"/>
      <c r="E774"/>
      <c r="F774"/>
      <c r="G774"/>
      <c r="H774"/>
      <c r="I774"/>
      <c r="J774"/>
      <c r="K774"/>
      <c r="L774"/>
      <c r="M774"/>
      <c r="N774"/>
      <c r="O774"/>
      <c r="P774"/>
      <c r="Q774"/>
      <c r="R774"/>
      <c r="S774"/>
      <c r="T774"/>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row>
    <row r="775" spans="1:78">
      <c r="A775"/>
      <c r="B775"/>
      <c r="C775"/>
      <c r="D775"/>
      <c r="E775"/>
      <c r="F775"/>
      <c r="G775"/>
      <c r="H775"/>
      <c r="I775"/>
      <c r="J775"/>
      <c r="K775"/>
      <c r="L775"/>
      <c r="M775"/>
      <c r="N775"/>
      <c r="O775"/>
      <c r="P775"/>
      <c r="Q775"/>
      <c r="R775"/>
      <c r="S775"/>
      <c r="T775"/>
      <c r="U775"/>
      <c r="V775"/>
      <c r="W775"/>
      <c r="X775"/>
      <c r="Y775"/>
      <c r="Z775"/>
      <c r="AA775"/>
      <c r="AB775"/>
      <c r="AC775"/>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row>
    <row r="776" spans="1:78">
      <c r="A776"/>
      <c r="B776"/>
      <c r="C776"/>
      <c r="D776"/>
      <c r="E776"/>
      <c r="F776"/>
      <c r="G776"/>
      <c r="H776"/>
      <c r="I776"/>
      <c r="J776"/>
      <c r="K776"/>
      <c r="L776"/>
      <c r="M776"/>
      <c r="N776"/>
      <c r="O776"/>
      <c r="P776"/>
      <c r="Q776"/>
      <c r="R776"/>
      <c r="S776"/>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row>
    <row r="777" spans="1:78">
      <c r="A777"/>
      <c r="B777"/>
      <c r="C777"/>
      <c r="D777"/>
      <c r="E777"/>
      <c r="F777"/>
      <c r="G777"/>
      <c r="H777"/>
      <c r="I777"/>
      <c r="J777"/>
      <c r="K777"/>
      <c r="L777"/>
      <c r="M777"/>
      <c r="N777"/>
      <c r="O777"/>
      <c r="P777"/>
      <c r="Q777"/>
      <c r="R777"/>
      <c r="S777"/>
      <c r="T777"/>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row>
    <row r="778" spans="1:78">
      <c r="A778"/>
      <c r="B778"/>
      <c r="C778"/>
      <c r="D778"/>
      <c r="E778"/>
      <c r="F778"/>
      <c r="G778"/>
      <c r="H778"/>
      <c r="I778"/>
      <c r="J778"/>
      <c r="K778"/>
      <c r="L778"/>
      <c r="M778"/>
      <c r="N778"/>
      <c r="O778"/>
      <c r="P778"/>
      <c r="Q778"/>
      <c r="R778"/>
      <c r="S778"/>
      <c r="T778"/>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row>
    <row r="779" spans="1:78">
      <c r="A779"/>
      <c r="B779"/>
      <c r="C779"/>
      <c r="D779"/>
      <c r="E779"/>
      <c r="F779"/>
      <c r="G779"/>
      <c r="H779"/>
      <c r="I779"/>
      <c r="J779"/>
      <c r="K779"/>
      <c r="L779"/>
      <c r="M779"/>
      <c r="N779"/>
      <c r="O779"/>
      <c r="P779"/>
      <c r="Q779"/>
      <c r="R779"/>
      <c r="S779"/>
      <c r="T779"/>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row>
    <row r="780" spans="1:78">
      <c r="A780"/>
      <c r="B780"/>
      <c r="C780"/>
      <c r="D780"/>
      <c r="E780"/>
      <c r="F780"/>
      <c r="G780"/>
      <c r="H780"/>
      <c r="I780"/>
      <c r="J780"/>
      <c r="K780"/>
      <c r="L780"/>
      <c r="M780"/>
      <c r="N780"/>
      <c r="O780"/>
      <c r="P780"/>
      <c r="Q780"/>
      <c r="R780"/>
      <c r="S780"/>
      <c r="T780"/>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row>
    <row r="781" spans="1:78">
      <c r="A781"/>
      <c r="B781"/>
      <c r="C781"/>
      <c r="D781"/>
      <c r="E781"/>
      <c r="F781"/>
      <c r="G781"/>
      <c r="H781"/>
      <c r="I781"/>
      <c r="J781"/>
      <c r="K781"/>
      <c r="L781"/>
      <c r="M781"/>
      <c r="N781"/>
      <c r="O781"/>
      <c r="P781"/>
      <c r="Q781"/>
      <c r="R781"/>
      <c r="S781"/>
      <c r="T781"/>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row>
    <row r="782" spans="1:78">
      <c r="A782"/>
      <c r="B782"/>
      <c r="C782"/>
      <c r="D782"/>
      <c r="E782"/>
      <c r="F782"/>
      <c r="G782"/>
      <c r="H782"/>
      <c r="I782"/>
      <c r="J782"/>
      <c r="K782"/>
      <c r="L782"/>
      <c r="M782"/>
      <c r="N782"/>
      <c r="O782"/>
      <c r="P782"/>
      <c r="Q782"/>
      <c r="R782"/>
      <c r="S782"/>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row>
    <row r="783" spans="1:78">
      <c r="A783"/>
      <c r="B783"/>
      <c r="C783"/>
      <c r="D783"/>
      <c r="E783"/>
      <c r="F783"/>
      <c r="G783"/>
      <c r="H783"/>
      <c r="I783"/>
      <c r="J783"/>
      <c r="K783"/>
      <c r="L783"/>
      <c r="M783"/>
      <c r="N783"/>
      <c r="O783"/>
      <c r="P783"/>
      <c r="Q783"/>
      <c r="R783"/>
      <c r="S783"/>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row>
    <row r="784" spans="1:78">
      <c r="A784"/>
      <c r="B784"/>
      <c r="C784"/>
      <c r="D784"/>
      <c r="E784"/>
      <c r="F784"/>
      <c r="G784"/>
      <c r="H784"/>
      <c r="I784"/>
      <c r="J784"/>
      <c r="K784"/>
      <c r="L784"/>
      <c r="M784"/>
      <c r="N784"/>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row>
    <row r="785" spans="1:78">
      <c r="A785"/>
      <c r="B785"/>
      <c r="C785"/>
      <c r="D785"/>
      <c r="E785"/>
      <c r="F785"/>
      <c r="G785"/>
      <c r="H785"/>
      <c r="I785"/>
      <c r="J785"/>
      <c r="K785"/>
      <c r="L785"/>
      <c r="M785"/>
      <c r="N785"/>
      <c r="O785"/>
      <c r="P785"/>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row>
    <row r="786" spans="1:78">
      <c r="A786"/>
      <c r="B786"/>
      <c r="C786"/>
      <c r="D786"/>
      <c r="E786"/>
      <c r="F786"/>
      <c r="G786"/>
      <c r="H786"/>
      <c r="I786"/>
      <c r="J786"/>
      <c r="K786"/>
      <c r="L786"/>
      <c r="M786"/>
      <c r="N786"/>
      <c r="O786"/>
      <c r="P786"/>
      <c r="Q786"/>
      <c r="R786"/>
      <c r="S786"/>
      <c r="T786"/>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row>
    <row r="787" spans="1:78">
      <c r="A787"/>
      <c r="B787"/>
      <c r="C787"/>
      <c r="D787"/>
      <c r="E787"/>
      <c r="F787"/>
      <c r="G787"/>
      <c r="H787"/>
      <c r="I787"/>
      <c r="J787"/>
      <c r="K787"/>
      <c r="L787"/>
      <c r="M787"/>
      <c r="N787"/>
      <c r="O787"/>
      <c r="P787"/>
      <c r="Q787"/>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row>
    <row r="788" spans="1:78">
      <c r="A788"/>
      <c r="B788"/>
      <c r="C788"/>
      <c r="D788"/>
      <c r="E788"/>
      <c r="F788"/>
      <c r="G788"/>
      <c r="H788"/>
      <c r="I788"/>
      <c r="J788"/>
      <c r="K788"/>
      <c r="L788"/>
      <c r="M788"/>
      <c r="N788"/>
      <c r="O788"/>
      <c r="P788"/>
      <c r="Q788"/>
      <c r="R788"/>
      <c r="S788"/>
      <c r="T788"/>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row>
    <row r="789" spans="1:78">
      <c r="A789"/>
      <c r="B789"/>
      <c r="C789"/>
      <c r="D789"/>
      <c r="E789"/>
      <c r="F789"/>
      <c r="G789"/>
      <c r="H789"/>
      <c r="I789"/>
      <c r="J789"/>
      <c r="K789"/>
      <c r="L789"/>
      <c r="M789"/>
      <c r="N789"/>
      <c r="O789"/>
      <c r="P789"/>
      <c r="Q789"/>
      <c r="R789"/>
      <c r="S789"/>
      <c r="T789"/>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row>
    <row r="790" spans="1:78">
      <c r="A790"/>
      <c r="B790"/>
      <c r="C790"/>
      <c r="D790"/>
      <c r="E790"/>
      <c r="F790"/>
      <c r="G790"/>
      <c r="H790"/>
      <c r="I790"/>
      <c r="J790"/>
      <c r="K790"/>
      <c r="L790"/>
      <c r="M790"/>
      <c r="N790"/>
      <c r="O790"/>
      <c r="P790"/>
      <c r="Q790"/>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row>
    <row r="791" spans="1:78">
      <c r="A791"/>
      <c r="B791"/>
      <c r="C791"/>
      <c r="D791"/>
      <c r="E791"/>
      <c r="F791"/>
      <c r="G791"/>
      <c r="H791"/>
      <c r="I791"/>
      <c r="J791"/>
      <c r="K791"/>
      <c r="L791"/>
      <c r="M791"/>
      <c r="N791"/>
      <c r="O791"/>
      <c r="P791"/>
      <c r="Q791"/>
      <c r="R791"/>
      <c r="S791"/>
      <c r="T791"/>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row>
    <row r="792" spans="1:78">
      <c r="A792"/>
      <c r="B792"/>
      <c r="C792"/>
      <c r="D792"/>
      <c r="E792"/>
      <c r="F792"/>
      <c r="G792"/>
      <c r="H792"/>
      <c r="I792"/>
      <c r="J792"/>
      <c r="K792"/>
      <c r="L792"/>
      <c r="M792"/>
      <c r="N792"/>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row>
    <row r="793" spans="1:78">
      <c r="A793"/>
      <c r="B793"/>
      <c r="C793"/>
      <c r="D793"/>
      <c r="E793"/>
      <c r="F793"/>
      <c r="G793"/>
      <c r="H793"/>
      <c r="I793"/>
      <c r="J793"/>
      <c r="K793"/>
      <c r="L793"/>
      <c r="M793"/>
      <c r="N793"/>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row>
    <row r="794" spans="1:78">
      <c r="A794"/>
      <c r="B794"/>
      <c r="C794"/>
      <c r="D794"/>
      <c r="E794"/>
      <c r="F794"/>
      <c r="G794"/>
      <c r="H794"/>
      <c r="I794"/>
      <c r="J794"/>
      <c r="K794"/>
      <c r="L794"/>
      <c r="M794"/>
      <c r="N794"/>
      <c r="O794"/>
      <c r="P794"/>
      <c r="Q794"/>
      <c r="R794"/>
      <c r="S794"/>
      <c r="T794"/>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row>
    <row r="795" spans="1:78">
      <c r="A795"/>
      <c r="B795"/>
      <c r="C795"/>
      <c r="D795"/>
      <c r="E795"/>
      <c r="F795"/>
      <c r="G795"/>
      <c r="H795"/>
      <c r="I795"/>
      <c r="J795"/>
      <c r="K795"/>
      <c r="L795"/>
      <c r="M795"/>
      <c r="N795"/>
      <c r="O795"/>
      <c r="P795"/>
      <c r="Q795"/>
      <c r="R795"/>
      <c r="S795"/>
      <c r="T795"/>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row>
    <row r="796" spans="1:78">
      <c r="A796"/>
      <c r="B796"/>
      <c r="C796"/>
      <c r="D796"/>
      <c r="E796"/>
      <c r="F796"/>
      <c r="G796"/>
      <c r="H796"/>
      <c r="I796"/>
      <c r="J796"/>
      <c r="K796"/>
      <c r="L796"/>
      <c r="M796"/>
      <c r="N796"/>
      <c r="O796"/>
      <c r="P796"/>
      <c r="Q796"/>
      <c r="R796"/>
      <c r="S796"/>
      <c r="T796"/>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row>
    <row r="797" spans="1:78">
      <c r="A797"/>
      <c r="B797"/>
      <c r="C797"/>
      <c r="D797"/>
      <c r="E797"/>
      <c r="F797"/>
      <c r="G797"/>
      <c r="H797"/>
      <c r="I797"/>
      <c r="J797"/>
      <c r="K797"/>
      <c r="L797"/>
      <c r="M797"/>
      <c r="N797"/>
      <c r="O797"/>
      <c r="P797"/>
      <c r="Q797"/>
      <c r="R797"/>
      <c r="S797"/>
      <c r="T797"/>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row>
    <row r="798" spans="1:78">
      <c r="A798"/>
      <c r="B798"/>
      <c r="C798"/>
      <c r="D798"/>
      <c r="E798"/>
      <c r="F798"/>
      <c r="G798"/>
      <c r="H798"/>
      <c r="I798"/>
      <c r="J798"/>
      <c r="K798"/>
      <c r="L798"/>
      <c r="M798"/>
      <c r="N798"/>
      <c r="O798"/>
      <c r="P798"/>
      <c r="Q798"/>
      <c r="R798"/>
      <c r="S798"/>
      <c r="T798"/>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row>
    <row r="799" spans="1:78">
      <c r="A799"/>
      <c r="B799"/>
      <c r="C799"/>
      <c r="D799"/>
      <c r="E799"/>
      <c r="F799"/>
      <c r="G799"/>
      <c r="H799"/>
      <c r="I799"/>
      <c r="J799"/>
      <c r="K799"/>
      <c r="L799"/>
      <c r="M799"/>
      <c r="N799"/>
      <c r="O799"/>
      <c r="P799"/>
      <c r="Q799"/>
      <c r="R799"/>
      <c r="S799"/>
      <c r="T799"/>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row>
    <row r="800" spans="1:78">
      <c r="A800"/>
      <c r="B800"/>
      <c r="C800"/>
      <c r="D800"/>
      <c r="E800"/>
      <c r="F800"/>
      <c r="G800"/>
      <c r="H800"/>
      <c r="I800"/>
      <c r="J800"/>
      <c r="K800"/>
      <c r="L800"/>
      <c r="M800"/>
      <c r="N800"/>
      <c r="O800"/>
      <c r="P800"/>
      <c r="Q800"/>
      <c r="R800"/>
      <c r="S800"/>
      <c r="T800"/>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row>
    <row r="801" spans="1:78">
      <c r="A801"/>
      <c r="B801"/>
      <c r="C801"/>
      <c r="D801"/>
      <c r="E801"/>
      <c r="F801"/>
      <c r="G801"/>
      <c r="H801"/>
      <c r="I801"/>
      <c r="J801"/>
      <c r="K801"/>
      <c r="L801"/>
      <c r="M801"/>
      <c r="N801"/>
      <c r="O801"/>
      <c r="P801"/>
      <c r="Q801"/>
      <c r="R801"/>
      <c r="S801"/>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row>
    <row r="802" spans="1:78">
      <c r="A802"/>
      <c r="B802"/>
      <c r="C802"/>
      <c r="D802"/>
      <c r="E802"/>
      <c r="F802"/>
      <c r="G802"/>
      <c r="H802"/>
      <c r="I802"/>
      <c r="J802"/>
      <c r="K802"/>
      <c r="L802"/>
      <c r="M802"/>
      <c r="N802"/>
      <c r="O802"/>
      <c r="P802"/>
      <c r="Q802"/>
      <c r="R802"/>
      <c r="S802"/>
      <c r="T802"/>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row>
    <row r="803" spans="1:78">
      <c r="A803"/>
      <c r="B803"/>
      <c r="C803"/>
      <c r="D803"/>
      <c r="E803"/>
      <c r="F803"/>
      <c r="G803"/>
      <c r="H803"/>
      <c r="I803"/>
      <c r="J803"/>
      <c r="K803"/>
      <c r="L803"/>
      <c r="M803"/>
      <c r="N803"/>
      <c r="O803"/>
      <c r="P803"/>
      <c r="Q803"/>
      <c r="R803"/>
      <c r="S803"/>
      <c r="T803"/>
      <c r="U803"/>
      <c r="V803"/>
      <c r="W803"/>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row>
    <row r="804" spans="1:78">
      <c r="A804"/>
      <c r="B804"/>
      <c r="C804"/>
      <c r="D804"/>
      <c r="E804"/>
      <c r="F804"/>
      <c r="G804"/>
      <c r="H804"/>
      <c r="I804"/>
      <c r="J804"/>
      <c r="K804"/>
      <c r="L804"/>
      <c r="M804"/>
      <c r="N804"/>
      <c r="O804"/>
      <c r="P804"/>
      <c r="Q804"/>
      <c r="R804"/>
      <c r="S804"/>
      <c r="T804"/>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row>
    <row r="805" spans="1:78">
      <c r="A805"/>
      <c r="B805"/>
      <c r="C805"/>
      <c r="D805"/>
      <c r="E805"/>
      <c r="F805"/>
      <c r="G805"/>
      <c r="H805"/>
      <c r="I805"/>
      <c r="J805"/>
      <c r="K805"/>
      <c r="L805"/>
      <c r="M805"/>
      <c r="N805"/>
      <c r="O805"/>
      <c r="P805"/>
      <c r="Q805"/>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row>
    <row r="806" spans="1:78">
      <c r="A806"/>
      <c r="B806"/>
      <c r="C806"/>
      <c r="D806"/>
      <c r="E806"/>
      <c r="F806"/>
      <c r="G806"/>
      <c r="H806"/>
      <c r="I806"/>
      <c r="J806"/>
      <c r="K806"/>
      <c r="L806"/>
      <c r="M806"/>
      <c r="N806"/>
      <c r="O806"/>
      <c r="P806"/>
      <c r="Q806"/>
      <c r="R806"/>
      <c r="S806"/>
      <c r="T806"/>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row>
    <row r="807" spans="1:78">
      <c r="A807"/>
      <c r="B807"/>
      <c r="C807"/>
      <c r="D807"/>
      <c r="E807"/>
      <c r="F807"/>
      <c r="G807"/>
      <c r="H807"/>
      <c r="I807"/>
      <c r="J807"/>
      <c r="K807"/>
      <c r="L807"/>
      <c r="M807"/>
      <c r="N807"/>
      <c r="O807"/>
      <c r="P807"/>
      <c r="Q807"/>
      <c r="R807"/>
      <c r="S807"/>
      <c r="T807"/>
      <c r="U807"/>
      <c r="V807"/>
      <c r="W807"/>
      <c r="X807"/>
      <c r="Y807"/>
      <c r="Z807"/>
      <c r="AA807"/>
      <c r="AB807"/>
      <c r="AC807"/>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row>
    <row r="808" spans="1:78">
      <c r="A808"/>
      <c r="B808"/>
      <c r="C808"/>
      <c r="D808"/>
      <c r="E808"/>
      <c r="F808"/>
      <c r="G808"/>
      <c r="H808"/>
      <c r="I808"/>
      <c r="J808"/>
      <c r="K808"/>
      <c r="L808"/>
      <c r="M808"/>
      <c r="N808"/>
      <c r="O808"/>
      <c r="P808"/>
      <c r="Q808"/>
      <c r="R808"/>
      <c r="S808"/>
      <c r="T808"/>
      <c r="U808"/>
      <c r="V808"/>
      <c r="W808"/>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row>
    <row r="809" spans="1:78">
      <c r="A809"/>
      <c r="B809"/>
      <c r="C809"/>
      <c r="D809"/>
      <c r="E809"/>
      <c r="F809"/>
      <c r="G809"/>
      <c r="H809"/>
      <c r="I809"/>
      <c r="J809"/>
      <c r="K809"/>
      <c r="L809"/>
      <c r="M809"/>
      <c r="N809"/>
      <c r="O809"/>
      <c r="P809"/>
      <c r="Q809"/>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row>
    <row r="810" spans="1:78">
      <c r="A810"/>
      <c r="B810"/>
      <c r="C810"/>
      <c r="D810"/>
      <c r="E810"/>
      <c r="F810"/>
      <c r="G810"/>
      <c r="H810"/>
      <c r="I810"/>
      <c r="J810"/>
      <c r="K810"/>
      <c r="L810"/>
      <c r="M810"/>
      <c r="N810"/>
      <c r="O810"/>
      <c r="P810"/>
      <c r="Q810"/>
      <c r="R810"/>
      <c r="S810"/>
      <c r="T810"/>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row>
    <row r="811" spans="1:78">
      <c r="A811"/>
      <c r="B811"/>
      <c r="C811"/>
      <c r="D811"/>
      <c r="E811"/>
      <c r="F811"/>
      <c r="G811"/>
      <c r="H811"/>
      <c r="I811"/>
      <c r="J811"/>
      <c r="K811"/>
      <c r="L811"/>
      <c r="M811"/>
      <c r="N811"/>
      <c r="O811"/>
      <c r="P811"/>
      <c r="Q811"/>
      <c r="R811"/>
      <c r="S811"/>
      <c r="T811"/>
      <c r="U811"/>
      <c r="V811"/>
      <c r="W811"/>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row>
    <row r="812" spans="1:78">
      <c r="A812"/>
      <c r="B812"/>
      <c r="C812"/>
      <c r="D812"/>
      <c r="E812"/>
      <c r="F812"/>
      <c r="G812"/>
      <c r="H812"/>
      <c r="I812"/>
      <c r="J812"/>
      <c r="K812"/>
      <c r="L812"/>
      <c r="M812"/>
      <c r="N812"/>
      <c r="O812"/>
      <c r="P812"/>
      <c r="Q812"/>
      <c r="R812"/>
      <c r="S812"/>
      <c r="T812"/>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row>
    <row r="813" spans="1:78">
      <c r="A813"/>
      <c r="B813"/>
      <c r="C813"/>
      <c r="D813"/>
      <c r="E813"/>
      <c r="F813"/>
      <c r="G813"/>
      <c r="H813"/>
      <c r="I813"/>
      <c r="J813"/>
      <c r="K813"/>
      <c r="L813"/>
      <c r="M813"/>
      <c r="N813"/>
      <c r="O813"/>
      <c r="P813"/>
      <c r="Q813"/>
      <c r="R813"/>
      <c r="S813"/>
      <c r="T813"/>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row>
    <row r="814" spans="1:78">
      <c r="A814"/>
      <c r="B814"/>
      <c r="C814"/>
      <c r="D814"/>
      <c r="E814"/>
      <c r="F814"/>
      <c r="G814"/>
      <c r="H814"/>
      <c r="I814"/>
      <c r="J814"/>
      <c r="K814"/>
      <c r="L814"/>
      <c r="M814"/>
      <c r="N814"/>
      <c r="O814"/>
      <c r="P814"/>
      <c r="Q814"/>
      <c r="R814"/>
      <c r="S814"/>
      <c r="T814"/>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row>
    <row r="815" spans="1:78">
      <c r="A815"/>
      <c r="B815"/>
      <c r="C815"/>
      <c r="D815"/>
      <c r="E815"/>
      <c r="F815"/>
      <c r="G815"/>
      <c r="H815"/>
      <c r="I815"/>
      <c r="J815"/>
      <c r="K815"/>
      <c r="L815"/>
      <c r="M815"/>
      <c r="N815"/>
      <c r="O815"/>
      <c r="P815"/>
      <c r="Q815"/>
      <c r="R815"/>
      <c r="S815"/>
      <c r="T815"/>
      <c r="U815"/>
      <c r="V815"/>
      <c r="W815"/>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row>
    <row r="816" spans="1:78">
      <c r="A816"/>
      <c r="B816"/>
      <c r="C816"/>
      <c r="D816"/>
      <c r="E816"/>
      <c r="F816"/>
      <c r="G816"/>
      <c r="H816"/>
      <c r="I816"/>
      <c r="J816"/>
      <c r="K816"/>
      <c r="L816"/>
      <c r="M816"/>
      <c r="N816"/>
      <c r="O816"/>
      <c r="P816"/>
      <c r="Q816"/>
      <c r="R816"/>
      <c r="S816"/>
      <c r="T816"/>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row>
    <row r="817" spans="1:78">
      <c r="A817"/>
      <c r="B817"/>
      <c r="C817"/>
      <c r="D817"/>
      <c r="E817"/>
      <c r="F817"/>
      <c r="G817"/>
      <c r="H817"/>
      <c r="I817"/>
      <c r="J817"/>
      <c r="K817"/>
      <c r="L817"/>
      <c r="M817"/>
      <c r="N817"/>
      <c r="O817"/>
      <c r="P817"/>
      <c r="Q817"/>
      <c r="R817"/>
      <c r="S817"/>
      <c r="T817"/>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row>
    <row r="818" spans="1:78">
      <c r="A818"/>
      <c r="B818"/>
      <c r="C818"/>
      <c r="D818"/>
      <c r="E818"/>
      <c r="F818"/>
      <c r="G818"/>
      <c r="H818"/>
      <c r="I818"/>
      <c r="J818"/>
      <c r="K818"/>
      <c r="L818"/>
      <c r="M818"/>
      <c r="N818"/>
      <c r="O818"/>
      <c r="P818"/>
      <c r="Q818"/>
      <c r="R818"/>
      <c r="S818"/>
      <c r="T818"/>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row>
    <row r="819" spans="1:78">
      <c r="A819"/>
      <c r="B819"/>
      <c r="C819"/>
      <c r="D819"/>
      <c r="E819"/>
      <c r="F819"/>
      <c r="G819"/>
      <c r="H819"/>
      <c r="I819"/>
      <c r="J819"/>
      <c r="K819"/>
      <c r="L819"/>
      <c r="M819"/>
      <c r="N819"/>
      <c r="O819"/>
      <c r="P819"/>
      <c r="Q819"/>
      <c r="R819"/>
      <c r="S819"/>
      <c r="T819"/>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row>
    <row r="820" spans="1:78">
      <c r="A820"/>
      <c r="B820"/>
      <c r="C820"/>
      <c r="D820"/>
      <c r="E820"/>
      <c r="F820"/>
      <c r="G820"/>
      <c r="H820"/>
      <c r="I820"/>
      <c r="J820"/>
      <c r="K820"/>
      <c r="L820"/>
      <c r="M820"/>
      <c r="N820"/>
      <c r="O820"/>
      <c r="P820"/>
      <c r="Q820"/>
      <c r="R820"/>
      <c r="S820"/>
      <c r="T820"/>
      <c r="U820"/>
      <c r="V820"/>
      <c r="W820"/>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row>
    <row r="821" spans="1:78">
      <c r="A821"/>
      <c r="B821"/>
      <c r="C821"/>
      <c r="D821"/>
      <c r="E821"/>
      <c r="F821"/>
      <c r="G821"/>
      <c r="H821"/>
      <c r="I821"/>
      <c r="J821"/>
      <c r="K821"/>
      <c r="L821"/>
      <c r="M821"/>
      <c r="N821"/>
      <c r="O821"/>
      <c r="P821"/>
      <c r="Q821"/>
      <c r="R821"/>
      <c r="S821"/>
      <c r="T821"/>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row>
    <row r="822" spans="1:78">
      <c r="A822"/>
      <c r="B822"/>
      <c r="C822"/>
      <c r="D822"/>
      <c r="E822"/>
      <c r="F822"/>
      <c r="G822"/>
      <c r="H822"/>
      <c r="I822"/>
      <c r="J822"/>
      <c r="K822"/>
      <c r="L822"/>
      <c r="M822"/>
      <c r="N822"/>
      <c r="O822"/>
      <c r="P822"/>
      <c r="Q822"/>
      <c r="R822"/>
      <c r="S822"/>
      <c r="T822"/>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row>
    <row r="823" spans="1:78">
      <c r="A823"/>
      <c r="B823"/>
      <c r="C823"/>
      <c r="D823"/>
      <c r="E823"/>
      <c r="F823"/>
      <c r="G823"/>
      <c r="H823"/>
      <c r="I823"/>
      <c r="J823"/>
      <c r="K823"/>
      <c r="L823"/>
      <c r="M823"/>
      <c r="N823"/>
      <c r="O823"/>
      <c r="P823"/>
      <c r="Q823"/>
      <c r="R823"/>
      <c r="S823"/>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row>
    <row r="824" spans="1:78">
      <c r="A824"/>
      <c r="B824"/>
      <c r="C824"/>
      <c r="D824"/>
      <c r="E824"/>
      <c r="F824"/>
      <c r="G824"/>
      <c r="H824"/>
      <c r="I824"/>
      <c r="J824"/>
      <c r="K824"/>
      <c r="L824"/>
      <c r="M824"/>
      <c r="N824"/>
      <c r="O824"/>
      <c r="P824"/>
      <c r="Q824"/>
      <c r="R824"/>
      <c r="S824"/>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row>
    <row r="825" spans="1:78">
      <c r="A825"/>
      <c r="B825"/>
      <c r="C825"/>
      <c r="D825"/>
      <c r="E825"/>
      <c r="F825"/>
      <c r="G825"/>
      <c r="H825"/>
      <c r="I825"/>
      <c r="J825"/>
      <c r="K825"/>
      <c r="L825"/>
      <c r="M825"/>
      <c r="N825"/>
      <c r="O825"/>
      <c r="P825"/>
      <c r="Q825"/>
      <c r="R825"/>
      <c r="S825"/>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row>
    <row r="826" spans="1:78">
      <c r="A826"/>
      <c r="B826"/>
      <c r="C826"/>
      <c r="D826"/>
      <c r="E826"/>
      <c r="F826"/>
      <c r="G826"/>
      <c r="H826"/>
      <c r="I826"/>
      <c r="J826"/>
      <c r="K826"/>
      <c r="L826"/>
      <c r="M826"/>
      <c r="N826"/>
      <c r="O826"/>
      <c r="P826"/>
      <c r="Q826"/>
      <c r="R826"/>
      <c r="S826"/>
      <c r="T826"/>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row>
    <row r="827" spans="1:78">
      <c r="A827"/>
      <c r="B827"/>
      <c r="C827"/>
      <c r="D827"/>
      <c r="E827"/>
      <c r="F827"/>
      <c r="G827"/>
      <c r="H827"/>
      <c r="I827"/>
      <c r="J827"/>
      <c r="K827"/>
      <c r="L827"/>
      <c r="M827"/>
      <c r="N827"/>
      <c r="O827"/>
      <c r="P827"/>
      <c r="Q827"/>
      <c r="R827"/>
      <c r="S827"/>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row>
    <row r="828" spans="1:78">
      <c r="A828"/>
      <c r="B828"/>
      <c r="C828"/>
      <c r="D828"/>
      <c r="E828"/>
      <c r="F828"/>
      <c r="G828"/>
      <c r="H828"/>
      <c r="I828"/>
      <c r="J828"/>
      <c r="K828"/>
      <c r="L828"/>
      <c r="M828"/>
      <c r="N828"/>
      <c r="O828"/>
      <c r="P828"/>
      <c r="Q828"/>
      <c r="R828"/>
      <c r="S828"/>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row>
    <row r="829" spans="1:78">
      <c r="A829"/>
      <c r="B829"/>
      <c r="C829"/>
      <c r="D829"/>
      <c r="E829"/>
      <c r="F829"/>
      <c r="G829"/>
      <c r="H829"/>
      <c r="I829"/>
      <c r="J829"/>
      <c r="K829"/>
      <c r="L829"/>
      <c r="M829"/>
      <c r="N829"/>
      <c r="O829"/>
      <c r="P829"/>
      <c r="Q829"/>
      <c r="R829"/>
      <c r="S829"/>
      <c r="T829"/>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row>
    <row r="830" spans="1:78">
      <c r="A830"/>
      <c r="B830"/>
      <c r="C830"/>
      <c r="D830"/>
      <c r="E830"/>
      <c r="F830"/>
      <c r="G830"/>
      <c r="H830"/>
      <c r="I830"/>
      <c r="J830"/>
      <c r="K830"/>
      <c r="L830"/>
      <c r="M830"/>
      <c r="N830"/>
      <c r="O830"/>
      <c r="P830"/>
      <c r="Q830"/>
      <c r="R830"/>
      <c r="S830"/>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row>
    <row r="831" spans="1:78">
      <c r="A831"/>
      <c r="B831"/>
      <c r="C831"/>
      <c r="D831"/>
      <c r="E831"/>
      <c r="F831"/>
      <c r="G831"/>
      <c r="H831"/>
      <c r="I831"/>
      <c r="J831"/>
      <c r="K831"/>
      <c r="L831"/>
      <c r="M831"/>
      <c r="N831"/>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row>
    <row r="832" spans="1:78">
      <c r="A832"/>
      <c r="B832"/>
      <c r="C832"/>
      <c r="D832"/>
      <c r="E832"/>
      <c r="F832"/>
      <c r="G832"/>
      <c r="H832"/>
      <c r="I832"/>
      <c r="J832"/>
      <c r="K832"/>
      <c r="L832"/>
      <c r="M832"/>
      <c r="N832"/>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row>
    <row r="833" spans="1:78">
      <c r="A833"/>
      <c r="B833"/>
      <c r="C833"/>
      <c r="D833"/>
      <c r="E833"/>
      <c r="F833"/>
      <c r="G833"/>
      <c r="H833"/>
      <c r="I833"/>
      <c r="J833"/>
      <c r="K833"/>
      <c r="L833"/>
      <c r="M833"/>
      <c r="N833"/>
      <c r="O833"/>
      <c r="P833"/>
      <c r="Q833"/>
      <c r="R833"/>
      <c r="S833"/>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row>
    <row r="834" spans="1:78">
      <c r="A834"/>
      <c r="B834"/>
      <c r="C834"/>
      <c r="D834"/>
      <c r="E834"/>
      <c r="F834"/>
      <c r="G834"/>
      <c r="H834"/>
      <c r="I834"/>
      <c r="J834"/>
      <c r="K834"/>
      <c r="L834"/>
      <c r="M834"/>
      <c r="N834"/>
      <c r="O834"/>
      <c r="P834"/>
      <c r="Q834"/>
      <c r="R834"/>
      <c r="S834"/>
      <c r="T834"/>
      <c r="U834"/>
      <c r="V834"/>
      <c r="W834"/>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row>
    <row r="835" spans="1:78">
      <c r="A835"/>
      <c r="B835"/>
      <c r="C835"/>
      <c r="D835"/>
      <c r="E835"/>
      <c r="F835"/>
      <c r="G835"/>
      <c r="H835"/>
      <c r="I835"/>
      <c r="J835"/>
      <c r="K835"/>
      <c r="L835"/>
      <c r="M835"/>
      <c r="N835"/>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row>
    <row r="836" spans="1:78">
      <c r="A836"/>
      <c r="B836"/>
      <c r="C836"/>
      <c r="D836"/>
      <c r="E836"/>
      <c r="F836"/>
      <c r="G836"/>
      <c r="H836"/>
      <c r="I836"/>
      <c r="J836"/>
      <c r="K836"/>
      <c r="L836"/>
      <c r="M836"/>
      <c r="N836"/>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row>
    <row r="837" spans="1:78">
      <c r="A837"/>
      <c r="B837"/>
      <c r="C837"/>
      <c r="D837"/>
      <c r="E837"/>
      <c r="F837"/>
      <c r="G837"/>
      <c r="H837"/>
      <c r="I837"/>
      <c r="J837"/>
      <c r="K837"/>
      <c r="L837"/>
      <c r="M837"/>
      <c r="N837"/>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row>
    <row r="838" spans="1:78">
      <c r="A838"/>
      <c r="B838"/>
      <c r="C838"/>
      <c r="D838"/>
      <c r="E838"/>
      <c r="F838"/>
      <c r="G838"/>
      <c r="H838"/>
      <c r="I838"/>
      <c r="J838"/>
      <c r="K838"/>
      <c r="L838"/>
      <c r="M838"/>
      <c r="N838"/>
      <c r="O838"/>
      <c r="P838"/>
      <c r="Q838"/>
      <c r="R838"/>
      <c r="S838"/>
      <c r="T838"/>
      <c r="U838"/>
      <c r="V838"/>
      <c r="W838"/>
      <c r="X838"/>
      <c r="Y838"/>
      <c r="Z838"/>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row>
    <row r="839" spans="1:78">
      <c r="A839"/>
      <c r="B839"/>
      <c r="C839"/>
      <c r="D839"/>
      <c r="E839"/>
      <c r="F839"/>
      <c r="G839"/>
      <c r="H839"/>
      <c r="I839"/>
      <c r="J839"/>
      <c r="K839"/>
      <c r="L839"/>
      <c r="M839"/>
      <c r="N839"/>
      <c r="O839"/>
      <c r="P839"/>
      <c r="Q839"/>
      <c r="R839"/>
      <c r="S839"/>
      <c r="T839"/>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row>
    <row r="840" spans="1:78">
      <c r="A840"/>
      <c r="B840"/>
      <c r="C840"/>
      <c r="D840"/>
      <c r="E840"/>
      <c r="F840"/>
      <c r="G840"/>
      <c r="H840"/>
      <c r="I840"/>
      <c r="J840"/>
      <c r="K840"/>
      <c r="L840"/>
      <c r="M840"/>
      <c r="N840"/>
      <c r="O840"/>
      <c r="P840"/>
      <c r="Q840"/>
      <c r="R840"/>
      <c r="S840"/>
      <c r="T840"/>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row>
    <row r="841" spans="1:78">
      <c r="A841"/>
      <c r="B841"/>
      <c r="C841"/>
      <c r="D841"/>
      <c r="E841"/>
      <c r="F841"/>
      <c r="G841"/>
      <c r="H841"/>
      <c r="I841"/>
      <c r="J841"/>
      <c r="K841"/>
      <c r="L841"/>
      <c r="M841"/>
      <c r="N841"/>
      <c r="O841"/>
      <c r="P841"/>
      <c r="Q841"/>
      <c r="R841"/>
      <c r="S841"/>
      <c r="T841"/>
      <c r="U841"/>
      <c r="V841"/>
      <c r="W841"/>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row>
    <row r="842" spans="1:78">
      <c r="A842"/>
      <c r="B842"/>
      <c r="C842"/>
      <c r="D842"/>
      <c r="E842"/>
      <c r="F842"/>
      <c r="G842"/>
      <c r="H842"/>
      <c r="I842"/>
      <c r="J842"/>
      <c r="K842"/>
      <c r="L842"/>
      <c r="M842"/>
      <c r="N842"/>
      <c r="O842"/>
      <c r="P842"/>
      <c r="Q842"/>
      <c r="R842"/>
      <c r="S842"/>
      <c r="T842"/>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row>
    <row r="843" spans="1:78">
      <c r="A843"/>
      <c r="B843"/>
      <c r="C843"/>
      <c r="D843"/>
      <c r="E843"/>
      <c r="F843"/>
      <c r="G843"/>
      <c r="H843"/>
      <c r="I843"/>
      <c r="J843"/>
      <c r="K843"/>
      <c r="L843"/>
      <c r="M843"/>
      <c r="N843"/>
      <c r="O843"/>
      <c r="P843"/>
      <c r="Q843"/>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row>
    <row r="844" spans="1:78">
      <c r="A844"/>
      <c r="B844"/>
      <c r="C844"/>
      <c r="D844"/>
      <c r="E844"/>
      <c r="F844"/>
      <c r="G844"/>
      <c r="H844"/>
      <c r="I844"/>
      <c r="J844"/>
      <c r="K844"/>
      <c r="L844"/>
      <c r="M844"/>
      <c r="N844"/>
      <c r="O844"/>
      <c r="P844"/>
      <c r="Q844"/>
      <c r="R844"/>
      <c r="S844"/>
      <c r="T844"/>
      <c r="U844"/>
      <c r="V844"/>
      <c r="W844"/>
      <c r="X844"/>
      <c r="Y844"/>
      <c r="Z844"/>
      <c r="AA844"/>
      <c r="AB844"/>
      <c r="AC844"/>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row>
    <row r="845" spans="1:78">
      <c r="A845"/>
      <c r="B845"/>
      <c r="C845"/>
      <c r="D845"/>
      <c r="E845"/>
      <c r="F845"/>
      <c r="G845"/>
      <c r="H845"/>
      <c r="I845"/>
      <c r="J845"/>
      <c r="K845"/>
      <c r="L845"/>
      <c r="M845"/>
      <c r="N845"/>
      <c r="O845"/>
      <c r="P845"/>
      <c r="Q845"/>
      <c r="R845"/>
      <c r="S845"/>
      <c r="T845"/>
      <c r="U845"/>
      <c r="V845"/>
      <c r="W845"/>
      <c r="X845"/>
      <c r="Y845"/>
      <c r="Z845"/>
      <c r="AA845"/>
      <c r="AB845"/>
      <c r="AC845"/>
      <c r="AD845"/>
      <c r="AE845"/>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row>
    <row r="846" spans="1:78">
      <c r="A846"/>
      <c r="B846"/>
      <c r="C846"/>
      <c r="D846"/>
      <c r="E846"/>
      <c r="F846"/>
      <c r="G846"/>
      <c r="H846"/>
      <c r="I846"/>
      <c r="J846"/>
      <c r="K846"/>
      <c r="L846"/>
      <c r="M846"/>
      <c r="N846"/>
      <c r="O846"/>
      <c r="P846"/>
      <c r="Q846"/>
      <c r="R846"/>
      <c r="S846"/>
      <c r="T846"/>
      <c r="U846"/>
      <c r="V846"/>
      <c r="W846"/>
      <c r="X846"/>
      <c r="Y846"/>
      <c r="Z846"/>
      <c r="AA846"/>
      <c r="AB846"/>
      <c r="AC846"/>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row>
    <row r="847" spans="1:78">
      <c r="A847"/>
      <c r="B847"/>
      <c r="C847"/>
      <c r="D847"/>
      <c r="E847"/>
      <c r="F847"/>
      <c r="G847"/>
      <c r="H847"/>
      <c r="I847"/>
      <c r="J847"/>
      <c r="K847"/>
      <c r="L847"/>
      <c r="M847"/>
      <c r="N847"/>
      <c r="O847"/>
      <c r="P847"/>
      <c r="Q847"/>
      <c r="R847"/>
      <c r="S847"/>
      <c r="T847"/>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row>
    <row r="848" spans="1:78">
      <c r="A848"/>
      <c r="B848"/>
      <c r="C848"/>
      <c r="D848"/>
      <c r="E848"/>
      <c r="F848"/>
      <c r="G848"/>
      <c r="H848"/>
      <c r="I848"/>
      <c r="J848"/>
      <c r="K848"/>
      <c r="L848"/>
      <c r="M848"/>
      <c r="N848"/>
      <c r="O848"/>
      <c r="P848"/>
      <c r="Q848"/>
      <c r="R848"/>
      <c r="S848"/>
      <c r="T848"/>
      <c r="U848"/>
      <c r="V848"/>
      <c r="W848"/>
      <c r="X848"/>
      <c r="Y848"/>
      <c r="Z848"/>
      <c r="AA848"/>
      <c r="AB848"/>
      <c r="AC848"/>
      <c r="AD848"/>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row>
    <row r="849" spans="1:78">
      <c r="A849"/>
      <c r="B849"/>
      <c r="C849"/>
      <c r="D849"/>
      <c r="E849"/>
      <c r="F849"/>
      <c r="G849"/>
      <c r="H849"/>
      <c r="I849"/>
      <c r="J849"/>
      <c r="K849"/>
      <c r="L849"/>
      <c r="M849"/>
      <c r="N849"/>
      <c r="O849"/>
      <c r="P849"/>
      <c r="Q849"/>
      <c r="R849"/>
      <c r="S849"/>
      <c r="T849"/>
      <c r="U849"/>
      <c r="V849"/>
      <c r="W849"/>
      <c r="X849"/>
      <c r="Y849"/>
      <c r="Z849"/>
      <c r="AA849"/>
      <c r="AB849"/>
      <c r="AC849"/>
      <c r="AD849"/>
      <c r="AE849"/>
      <c r="AF849"/>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row>
    <row r="850" spans="1:78">
      <c r="A850"/>
      <c r="B850"/>
      <c r="C850"/>
      <c r="D850"/>
      <c r="E850"/>
      <c r="F850"/>
      <c r="G850"/>
      <c r="H850"/>
      <c r="I850"/>
      <c r="J850"/>
      <c r="K850"/>
      <c r="L850"/>
      <c r="M850"/>
      <c r="N850"/>
      <c r="O850"/>
      <c r="P850"/>
      <c r="Q850"/>
      <c r="R850"/>
      <c r="S850"/>
      <c r="T850"/>
      <c r="U850"/>
      <c r="V850"/>
      <c r="W850"/>
      <c r="X850"/>
      <c r="Y850"/>
      <c r="Z850"/>
      <c r="AA850"/>
      <c r="AB850"/>
      <c r="AC850"/>
      <c r="AD850"/>
      <c r="AE850"/>
      <c r="AF850"/>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row>
    <row r="851" spans="1:78">
      <c r="A851"/>
      <c r="B851"/>
      <c r="C851"/>
      <c r="D851"/>
      <c r="E851"/>
      <c r="F851"/>
      <c r="G851"/>
      <c r="H851"/>
      <c r="I851"/>
      <c r="J851"/>
      <c r="K851"/>
      <c r="L851"/>
      <c r="M851"/>
      <c r="N851"/>
      <c r="O851"/>
      <c r="P851"/>
      <c r="Q851"/>
      <c r="R851"/>
      <c r="S851"/>
      <c r="T851"/>
      <c r="U851"/>
      <c r="V851"/>
      <c r="W851"/>
      <c r="X851"/>
      <c r="Y851"/>
      <c r="Z851"/>
      <c r="AA851"/>
      <c r="AB851"/>
      <c r="AC851"/>
      <c r="AD851"/>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row>
    <row r="852" spans="1:78">
      <c r="A852"/>
      <c r="B852"/>
      <c r="C852"/>
      <c r="D852"/>
      <c r="E852"/>
      <c r="F852"/>
      <c r="G852"/>
      <c r="H852"/>
      <c r="I852"/>
      <c r="J852"/>
      <c r="K852"/>
      <c r="L852"/>
      <c r="M852"/>
      <c r="N852"/>
      <c r="O852"/>
      <c r="P852"/>
      <c r="Q852"/>
      <c r="R852"/>
      <c r="S852"/>
      <c r="T852"/>
      <c r="U852"/>
      <c r="V852"/>
      <c r="W852"/>
      <c r="X852"/>
      <c r="Y852"/>
      <c r="Z852"/>
      <c r="AA852"/>
      <c r="AB852"/>
      <c r="AC852"/>
      <c r="AD852"/>
      <c r="AE852"/>
      <c r="AF852"/>
      <c r="AG852"/>
      <c r="AH852"/>
      <c r="AI852"/>
      <c r="AJ852"/>
      <c r="AK852"/>
      <c r="AL852"/>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row>
    <row r="853" spans="1:78">
      <c r="A853"/>
      <c r="B853"/>
      <c r="C853"/>
      <c r="D853"/>
      <c r="E853"/>
      <c r="F853"/>
      <c r="G853"/>
      <c r="H853"/>
      <c r="I853"/>
      <c r="J853"/>
      <c r="K853"/>
      <c r="L853"/>
      <c r="M853"/>
      <c r="N853"/>
      <c r="O853"/>
      <c r="P853"/>
      <c r="Q853"/>
      <c r="R853"/>
      <c r="S853"/>
      <c r="T853"/>
      <c r="U853"/>
      <c r="V853"/>
      <c r="W853"/>
      <c r="X853"/>
      <c r="Y853"/>
      <c r="Z853"/>
      <c r="AA853"/>
      <c r="AB853"/>
      <c r="AC853"/>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row>
    <row r="854" spans="1:78">
      <c r="A854"/>
      <c r="B854"/>
      <c r="C854"/>
      <c r="D854"/>
      <c r="E854"/>
      <c r="F854"/>
      <c r="G854"/>
      <c r="H854"/>
      <c r="I854"/>
      <c r="J854"/>
      <c r="K854"/>
      <c r="L854"/>
      <c r="M854"/>
      <c r="N854"/>
      <c r="O854"/>
      <c r="P854"/>
      <c r="Q854"/>
      <c r="R854"/>
      <c r="S854"/>
      <c r="T854"/>
      <c r="U854"/>
      <c r="V854"/>
      <c r="W854"/>
      <c r="X854"/>
      <c r="Y854"/>
      <c r="Z854"/>
      <c r="AA854"/>
      <c r="AB854"/>
      <c r="AC854"/>
      <c r="AD854"/>
      <c r="AE854"/>
      <c r="AF854"/>
      <c r="AG854"/>
      <c r="AH854"/>
      <c r="AI854"/>
      <c r="AJ854"/>
      <c r="AK854"/>
      <c r="AL854"/>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row>
    <row r="855" spans="1:78">
      <c r="A855"/>
      <c r="B855"/>
      <c r="C855"/>
      <c r="D855"/>
      <c r="E855"/>
      <c r="F855"/>
      <c r="G855"/>
      <c r="H855"/>
      <c r="I855"/>
      <c r="J855"/>
      <c r="K855"/>
      <c r="L855"/>
      <c r="M855"/>
      <c r="N855"/>
      <c r="O855"/>
      <c r="P855"/>
      <c r="Q855"/>
      <c r="R855"/>
      <c r="S855"/>
      <c r="T855"/>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row>
    <row r="856" spans="1:78">
      <c r="A856"/>
      <c r="B856"/>
      <c r="C856"/>
      <c r="D856"/>
      <c r="E856"/>
      <c r="F856"/>
      <c r="G856"/>
      <c r="H856"/>
      <c r="I856"/>
      <c r="J856"/>
      <c r="K856"/>
      <c r="L856"/>
      <c r="M856"/>
      <c r="N856"/>
      <c r="O856"/>
      <c r="P856"/>
      <c r="Q856"/>
      <c r="R856"/>
      <c r="S856"/>
      <c r="T856"/>
      <c r="U856"/>
      <c r="V856"/>
      <c r="W856"/>
      <c r="X856"/>
      <c r="Y856"/>
      <c r="Z856"/>
      <c r="AA856"/>
      <c r="AB856"/>
      <c r="AC856"/>
      <c r="AD856"/>
      <c r="AE856"/>
      <c r="AF856"/>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row>
    <row r="857" spans="1:78">
      <c r="A857"/>
      <c r="B857"/>
      <c r="C857"/>
      <c r="D857"/>
      <c r="E857"/>
      <c r="F857"/>
      <c r="G857"/>
      <c r="H857"/>
      <c r="I857"/>
      <c r="J857"/>
      <c r="K857"/>
      <c r="L857"/>
      <c r="M857"/>
      <c r="N857"/>
      <c r="O857"/>
      <c r="P857"/>
      <c r="Q857"/>
      <c r="R857"/>
      <c r="S857"/>
      <c r="T857"/>
      <c r="U857"/>
      <c r="V857"/>
      <c r="W857"/>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row>
    <row r="858" spans="1:78">
      <c r="A858"/>
      <c r="B858"/>
      <c r="C858"/>
      <c r="D858"/>
      <c r="E858"/>
      <c r="F858"/>
      <c r="G858"/>
      <c r="H858"/>
      <c r="I858"/>
      <c r="J858"/>
      <c r="K858"/>
      <c r="L858"/>
      <c r="M858"/>
      <c r="N858"/>
      <c r="O858"/>
      <c r="P858"/>
      <c r="Q858"/>
      <c r="R858"/>
      <c r="S858"/>
      <c r="T858"/>
      <c r="U858"/>
      <c r="V858"/>
      <c r="W858"/>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row>
    <row r="859" spans="1:78">
      <c r="A859"/>
      <c r="B859"/>
      <c r="C859"/>
      <c r="D859"/>
      <c r="E859"/>
      <c r="F859"/>
      <c r="G859"/>
      <c r="H859"/>
      <c r="I859"/>
      <c r="J859"/>
      <c r="K859"/>
      <c r="L859"/>
      <c r="M859"/>
      <c r="N859"/>
      <c r="O859"/>
      <c r="P859"/>
      <c r="Q859"/>
      <c r="R859"/>
      <c r="S859"/>
      <c r="T859"/>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row>
    <row r="860" spans="1:78">
      <c r="A860"/>
      <c r="B860"/>
      <c r="C860"/>
      <c r="D860"/>
      <c r="E860"/>
      <c r="F860"/>
      <c r="G860"/>
      <c r="H860"/>
      <c r="I860"/>
      <c r="J860"/>
      <c r="K860"/>
      <c r="L860"/>
      <c r="M860"/>
      <c r="N860"/>
      <c r="O860"/>
      <c r="P860"/>
      <c r="Q860"/>
      <c r="R860"/>
      <c r="S860"/>
      <c r="T860"/>
      <c r="U860"/>
      <c r="V860"/>
      <c r="W860"/>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row>
    <row r="861" spans="1:78">
      <c r="A861"/>
      <c r="B861"/>
      <c r="C861"/>
      <c r="D861"/>
      <c r="E861"/>
      <c r="F861"/>
      <c r="G861"/>
      <c r="H861"/>
      <c r="I861"/>
      <c r="J861"/>
      <c r="K861"/>
      <c r="L861"/>
      <c r="M861"/>
      <c r="N861"/>
      <c r="O861"/>
      <c r="P861"/>
      <c r="Q861"/>
      <c r="R861"/>
      <c r="S861"/>
      <c r="T861"/>
      <c r="U861"/>
      <c r="V861"/>
      <c r="W861"/>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row>
    <row r="862" spans="1:78">
      <c r="A862"/>
      <c r="B862"/>
      <c r="C862"/>
      <c r="D862"/>
      <c r="E862"/>
      <c r="F862"/>
      <c r="G862"/>
      <c r="H862"/>
      <c r="I862"/>
      <c r="J862"/>
      <c r="K862"/>
      <c r="L862"/>
      <c r="M862"/>
      <c r="N862"/>
      <c r="O862"/>
      <c r="P862"/>
      <c r="Q862"/>
      <c r="R862"/>
      <c r="S862"/>
      <c r="T862"/>
      <c r="U862"/>
      <c r="V862"/>
      <c r="W862"/>
      <c r="X862"/>
      <c r="Y862"/>
      <c r="Z862"/>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row>
    <row r="863" spans="1:78">
      <c r="A863"/>
      <c r="B863"/>
      <c r="C863"/>
      <c r="D863"/>
      <c r="E863"/>
      <c r="F863"/>
      <c r="G863"/>
      <c r="H863"/>
      <c r="I863"/>
      <c r="J863"/>
      <c r="K863"/>
      <c r="L863"/>
      <c r="M863"/>
      <c r="N863"/>
      <c r="O863"/>
      <c r="P863"/>
      <c r="Q863"/>
      <c r="R863"/>
      <c r="S863"/>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row>
    <row r="864" spans="1:78">
      <c r="A864"/>
      <c r="B864"/>
      <c r="C864"/>
      <c r="D864"/>
      <c r="E864"/>
      <c r="F864"/>
      <c r="G864"/>
      <c r="H864"/>
      <c r="I864"/>
      <c r="J864"/>
      <c r="K864"/>
      <c r="L864"/>
      <c r="M864"/>
      <c r="N864"/>
      <c r="O864"/>
      <c r="P864"/>
      <c r="Q864"/>
      <c r="R864"/>
      <c r="S864"/>
      <c r="T864"/>
      <c r="U864"/>
      <c r="V864"/>
      <c r="W864"/>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row>
    <row r="865" spans="1:78">
      <c r="A865"/>
      <c r="B865"/>
      <c r="C865"/>
      <c r="D865"/>
      <c r="E865"/>
      <c r="F865"/>
      <c r="G865"/>
      <c r="H865"/>
      <c r="I865"/>
      <c r="J865"/>
      <c r="K865"/>
      <c r="L865"/>
      <c r="M865"/>
      <c r="N865"/>
      <c r="O865"/>
      <c r="P865"/>
      <c r="Q865"/>
      <c r="R865"/>
      <c r="S865"/>
      <c r="T865"/>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row>
    <row r="866" spans="1:78">
      <c r="A866"/>
      <c r="B866"/>
      <c r="C866"/>
      <c r="D866"/>
      <c r="E866"/>
      <c r="F866"/>
      <c r="G866"/>
      <c r="H866"/>
      <c r="I866"/>
      <c r="J866"/>
      <c r="K866"/>
      <c r="L866"/>
      <c r="M866"/>
      <c r="N866"/>
      <c r="O866"/>
      <c r="P866"/>
      <c r="Q866"/>
      <c r="R866"/>
      <c r="S866"/>
      <c r="T866"/>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row>
    <row r="867" spans="1:78">
      <c r="A867"/>
      <c r="B867"/>
      <c r="C867"/>
      <c r="D867"/>
      <c r="E867"/>
      <c r="F867"/>
      <c r="G867"/>
      <c r="H867"/>
      <c r="I867"/>
      <c r="J867"/>
      <c r="K867"/>
      <c r="L867"/>
      <c r="M867"/>
      <c r="N867"/>
      <c r="O867"/>
      <c r="P867"/>
      <c r="Q867"/>
      <c r="R867"/>
      <c r="S867"/>
      <c r="T867"/>
      <c r="U867"/>
      <c r="V867"/>
      <c r="W867"/>
      <c r="X867"/>
      <c r="Y867"/>
      <c r="Z867"/>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row>
    <row r="868" spans="1:78">
      <c r="A868"/>
      <c r="B868"/>
      <c r="C868"/>
      <c r="D868"/>
      <c r="E868"/>
      <c r="F868"/>
      <c r="G868"/>
      <c r="H868"/>
      <c r="I868"/>
      <c r="J868"/>
      <c r="K868"/>
      <c r="L868"/>
      <c r="M868"/>
      <c r="N868"/>
      <c r="O868"/>
      <c r="P868"/>
      <c r="Q868"/>
      <c r="R868"/>
      <c r="S868"/>
      <c r="T868"/>
      <c r="U868"/>
      <c r="V868"/>
      <c r="W868"/>
      <c r="X868"/>
      <c r="Y868"/>
      <c r="Z868"/>
      <c r="AA868"/>
      <c r="AB868"/>
      <c r="AC868"/>
      <c r="AD868"/>
      <c r="AE868"/>
      <c r="AF868"/>
      <c r="AG868"/>
      <c r="AH868"/>
      <c r="AI868"/>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row>
    <row r="869" spans="1:78">
      <c r="A869"/>
      <c r="B869"/>
      <c r="C869"/>
      <c r="D869"/>
      <c r="E869"/>
      <c r="F869"/>
      <c r="G869"/>
      <c r="H869"/>
      <c r="I869"/>
      <c r="J869"/>
      <c r="K869"/>
      <c r="L869"/>
      <c r="M869"/>
      <c r="N869"/>
      <c r="O869"/>
      <c r="P869"/>
      <c r="Q869"/>
      <c r="R869"/>
      <c r="S869"/>
      <c r="T869"/>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row>
    <row r="870" spans="1:78">
      <c r="A870"/>
      <c r="B870"/>
      <c r="C870"/>
      <c r="D870"/>
      <c r="E870"/>
      <c r="F870"/>
      <c r="G870"/>
      <c r="H870"/>
      <c r="I870"/>
      <c r="J870"/>
      <c r="K870"/>
      <c r="L870"/>
      <c r="M870"/>
      <c r="N870"/>
      <c r="O870"/>
      <c r="P870"/>
      <c r="Q870"/>
      <c r="R870"/>
      <c r="S870"/>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row>
    <row r="871" spans="1:78">
      <c r="A871"/>
      <c r="B871"/>
      <c r="C871"/>
      <c r="D871"/>
      <c r="E871"/>
      <c r="F871"/>
      <c r="G871"/>
      <c r="H871"/>
      <c r="I871"/>
      <c r="J871"/>
      <c r="K871"/>
      <c r="L871"/>
      <c r="M871"/>
      <c r="N871"/>
      <c r="O871"/>
      <c r="P871"/>
      <c r="Q871"/>
      <c r="R871"/>
      <c r="S871"/>
      <c r="T871"/>
      <c r="U871"/>
      <c r="V871"/>
      <c r="W871"/>
      <c r="X871"/>
      <c r="Y871"/>
      <c r="Z871"/>
      <c r="AA871"/>
      <c r="AB871"/>
      <c r="AC871"/>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row>
    <row r="872" spans="1:78">
      <c r="A872"/>
      <c r="B872"/>
      <c r="C872"/>
      <c r="D872"/>
      <c r="E872"/>
      <c r="F872"/>
      <c r="G872"/>
      <c r="H872"/>
      <c r="I872"/>
      <c r="J872"/>
      <c r="K872"/>
      <c r="L872"/>
      <c r="M872"/>
      <c r="N872"/>
      <c r="O872"/>
      <c r="P872"/>
      <c r="Q872"/>
      <c r="R872"/>
      <c r="S872"/>
      <c r="T872"/>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row>
    <row r="873" spans="1:78">
      <c r="A873"/>
      <c r="B873"/>
      <c r="C873"/>
      <c r="D873"/>
      <c r="E873"/>
      <c r="F873"/>
      <c r="G873"/>
      <c r="H873"/>
      <c r="I873"/>
      <c r="J873"/>
      <c r="K873"/>
      <c r="L873"/>
      <c r="M873"/>
      <c r="N873"/>
      <c r="O873"/>
      <c r="P873"/>
      <c r="Q873"/>
      <c r="R873"/>
      <c r="S873"/>
      <c r="T873"/>
      <c r="U873"/>
      <c r="V873"/>
      <c r="W873"/>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row>
    <row r="874" spans="1:78">
      <c r="A874"/>
      <c r="B874"/>
      <c r="C874"/>
      <c r="D874"/>
      <c r="E874"/>
      <c r="F874"/>
      <c r="G874"/>
      <c r="H874"/>
      <c r="I874"/>
      <c r="J874"/>
      <c r="K874"/>
      <c r="L874"/>
      <c r="M874"/>
      <c r="N874"/>
      <c r="O874"/>
      <c r="P874"/>
      <c r="Q874"/>
      <c r="R874"/>
      <c r="S874"/>
      <c r="T874"/>
      <c r="U874"/>
      <c r="V874"/>
      <c r="W874"/>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row>
    <row r="875" spans="1:78">
      <c r="A875"/>
      <c r="B875"/>
      <c r="C875"/>
      <c r="D875"/>
      <c r="E875"/>
      <c r="F875"/>
      <c r="G875"/>
      <c r="H875"/>
      <c r="I875"/>
      <c r="J875"/>
      <c r="K875"/>
      <c r="L875"/>
      <c r="M875"/>
      <c r="N875"/>
      <c r="O875"/>
      <c r="P875"/>
      <c r="Q875"/>
      <c r="R875"/>
      <c r="S875"/>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row>
    <row r="876" spans="1:78">
      <c r="A876"/>
      <c r="B876"/>
      <c r="C876"/>
      <c r="D876"/>
      <c r="E876"/>
      <c r="F876"/>
      <c r="G876"/>
      <c r="H876"/>
      <c r="I876"/>
      <c r="J876"/>
      <c r="K876"/>
      <c r="L876"/>
      <c r="M876"/>
      <c r="N876"/>
      <c r="O876"/>
      <c r="P876"/>
      <c r="Q876"/>
      <c r="R876"/>
      <c r="S876"/>
      <c r="T876"/>
      <c r="U876"/>
      <c r="V876"/>
      <c r="W876"/>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row>
    <row r="877" spans="1:78">
      <c r="A877"/>
      <c r="B877"/>
      <c r="C877"/>
      <c r="D877"/>
      <c r="E877"/>
      <c r="F877"/>
      <c r="G877"/>
      <c r="H877"/>
      <c r="I877"/>
      <c r="J877"/>
      <c r="K877"/>
      <c r="L877"/>
      <c r="M877"/>
      <c r="N877"/>
      <c r="O877"/>
      <c r="P877"/>
      <c r="Q877"/>
      <c r="R877"/>
      <c r="S877"/>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row>
    <row r="878" spans="1:78">
      <c r="A878"/>
      <c r="B878"/>
      <c r="C878"/>
      <c r="D878"/>
      <c r="E878"/>
      <c r="F878"/>
      <c r="G878"/>
      <c r="H878"/>
      <c r="I878"/>
      <c r="J878"/>
      <c r="K878"/>
      <c r="L878"/>
      <c r="M878"/>
      <c r="N878"/>
      <c r="O878"/>
      <c r="P878"/>
      <c r="Q878"/>
      <c r="R878"/>
      <c r="S878"/>
      <c r="T878"/>
      <c r="U878"/>
      <c r="V878"/>
      <c r="W878"/>
      <c r="X878"/>
      <c r="Y878"/>
      <c r="Z878"/>
      <c r="AA878"/>
      <c r="AB878"/>
      <c r="AC878"/>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row>
    <row r="879" spans="1:78">
      <c r="A879"/>
      <c r="B879"/>
      <c r="C879"/>
      <c r="D879"/>
      <c r="E879"/>
      <c r="F879"/>
      <c r="G879"/>
      <c r="H879"/>
      <c r="I879"/>
      <c r="J879"/>
      <c r="K879"/>
      <c r="L879"/>
      <c r="M879"/>
      <c r="N879"/>
      <c r="O879"/>
      <c r="P879"/>
      <c r="Q879"/>
      <c r="R879"/>
      <c r="S879"/>
      <c r="T879"/>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row>
    <row r="880" spans="1:78">
      <c r="A880"/>
      <c r="B880"/>
      <c r="C880"/>
      <c r="D880"/>
      <c r="E880"/>
      <c r="F880"/>
      <c r="G880"/>
      <c r="H880"/>
      <c r="I880"/>
      <c r="J880"/>
      <c r="K880"/>
      <c r="L880"/>
      <c r="M880"/>
      <c r="N880"/>
      <c r="O880"/>
      <c r="P880"/>
      <c r="Q880"/>
      <c r="R880"/>
      <c r="S880"/>
      <c r="T880"/>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row>
    <row r="881" spans="1:78">
      <c r="A881"/>
      <c r="B881"/>
      <c r="C881"/>
      <c r="D881"/>
      <c r="E881"/>
      <c r="F881"/>
      <c r="G881"/>
      <c r="H881"/>
      <c r="I881"/>
      <c r="J881"/>
      <c r="K881"/>
      <c r="L881"/>
      <c r="M881"/>
      <c r="N881"/>
      <c r="O881"/>
      <c r="P881"/>
      <c r="Q881"/>
      <c r="R881"/>
      <c r="S881"/>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row>
    <row r="882" spans="1:78">
      <c r="A882"/>
      <c r="B882"/>
      <c r="C882"/>
      <c r="D882"/>
      <c r="E882"/>
      <c r="F882"/>
      <c r="G882"/>
      <c r="H882"/>
      <c r="I882"/>
      <c r="J882"/>
      <c r="K882"/>
      <c r="L882"/>
      <c r="M882"/>
      <c r="N882"/>
      <c r="O882"/>
      <c r="P882"/>
      <c r="Q882"/>
      <c r="R882"/>
      <c r="S882"/>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row>
    <row r="883" spans="1:78">
      <c r="A883"/>
      <c r="B883"/>
      <c r="C883"/>
      <c r="D883"/>
      <c r="E883"/>
      <c r="F883"/>
      <c r="G883"/>
      <c r="H883"/>
      <c r="I883"/>
      <c r="J883"/>
      <c r="K883"/>
      <c r="L883"/>
      <c r="M883"/>
      <c r="N883"/>
      <c r="O883"/>
      <c r="P883"/>
      <c r="Q883"/>
      <c r="R883"/>
      <c r="S883"/>
      <c r="T883"/>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row>
    <row r="884" spans="1:78">
      <c r="A884"/>
      <c r="B884"/>
      <c r="C884"/>
      <c r="D884"/>
      <c r="E884"/>
      <c r="F884"/>
      <c r="G884"/>
      <c r="H884"/>
      <c r="I884"/>
      <c r="J884"/>
      <c r="K884"/>
      <c r="L884"/>
      <c r="M884"/>
      <c r="N884"/>
      <c r="O884"/>
      <c r="P884"/>
      <c r="Q884"/>
      <c r="R884"/>
      <c r="S884"/>
      <c r="T884"/>
      <c r="U884"/>
      <c r="V884"/>
      <c r="W884"/>
      <c r="X884"/>
      <c r="Y884"/>
      <c r="Z884"/>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row>
    <row r="885" spans="1:78">
      <c r="A885"/>
      <c r="B885"/>
      <c r="C885"/>
      <c r="D885"/>
      <c r="E885"/>
      <c r="F885"/>
      <c r="G885"/>
      <c r="H885"/>
      <c r="I885"/>
      <c r="J885"/>
      <c r="K885"/>
      <c r="L885"/>
      <c r="M885"/>
      <c r="N885"/>
      <c r="O885"/>
      <c r="P885"/>
      <c r="Q885"/>
      <c r="R885"/>
      <c r="S885"/>
      <c r="T885"/>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row>
    <row r="886" spans="1:78">
      <c r="A886"/>
      <c r="B886"/>
      <c r="C886"/>
      <c r="D886"/>
      <c r="E886"/>
      <c r="F886"/>
      <c r="G886"/>
      <c r="H886"/>
      <c r="I886"/>
      <c r="J886"/>
      <c r="K886"/>
      <c r="L886"/>
      <c r="M886"/>
      <c r="N886"/>
      <c r="O886"/>
      <c r="P886"/>
      <c r="Q886"/>
      <c r="R886"/>
      <c r="S886"/>
      <c r="T886"/>
      <c r="U886"/>
      <c r="V886"/>
      <c r="W886"/>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row>
    <row r="887" spans="1:78">
      <c r="A887"/>
      <c r="B887"/>
      <c r="C887"/>
      <c r="D887"/>
      <c r="E887"/>
      <c r="F887"/>
      <c r="G887"/>
      <c r="H887"/>
      <c r="I887"/>
      <c r="J887"/>
      <c r="K887"/>
      <c r="L887"/>
      <c r="M887"/>
      <c r="N887"/>
      <c r="O887"/>
      <c r="P887"/>
      <c r="Q887"/>
      <c r="R887"/>
      <c r="S887"/>
      <c r="T887"/>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row>
    <row r="888" spans="1:78">
      <c r="A888"/>
      <c r="B888"/>
      <c r="C888"/>
      <c r="D888"/>
      <c r="E888"/>
      <c r="F888"/>
      <c r="G888"/>
      <c r="H888"/>
      <c r="I888"/>
      <c r="J888"/>
      <c r="K888"/>
      <c r="L888"/>
      <c r="M888"/>
      <c r="N888"/>
      <c r="O888"/>
      <c r="P888"/>
      <c r="Q888"/>
      <c r="R888"/>
      <c r="S888"/>
      <c r="T888"/>
      <c r="U888"/>
      <c r="V888"/>
      <c r="W888"/>
      <c r="X888"/>
      <c r="Y888"/>
      <c r="Z888"/>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row>
    <row r="889" spans="1:78">
      <c r="A889"/>
      <c r="B889"/>
      <c r="C889"/>
      <c r="D889"/>
      <c r="E889"/>
      <c r="F889"/>
      <c r="G889"/>
      <c r="H889"/>
      <c r="I889"/>
      <c r="J889"/>
      <c r="K889"/>
      <c r="L889"/>
      <c r="M889"/>
      <c r="N889"/>
      <c r="O889"/>
      <c r="P889"/>
      <c r="Q889"/>
      <c r="R889"/>
      <c r="S889"/>
      <c r="T889"/>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row>
    <row r="890" spans="1:78">
      <c r="A890"/>
      <c r="B890"/>
      <c r="C890"/>
      <c r="D890"/>
      <c r="E890"/>
      <c r="F890"/>
      <c r="G890"/>
      <c r="H890"/>
      <c r="I890"/>
      <c r="J890"/>
      <c r="K890"/>
      <c r="L890"/>
      <c r="M890"/>
      <c r="N890"/>
      <c r="O890"/>
      <c r="P890"/>
      <c r="Q890"/>
      <c r="R890"/>
      <c r="S890"/>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row>
    <row r="891" spans="1:78">
      <c r="A891"/>
      <c r="B891"/>
      <c r="C891"/>
      <c r="D891"/>
      <c r="E891"/>
      <c r="F891"/>
      <c r="G891"/>
      <c r="H891"/>
      <c r="I891"/>
      <c r="J891"/>
      <c r="K891"/>
      <c r="L891"/>
      <c r="M891"/>
      <c r="N891"/>
      <c r="O891"/>
      <c r="P891"/>
      <c r="Q891"/>
      <c r="R891"/>
      <c r="S891"/>
      <c r="T891"/>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row>
    <row r="892" spans="1:78">
      <c r="A892"/>
      <c r="B892"/>
      <c r="C892"/>
      <c r="D892"/>
      <c r="E892"/>
      <c r="F892"/>
      <c r="G892"/>
      <c r="H892"/>
      <c r="I892"/>
      <c r="J892"/>
      <c r="K892"/>
      <c r="L892"/>
      <c r="M892"/>
      <c r="N892"/>
      <c r="O892"/>
      <c r="P892"/>
      <c r="Q892"/>
      <c r="R892"/>
      <c r="S892"/>
      <c r="T892"/>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row>
    <row r="893" spans="1:78">
      <c r="A893"/>
      <c r="B893"/>
      <c r="C893"/>
      <c r="D893"/>
      <c r="E893"/>
      <c r="F893"/>
      <c r="G893"/>
      <c r="H893"/>
      <c r="I893"/>
      <c r="J893"/>
      <c r="K893"/>
      <c r="L893"/>
      <c r="M893"/>
      <c r="N893"/>
      <c r="O893"/>
      <c r="P893"/>
      <c r="Q893"/>
      <c r="R893"/>
      <c r="S893"/>
      <c r="T893"/>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row>
    <row r="894" spans="1:78">
      <c r="A894"/>
      <c r="B894"/>
      <c r="C894"/>
      <c r="D894"/>
      <c r="E894"/>
      <c r="F894"/>
      <c r="G894"/>
      <c r="H894"/>
      <c r="I894"/>
      <c r="J894"/>
      <c r="K894"/>
      <c r="L894"/>
      <c r="M894"/>
      <c r="N894"/>
      <c r="O894"/>
      <c r="P894"/>
      <c r="Q894"/>
      <c r="R894"/>
      <c r="S894"/>
      <c r="T894"/>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c r="BR894"/>
      <c r="BS894"/>
      <c r="BT894"/>
      <c r="BU894"/>
      <c r="BV894"/>
      <c r="BW894"/>
      <c r="BX894"/>
      <c r="BY894"/>
      <c r="BZ894"/>
    </row>
    <row r="895" spans="1:78">
      <c r="A895"/>
      <c r="B895"/>
      <c r="C895"/>
      <c r="D895"/>
      <c r="E895"/>
      <c r="F895"/>
      <c r="G895"/>
      <c r="H895"/>
      <c r="I895"/>
      <c r="J895"/>
      <c r="K895"/>
      <c r="L895"/>
      <c r="M895"/>
      <c r="N895"/>
      <c r="O895"/>
      <c r="P895"/>
      <c r="Q895"/>
      <c r="R895"/>
      <c r="S895"/>
      <c r="T895"/>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row>
    <row r="896" spans="1:78">
      <c r="A896"/>
      <c r="B896"/>
      <c r="C896"/>
      <c r="D896"/>
      <c r="E896"/>
      <c r="F896"/>
      <c r="G896"/>
      <c r="H896"/>
      <c r="I896"/>
      <c r="J896"/>
      <c r="K896"/>
      <c r="L896"/>
      <c r="M896"/>
      <c r="N896"/>
      <c r="O896"/>
      <c r="P896"/>
      <c r="Q896"/>
      <c r="R896"/>
      <c r="S896"/>
      <c r="T896"/>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row>
    <row r="897" spans="1:78">
      <c r="A897"/>
      <c r="B897"/>
      <c r="C897"/>
      <c r="D897"/>
      <c r="E897"/>
      <c r="F897"/>
      <c r="G897"/>
      <c r="H897"/>
      <c r="I897"/>
      <c r="J897"/>
      <c r="K897"/>
      <c r="L897"/>
      <c r="M897"/>
      <c r="N897"/>
      <c r="O897"/>
      <c r="P897"/>
      <c r="Q897"/>
      <c r="R897"/>
      <c r="S897"/>
      <c r="T897"/>
      <c r="U897"/>
      <c r="V897"/>
      <c r="W897"/>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row>
    <row r="898" spans="1:78">
      <c r="A898"/>
      <c r="B898"/>
      <c r="C898"/>
      <c r="D898"/>
      <c r="E898"/>
      <c r="F898"/>
      <c r="G898"/>
      <c r="H898"/>
      <c r="I898"/>
      <c r="J898"/>
      <c r="K898"/>
      <c r="L898"/>
      <c r="M898"/>
      <c r="N898"/>
      <c r="O898"/>
      <c r="P898"/>
      <c r="Q898"/>
      <c r="R898"/>
      <c r="S898"/>
      <c r="T898"/>
      <c r="U898"/>
      <c r="V898"/>
      <c r="W898"/>
      <c r="X898"/>
      <c r="Y898"/>
      <c r="Z898"/>
      <c r="AA898"/>
      <c r="AB898"/>
      <c r="AC898"/>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c r="BS898"/>
      <c r="BT898"/>
      <c r="BU898"/>
      <c r="BV898"/>
      <c r="BW898"/>
      <c r="BX898"/>
      <c r="BY898"/>
      <c r="BZ898"/>
    </row>
    <row r="899" spans="1:78">
      <c r="A899"/>
      <c r="B899"/>
      <c r="C899"/>
      <c r="D899"/>
      <c r="E899"/>
      <c r="F899"/>
      <c r="G899"/>
      <c r="H899"/>
      <c r="I899"/>
      <c r="J899"/>
      <c r="K899"/>
      <c r="L899"/>
      <c r="M899"/>
      <c r="N899"/>
      <c r="O899"/>
      <c r="P899"/>
      <c r="Q899"/>
      <c r="R899"/>
      <c r="S899"/>
      <c r="T899"/>
      <c r="U899"/>
      <c r="V899"/>
      <c r="W899"/>
      <c r="X899"/>
      <c r="Y899"/>
      <c r="Z899"/>
      <c r="AA899"/>
      <c r="AB899"/>
      <c r="AC899"/>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row>
    <row r="900" spans="1:78">
      <c r="A900"/>
      <c r="B900"/>
      <c r="C900"/>
      <c r="D900"/>
      <c r="E900"/>
      <c r="F900"/>
      <c r="G900"/>
      <c r="H900"/>
      <c r="I900"/>
      <c r="J900"/>
      <c r="K900"/>
      <c r="L900"/>
      <c r="M900"/>
      <c r="N900"/>
      <c r="O900"/>
      <c r="P900"/>
      <c r="Q900"/>
      <c r="R900"/>
      <c r="S900"/>
      <c r="T900"/>
      <c r="U900"/>
      <c r="V900"/>
      <c r="W900"/>
      <c r="X900"/>
      <c r="Y900"/>
      <c r="Z900"/>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row>
    <row r="901" spans="1:78">
      <c r="A901"/>
      <c r="B901"/>
      <c r="C901"/>
      <c r="D901"/>
      <c r="E901"/>
      <c r="F901"/>
      <c r="G901"/>
      <c r="H901"/>
      <c r="I901"/>
      <c r="J901"/>
      <c r="K901"/>
      <c r="L901"/>
      <c r="M901"/>
      <c r="N901"/>
      <c r="O901"/>
      <c r="P901"/>
      <c r="Q901"/>
      <c r="R901"/>
      <c r="S901"/>
      <c r="T901"/>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row>
    <row r="902" spans="1:78">
      <c r="A902"/>
      <c r="B902"/>
      <c r="C902"/>
      <c r="D902"/>
      <c r="E902"/>
      <c r="F902"/>
      <c r="G902"/>
      <c r="H902"/>
      <c r="I902"/>
      <c r="J902"/>
      <c r="K902"/>
      <c r="L902"/>
      <c r="M902"/>
      <c r="N902"/>
      <c r="O902"/>
      <c r="P902"/>
      <c r="Q902"/>
      <c r="R902"/>
      <c r="S902"/>
      <c r="T902"/>
      <c r="U902"/>
      <c r="V902"/>
      <c r="W902"/>
      <c r="X902"/>
      <c r="Y902"/>
      <c r="Z902"/>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row>
    <row r="903" spans="1:78">
      <c r="A903"/>
      <c r="B903"/>
      <c r="C903"/>
      <c r="D903"/>
      <c r="E903"/>
      <c r="F903"/>
      <c r="G903"/>
      <c r="H903"/>
      <c r="I903"/>
      <c r="J903"/>
      <c r="K903"/>
      <c r="L903"/>
      <c r="M903"/>
      <c r="N903"/>
      <c r="O903"/>
      <c r="P903"/>
      <c r="Q903"/>
      <c r="R903"/>
      <c r="S903"/>
      <c r="T903"/>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row>
    <row r="904" spans="1:78">
      <c r="A904"/>
      <c r="B904"/>
      <c r="C904"/>
      <c r="D904"/>
      <c r="E904"/>
      <c r="F904"/>
      <c r="G904"/>
      <c r="H904"/>
      <c r="I904"/>
      <c r="J904"/>
      <c r="K904"/>
      <c r="L904"/>
      <c r="M904"/>
      <c r="N904"/>
      <c r="O904"/>
      <c r="P904"/>
      <c r="Q904"/>
      <c r="R904"/>
      <c r="S904"/>
      <c r="T904"/>
      <c r="U904"/>
      <c r="V904"/>
      <c r="W904"/>
      <c r="X904"/>
      <c r="Y904"/>
      <c r="Z904"/>
      <c r="AA904"/>
      <c r="AB904"/>
      <c r="AC904"/>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row>
    <row r="905" spans="1:78">
      <c r="A905"/>
      <c r="B905"/>
      <c r="C905"/>
      <c r="D905"/>
      <c r="E905"/>
      <c r="F905"/>
      <c r="G905"/>
      <c r="H905"/>
      <c r="I905"/>
      <c r="J905"/>
      <c r="K905"/>
      <c r="L905"/>
      <c r="M905"/>
      <c r="N905"/>
      <c r="O905"/>
      <c r="P905"/>
      <c r="Q905"/>
      <c r="R905"/>
      <c r="S905"/>
      <c r="T905"/>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row>
    <row r="906" spans="1:78">
      <c r="A906"/>
      <c r="B906"/>
      <c r="C906"/>
      <c r="D906"/>
      <c r="E906"/>
      <c r="F906"/>
      <c r="G906"/>
      <c r="H906"/>
      <c r="I906"/>
      <c r="J906"/>
      <c r="K906"/>
      <c r="L906"/>
      <c r="M906"/>
      <c r="N906"/>
      <c r="O906"/>
      <c r="P906"/>
      <c r="Q906"/>
      <c r="R906"/>
      <c r="S906"/>
      <c r="T906"/>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c r="BX906"/>
      <c r="BY906"/>
      <c r="BZ906"/>
    </row>
    <row r="907" spans="1:78">
      <c r="A907"/>
      <c r="B907"/>
      <c r="C907"/>
      <c r="D907"/>
      <c r="E907"/>
      <c r="F907"/>
      <c r="G907"/>
      <c r="H907"/>
      <c r="I907"/>
      <c r="J907"/>
      <c r="K907"/>
      <c r="L907"/>
      <c r="M907"/>
      <c r="N907"/>
      <c r="O907"/>
      <c r="P907"/>
      <c r="Q907"/>
      <c r="R907"/>
      <c r="S907"/>
      <c r="T907"/>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c r="BX907"/>
      <c r="BY907"/>
      <c r="BZ907"/>
    </row>
    <row r="908" spans="1:78">
      <c r="A908"/>
      <c r="B908"/>
      <c r="C908"/>
      <c r="D908"/>
      <c r="E908"/>
      <c r="F908"/>
      <c r="G908"/>
      <c r="H908"/>
      <c r="I908"/>
      <c r="J908"/>
      <c r="K908"/>
      <c r="L908"/>
      <c r="M908"/>
      <c r="N908"/>
      <c r="O908"/>
      <c r="P908"/>
      <c r="Q908"/>
      <c r="R908"/>
      <c r="S908"/>
      <c r="T908"/>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row>
    <row r="909" spans="1:78">
      <c r="A909"/>
      <c r="B909"/>
      <c r="C909"/>
      <c r="D909"/>
      <c r="E909"/>
      <c r="F909"/>
      <c r="G909"/>
      <c r="H909"/>
      <c r="I909"/>
      <c r="J909"/>
      <c r="K909"/>
      <c r="L909"/>
      <c r="M909"/>
      <c r="N909"/>
      <c r="O909"/>
      <c r="P909"/>
      <c r="Q909"/>
      <c r="R909"/>
      <c r="S909"/>
      <c r="T909"/>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row>
    <row r="910" spans="1:78">
      <c r="A910"/>
      <c r="B910"/>
      <c r="C910"/>
      <c r="D910"/>
      <c r="E910"/>
      <c r="F910"/>
      <c r="G910"/>
      <c r="H910"/>
      <c r="I910"/>
      <c r="J910"/>
      <c r="K910"/>
      <c r="L910"/>
      <c r="M910"/>
      <c r="N910"/>
      <c r="O910"/>
      <c r="P910"/>
      <c r="Q910"/>
      <c r="R910"/>
      <c r="S910"/>
      <c r="T910"/>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row>
    <row r="911" spans="1:78">
      <c r="A911"/>
      <c r="B911"/>
      <c r="C911"/>
      <c r="D911"/>
      <c r="E911"/>
      <c r="F911"/>
      <c r="G911"/>
      <c r="H911"/>
      <c r="I911"/>
      <c r="J911"/>
      <c r="K911"/>
      <c r="L911"/>
      <c r="M911"/>
      <c r="N911"/>
      <c r="O911"/>
      <c r="P911"/>
      <c r="Q911"/>
      <c r="R911"/>
      <c r="S911"/>
      <c r="T911"/>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row>
    <row r="912" spans="1:78">
      <c r="A912"/>
      <c r="B912"/>
      <c r="C912"/>
      <c r="D912"/>
      <c r="E912"/>
      <c r="F912"/>
      <c r="G912"/>
      <c r="H912"/>
      <c r="I912"/>
      <c r="J912"/>
      <c r="K912"/>
      <c r="L912"/>
      <c r="M912"/>
      <c r="N912"/>
      <c r="O912"/>
      <c r="P912"/>
      <c r="Q912"/>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c r="BS912"/>
      <c r="BT912"/>
      <c r="BU912"/>
      <c r="BV912"/>
      <c r="BW912"/>
      <c r="BX912"/>
      <c r="BY912"/>
      <c r="BZ912"/>
    </row>
    <row r="913" spans="1:78">
      <c r="A913"/>
      <c r="B913"/>
      <c r="C913"/>
      <c r="D913"/>
      <c r="E913"/>
      <c r="F913"/>
      <c r="G913"/>
      <c r="H913"/>
      <c r="I913"/>
      <c r="J913"/>
      <c r="K913"/>
      <c r="L913"/>
      <c r="M913"/>
      <c r="N913"/>
      <c r="O913"/>
      <c r="P913"/>
      <c r="Q913"/>
      <c r="R913"/>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row>
    <row r="914" spans="1:78">
      <c r="A914"/>
      <c r="B914"/>
      <c r="C914"/>
      <c r="D914"/>
      <c r="E914"/>
      <c r="F914"/>
      <c r="G914"/>
      <c r="H914"/>
      <c r="I914"/>
      <c r="J914"/>
      <c r="K914"/>
      <c r="L914"/>
      <c r="M914"/>
      <c r="N914"/>
      <c r="O914"/>
      <c r="P914"/>
      <c r="Q914"/>
      <c r="R914"/>
      <c r="S914"/>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c r="BX914"/>
      <c r="BY914"/>
      <c r="BZ914"/>
    </row>
    <row r="915" spans="1:78">
      <c r="A915"/>
      <c r="B915"/>
      <c r="C915"/>
      <c r="D915"/>
      <c r="E915"/>
      <c r="F915"/>
      <c r="G915"/>
      <c r="H915"/>
      <c r="I915"/>
      <c r="J915"/>
      <c r="K915"/>
      <c r="L915"/>
      <c r="M915"/>
      <c r="N915"/>
      <c r="O915"/>
      <c r="P915"/>
      <c r="Q915"/>
      <c r="R915"/>
      <c r="S915"/>
      <c r="T915"/>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row>
    <row r="916" spans="1:78">
      <c r="A916"/>
      <c r="B916"/>
      <c r="C916"/>
      <c r="D916"/>
      <c r="E916"/>
      <c r="F916"/>
      <c r="G916"/>
      <c r="H916"/>
      <c r="I916"/>
      <c r="J916"/>
      <c r="K916"/>
      <c r="L916"/>
      <c r="M916"/>
      <c r="N916"/>
      <c r="O916"/>
      <c r="P916"/>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row>
    <row r="917" spans="1:78">
      <c r="A917"/>
      <c r="B917"/>
      <c r="C917"/>
      <c r="D917"/>
      <c r="E917"/>
      <c r="F917"/>
      <c r="G917"/>
      <c r="H917"/>
      <c r="I917"/>
      <c r="J917"/>
      <c r="K917"/>
      <c r="L917"/>
      <c r="M917"/>
      <c r="N917"/>
      <c r="O917"/>
      <c r="P917"/>
      <c r="Q917"/>
      <c r="R917"/>
      <c r="S917"/>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c r="BR917"/>
      <c r="BS917"/>
      <c r="BT917"/>
      <c r="BU917"/>
      <c r="BV917"/>
      <c r="BW917"/>
      <c r="BX917"/>
      <c r="BY917"/>
      <c r="BZ917"/>
    </row>
    <row r="918" spans="1:78">
      <c r="A918"/>
      <c r="B918"/>
      <c r="C918"/>
      <c r="D918"/>
      <c r="E918"/>
      <c r="F918"/>
      <c r="G918"/>
      <c r="H918"/>
      <c r="I918"/>
      <c r="J918"/>
      <c r="K918"/>
      <c r="L918"/>
      <c r="M918"/>
      <c r="N918"/>
      <c r="O918"/>
      <c r="P918"/>
      <c r="Q918"/>
      <c r="R918"/>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c r="BS918"/>
      <c r="BT918"/>
      <c r="BU918"/>
      <c r="BV918"/>
      <c r="BW918"/>
      <c r="BX918"/>
      <c r="BY918"/>
      <c r="BZ918"/>
    </row>
    <row r="919" spans="1:78">
      <c r="A919"/>
      <c r="B919"/>
      <c r="C919"/>
      <c r="D919"/>
      <c r="E919"/>
      <c r="F919"/>
      <c r="G919"/>
      <c r="H919"/>
      <c r="I919"/>
      <c r="J919"/>
      <c r="K919"/>
      <c r="L919"/>
      <c r="M919"/>
      <c r="N919"/>
      <c r="O919"/>
      <c r="P919"/>
      <c r="Q919"/>
      <c r="R919"/>
      <c r="S919"/>
      <c r="T919"/>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c r="BS919"/>
      <c r="BT919"/>
      <c r="BU919"/>
      <c r="BV919"/>
      <c r="BW919"/>
      <c r="BX919"/>
      <c r="BY919"/>
      <c r="BZ919"/>
    </row>
    <row r="920" spans="1:78">
      <c r="A920"/>
      <c r="B920"/>
      <c r="C920"/>
      <c r="D920"/>
      <c r="E920"/>
      <c r="F920"/>
      <c r="G920"/>
      <c r="H920"/>
      <c r="I920"/>
      <c r="J920"/>
      <c r="K920"/>
      <c r="L920"/>
      <c r="M920"/>
      <c r="N920"/>
      <c r="O920"/>
      <c r="P920"/>
      <c r="Q920"/>
      <c r="R920"/>
      <c r="S920"/>
      <c r="T920"/>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c r="BS920"/>
      <c r="BT920"/>
      <c r="BU920"/>
      <c r="BV920"/>
      <c r="BW920"/>
      <c r="BX920"/>
      <c r="BY920"/>
      <c r="BZ920"/>
    </row>
    <row r="921" spans="1:78">
      <c r="A921"/>
      <c r="B921"/>
      <c r="C921"/>
      <c r="D921"/>
      <c r="E921"/>
      <c r="F921"/>
      <c r="G921"/>
      <c r="H921"/>
      <c r="I921"/>
      <c r="J921"/>
      <c r="K921"/>
      <c r="L921"/>
      <c r="M921"/>
      <c r="N921"/>
      <c r="O921"/>
      <c r="P921"/>
      <c r="Q921"/>
      <c r="R921"/>
      <c r="S921"/>
      <c r="T921"/>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c r="BX921"/>
      <c r="BY921"/>
      <c r="BZ921"/>
    </row>
    <row r="922" spans="1:78">
      <c r="A922"/>
      <c r="B922"/>
      <c r="C922"/>
      <c r="D922"/>
      <c r="E922"/>
      <c r="F922"/>
      <c r="G922"/>
      <c r="H922"/>
      <c r="I922"/>
      <c r="J922"/>
      <c r="K922"/>
      <c r="L922"/>
      <c r="M922"/>
      <c r="N922"/>
      <c r="O922"/>
      <c r="P922"/>
      <c r="Q922"/>
      <c r="R922"/>
      <c r="S922"/>
      <c r="T922"/>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row>
    <row r="923" spans="1:78">
      <c r="A923"/>
      <c r="B923"/>
      <c r="C923"/>
      <c r="D923"/>
      <c r="E923"/>
      <c r="F923"/>
      <c r="G923"/>
      <c r="H923"/>
      <c r="I923"/>
      <c r="J923"/>
      <c r="K923"/>
      <c r="L923"/>
      <c r="M923"/>
      <c r="N923"/>
      <c r="O923"/>
      <c r="P923"/>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row>
    <row r="924" spans="1:78">
      <c r="A924"/>
      <c r="B924"/>
      <c r="C924"/>
      <c r="D924"/>
      <c r="E924"/>
      <c r="F924"/>
      <c r="G924"/>
      <c r="H924"/>
      <c r="I924"/>
      <c r="J924"/>
      <c r="K924"/>
      <c r="L924"/>
      <c r="M924"/>
      <c r="N924"/>
      <c r="O924"/>
      <c r="P924"/>
      <c r="Q924"/>
      <c r="R924"/>
      <c r="S924"/>
      <c r="T924"/>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row>
    <row r="925" spans="1:78">
      <c r="A925"/>
      <c r="B925"/>
      <c r="C925"/>
      <c r="D925"/>
      <c r="E925"/>
      <c r="F925"/>
      <c r="G925"/>
      <c r="H925"/>
      <c r="I925"/>
      <c r="J925"/>
      <c r="K925"/>
      <c r="L925"/>
      <c r="M925"/>
      <c r="N925"/>
      <c r="O925"/>
      <c r="P925"/>
      <c r="Q925"/>
      <c r="R925"/>
      <c r="S925"/>
      <c r="T925"/>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c r="BS925"/>
      <c r="BT925"/>
      <c r="BU925"/>
      <c r="BV925"/>
      <c r="BW925"/>
      <c r="BX925"/>
      <c r="BY925"/>
      <c r="BZ925"/>
    </row>
    <row r="926" spans="1:78">
      <c r="A926"/>
      <c r="B926"/>
      <c r="C926"/>
      <c r="D926"/>
      <c r="E926"/>
      <c r="F926"/>
      <c r="G926"/>
      <c r="H926"/>
      <c r="I926"/>
      <c r="J926"/>
      <c r="K926"/>
      <c r="L926"/>
      <c r="M926"/>
      <c r="N926"/>
      <c r="O926"/>
      <c r="P926"/>
      <c r="Q926"/>
      <c r="R926"/>
      <c r="S926"/>
      <c r="T926"/>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c r="BS926"/>
      <c r="BT926"/>
      <c r="BU926"/>
      <c r="BV926"/>
      <c r="BW926"/>
      <c r="BX926"/>
      <c r="BY926"/>
      <c r="BZ926"/>
    </row>
    <row r="927" spans="1:78">
      <c r="A927"/>
      <c r="B927"/>
      <c r="C927"/>
      <c r="D927"/>
      <c r="E927"/>
      <c r="F927"/>
      <c r="G927"/>
      <c r="H927"/>
      <c r="I927"/>
      <c r="J927"/>
      <c r="K927"/>
      <c r="L927"/>
      <c r="M927"/>
      <c r="N927"/>
      <c r="O927"/>
      <c r="P927"/>
      <c r="Q927"/>
      <c r="R927"/>
      <c r="S927"/>
      <c r="T927"/>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row>
    <row r="928" spans="1:78">
      <c r="A928"/>
      <c r="B928"/>
      <c r="C928"/>
      <c r="D928"/>
      <c r="E928"/>
      <c r="F928"/>
      <c r="G928"/>
      <c r="H928"/>
      <c r="I928"/>
      <c r="J928"/>
      <c r="K928"/>
      <c r="L928"/>
      <c r="M928"/>
      <c r="N928"/>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c r="BX928"/>
      <c r="BY928"/>
      <c r="BZ928"/>
    </row>
    <row r="929" spans="1:78">
      <c r="A929"/>
      <c r="B929"/>
      <c r="C929"/>
      <c r="D929"/>
      <c r="E929"/>
      <c r="F929"/>
      <c r="G929"/>
      <c r="H929"/>
      <c r="I929"/>
      <c r="J929"/>
      <c r="K929"/>
      <c r="L929"/>
      <c r="M929"/>
      <c r="N929"/>
      <c r="O929"/>
      <c r="P929"/>
      <c r="Q929"/>
      <c r="R929"/>
      <c r="S929"/>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c r="BX929"/>
      <c r="BY929"/>
      <c r="BZ929"/>
    </row>
    <row r="930" spans="1:78">
      <c r="A930"/>
      <c r="B930"/>
      <c r="C930"/>
      <c r="D930"/>
      <c r="E930"/>
      <c r="F930"/>
      <c r="G930"/>
      <c r="H930"/>
      <c r="I930"/>
      <c r="J930"/>
      <c r="K930"/>
      <c r="L930"/>
      <c r="M930"/>
      <c r="N930"/>
      <c r="O930"/>
      <c r="P930"/>
      <c r="Q930"/>
      <c r="R930"/>
      <c r="S930"/>
      <c r="T930"/>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c r="BR930"/>
      <c r="BS930"/>
      <c r="BT930"/>
      <c r="BU930"/>
      <c r="BV930"/>
      <c r="BW930"/>
      <c r="BX930"/>
      <c r="BY930"/>
      <c r="BZ930"/>
    </row>
    <row r="931" spans="1:78">
      <c r="A931"/>
      <c r="B931"/>
      <c r="C931"/>
      <c r="D931"/>
      <c r="E931"/>
      <c r="F931"/>
      <c r="G931"/>
      <c r="H931"/>
      <c r="I931"/>
      <c r="J931"/>
      <c r="K931"/>
      <c r="L931"/>
      <c r="M931"/>
      <c r="N931"/>
      <c r="O931"/>
      <c r="P931"/>
      <c r="Q931"/>
      <c r="R931"/>
      <c r="S931"/>
      <c r="T931"/>
      <c r="U931"/>
      <c r="V931"/>
      <c r="W931"/>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c r="BS931"/>
      <c r="BT931"/>
      <c r="BU931"/>
      <c r="BV931"/>
      <c r="BW931"/>
      <c r="BX931"/>
      <c r="BY931"/>
      <c r="BZ931"/>
    </row>
    <row r="932" spans="1:78">
      <c r="A932"/>
      <c r="B932"/>
      <c r="C932"/>
      <c r="D932"/>
      <c r="E932"/>
      <c r="F932"/>
      <c r="G932"/>
      <c r="H932"/>
      <c r="I932"/>
      <c r="J932"/>
      <c r="K932"/>
      <c r="L932"/>
      <c r="M932"/>
      <c r="N932"/>
      <c r="O932"/>
      <c r="P932"/>
      <c r="Q932"/>
      <c r="R932"/>
      <c r="S932"/>
      <c r="T932"/>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c r="BR932"/>
      <c r="BS932"/>
      <c r="BT932"/>
      <c r="BU932"/>
      <c r="BV932"/>
      <c r="BW932"/>
      <c r="BX932"/>
      <c r="BY932"/>
      <c r="BZ932"/>
    </row>
    <row r="933" spans="1:78">
      <c r="A933"/>
      <c r="B933"/>
      <c r="C933"/>
      <c r="D933"/>
      <c r="E933"/>
      <c r="F933"/>
      <c r="G933"/>
      <c r="H933"/>
      <c r="I933"/>
      <c r="J933"/>
      <c r="K933"/>
      <c r="L933"/>
      <c r="M933"/>
      <c r="N933"/>
      <c r="O933"/>
      <c r="P933"/>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c r="BX933"/>
      <c r="BY933"/>
      <c r="BZ933"/>
    </row>
    <row r="934" spans="1:78">
      <c r="A934"/>
      <c r="B934"/>
      <c r="C934"/>
      <c r="D934"/>
      <c r="E934"/>
      <c r="F934"/>
      <c r="G934"/>
      <c r="H934"/>
      <c r="I934"/>
      <c r="J934"/>
      <c r="K934"/>
      <c r="L934"/>
      <c r="M934"/>
      <c r="N934"/>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c r="BS934"/>
      <c r="BT934"/>
      <c r="BU934"/>
      <c r="BV934"/>
      <c r="BW934"/>
      <c r="BX934"/>
      <c r="BY934"/>
      <c r="BZ934"/>
    </row>
    <row r="935" spans="1:78">
      <c r="A935"/>
      <c r="B935"/>
      <c r="C935"/>
      <c r="D935"/>
      <c r="E935"/>
      <c r="F935"/>
      <c r="G935"/>
      <c r="H935"/>
      <c r="I935"/>
      <c r="J935"/>
      <c r="K935"/>
      <c r="L935"/>
      <c r="M935"/>
      <c r="N935"/>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row>
    <row r="936" spans="1:78">
      <c r="A936"/>
      <c r="B936"/>
      <c r="C936"/>
      <c r="D936"/>
      <c r="E936"/>
      <c r="F936"/>
      <c r="G936"/>
      <c r="H936"/>
      <c r="I936"/>
      <c r="J936"/>
      <c r="K936"/>
      <c r="L936"/>
      <c r="M936"/>
      <c r="N936"/>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row>
    <row r="937" spans="1:78">
      <c r="A937"/>
      <c r="B937"/>
      <c r="C937"/>
      <c r="D937"/>
      <c r="E937"/>
      <c r="F937"/>
      <c r="G937"/>
      <c r="H937"/>
      <c r="I937"/>
      <c r="J937"/>
      <c r="K937"/>
      <c r="L937"/>
      <c r="M937"/>
      <c r="N937"/>
      <c r="O937"/>
      <c r="P937"/>
      <c r="Q937"/>
      <c r="R937"/>
      <c r="S937"/>
      <c r="T937"/>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row>
    <row r="938" spans="1:78">
      <c r="A938"/>
      <c r="B938"/>
      <c r="C938"/>
      <c r="D938"/>
      <c r="E938"/>
      <c r="F938"/>
      <c r="G938"/>
      <c r="H938"/>
      <c r="I938"/>
      <c r="J938"/>
      <c r="K938"/>
      <c r="L938"/>
      <c r="M938"/>
      <c r="N938"/>
      <c r="O938"/>
      <c r="P938"/>
      <c r="Q938"/>
      <c r="R938"/>
      <c r="S938"/>
      <c r="T938"/>
      <c r="U938"/>
      <c r="V938"/>
      <c r="W938"/>
      <c r="X938"/>
      <c r="Y938"/>
      <c r="Z938"/>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row>
    <row r="939" spans="1:78">
      <c r="A939"/>
      <c r="B939"/>
      <c r="C939"/>
      <c r="D939"/>
      <c r="E939"/>
      <c r="F939"/>
      <c r="G939"/>
      <c r="H939"/>
      <c r="I939"/>
      <c r="J939"/>
      <c r="K939"/>
      <c r="L939"/>
      <c r="M939"/>
      <c r="N939"/>
      <c r="O939"/>
      <c r="P939"/>
      <c r="Q939"/>
      <c r="R939"/>
      <c r="S939"/>
      <c r="T939"/>
      <c r="U939"/>
      <c r="V939"/>
      <c r="W939"/>
      <c r="X939"/>
      <c r="Y939"/>
      <c r="Z939"/>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row>
    <row r="940" spans="1:78">
      <c r="A940"/>
      <c r="B940"/>
      <c r="C940"/>
      <c r="D940"/>
      <c r="E940"/>
      <c r="F940"/>
      <c r="G940"/>
      <c r="H940"/>
      <c r="I940"/>
      <c r="J940"/>
      <c r="K940"/>
      <c r="L940"/>
      <c r="M940"/>
      <c r="N940"/>
      <c r="O940"/>
      <c r="P940"/>
      <c r="Q940"/>
      <c r="R940"/>
      <c r="S940"/>
      <c r="T940"/>
      <c r="U940"/>
      <c r="V940"/>
      <c r="W940"/>
      <c r="X940"/>
      <c r="Y940"/>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row>
    <row r="941" spans="1:78">
      <c r="A941"/>
      <c r="B941"/>
      <c r="C941"/>
      <c r="D941"/>
      <c r="E941"/>
      <c r="F941"/>
      <c r="G941"/>
      <c r="H941"/>
      <c r="I941"/>
      <c r="J941"/>
      <c r="K941"/>
      <c r="L941"/>
      <c r="M941"/>
      <c r="N941"/>
      <c r="O941"/>
      <c r="P941"/>
      <c r="Q941"/>
      <c r="R941"/>
      <c r="S941"/>
      <c r="T941"/>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row>
    <row r="942" spans="1:78">
      <c r="A942"/>
      <c r="B942"/>
      <c r="C942"/>
      <c r="D942"/>
      <c r="E942"/>
      <c r="F942"/>
      <c r="G942"/>
      <c r="H942"/>
      <c r="I942"/>
      <c r="J942"/>
      <c r="K942"/>
      <c r="L942"/>
      <c r="M942"/>
      <c r="N942"/>
      <c r="O942"/>
      <c r="P942"/>
      <c r="Q942"/>
      <c r="R942"/>
      <c r="S942"/>
      <c r="T942"/>
      <c r="U942"/>
      <c r="V942"/>
      <c r="W942"/>
      <c r="X942"/>
      <c r="Y942"/>
      <c r="Z942"/>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row>
    <row r="943" spans="1:78">
      <c r="A943"/>
      <c r="B943"/>
      <c r="C943"/>
      <c r="D943"/>
      <c r="E943"/>
      <c r="F943"/>
      <c r="G943"/>
      <c r="H943"/>
      <c r="I943"/>
      <c r="J943"/>
      <c r="K943"/>
      <c r="L943"/>
      <c r="M943"/>
      <c r="N943"/>
      <c r="O943"/>
      <c r="P943"/>
      <c r="Q943"/>
      <c r="R943"/>
      <c r="S943"/>
      <c r="T943"/>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row>
    <row r="944" spans="1:78">
      <c r="A944"/>
      <c r="B944"/>
      <c r="C944"/>
      <c r="D944"/>
      <c r="E944"/>
      <c r="F944"/>
      <c r="G944"/>
      <c r="H944"/>
      <c r="I944"/>
      <c r="J944"/>
      <c r="K944"/>
      <c r="L944"/>
      <c r="M944"/>
      <c r="N944"/>
      <c r="O944"/>
      <c r="P944"/>
      <c r="Q944"/>
      <c r="R944"/>
      <c r="S944"/>
      <c r="T944"/>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row>
    <row r="945" spans="1:78">
      <c r="A945"/>
      <c r="B945"/>
      <c r="C945"/>
      <c r="D945"/>
      <c r="E945"/>
      <c r="F945"/>
      <c r="G945"/>
      <c r="H945"/>
      <c r="I945"/>
      <c r="J945"/>
      <c r="K945"/>
      <c r="L945"/>
      <c r="M945"/>
      <c r="N945"/>
      <c r="O945"/>
      <c r="P945"/>
      <c r="Q945"/>
      <c r="R945"/>
      <c r="S945"/>
      <c r="T945"/>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row>
    <row r="946" spans="1:78">
      <c r="A946"/>
      <c r="B946"/>
      <c r="C946"/>
      <c r="D946"/>
      <c r="E946"/>
      <c r="F946"/>
      <c r="G946"/>
      <c r="H946"/>
      <c r="I946"/>
      <c r="J946"/>
      <c r="K946"/>
      <c r="L946"/>
      <c r="M946"/>
      <c r="N946"/>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row>
    <row r="947" spans="1:78">
      <c r="A947"/>
      <c r="B947"/>
      <c r="C947"/>
      <c r="D947"/>
      <c r="E947"/>
      <c r="F947"/>
      <c r="G947"/>
      <c r="H947"/>
      <c r="I947"/>
      <c r="J947"/>
      <c r="K947"/>
      <c r="L947"/>
      <c r="M947"/>
      <c r="N947"/>
      <c r="O947"/>
      <c r="P947"/>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row>
    <row r="948" spans="1:78">
      <c r="A948"/>
      <c r="B948"/>
      <c r="C948"/>
      <c r="D948"/>
      <c r="E948"/>
      <c r="F948"/>
      <c r="G948"/>
      <c r="H948"/>
      <c r="I948"/>
      <c r="J948"/>
      <c r="K948"/>
      <c r="L948"/>
      <c r="M948"/>
      <c r="N948"/>
      <c r="O948"/>
      <c r="P948"/>
      <c r="Q948"/>
      <c r="R948"/>
      <c r="S948"/>
      <c r="T948"/>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row>
    <row r="949" spans="1:78">
      <c r="A949"/>
      <c r="B949"/>
      <c r="C949"/>
      <c r="D949"/>
      <c r="E949"/>
      <c r="F949"/>
      <c r="G949"/>
      <c r="H949"/>
      <c r="I949"/>
      <c r="J949"/>
      <c r="K949"/>
      <c r="L949"/>
      <c r="M949"/>
      <c r="N949"/>
      <c r="O949"/>
      <c r="P949"/>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row>
    <row r="950" spans="1:78">
      <c r="A950"/>
      <c r="B950"/>
      <c r="C950"/>
      <c r="D950"/>
      <c r="E950"/>
      <c r="F950"/>
      <c r="G950"/>
      <c r="H950"/>
      <c r="I950"/>
      <c r="J950"/>
      <c r="K950"/>
      <c r="L950"/>
      <c r="M950"/>
      <c r="N950"/>
      <c r="O950"/>
      <c r="P950"/>
      <c r="Q950"/>
      <c r="R950"/>
      <c r="S950"/>
      <c r="T950"/>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row>
    <row r="951" spans="1:78">
      <c r="A951"/>
      <c r="B951"/>
      <c r="C951"/>
      <c r="D951"/>
      <c r="E951"/>
      <c r="F951"/>
      <c r="G951"/>
      <c r="H951"/>
      <c r="I951"/>
      <c r="J951"/>
      <c r="K951"/>
      <c r="L951"/>
      <c r="M951"/>
      <c r="N951"/>
      <c r="O951"/>
      <c r="P951"/>
      <c r="Q951"/>
      <c r="R951"/>
      <c r="S951"/>
      <c r="T951"/>
      <c r="U951"/>
      <c r="V951"/>
      <c r="W951"/>
      <c r="X951"/>
      <c r="Y951"/>
      <c r="Z951"/>
      <c r="AA951"/>
      <c r="AB951"/>
      <c r="AC951"/>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c r="BW951"/>
      <c r="BX951"/>
      <c r="BY951"/>
      <c r="BZ951"/>
    </row>
    <row r="952" spans="1:78">
      <c r="A952"/>
      <c r="B952"/>
      <c r="C952"/>
      <c r="D952"/>
      <c r="E952"/>
      <c r="F952"/>
      <c r="G952"/>
      <c r="H952"/>
      <c r="I952"/>
      <c r="J952"/>
      <c r="K952"/>
      <c r="L952"/>
      <c r="M952"/>
      <c r="N952"/>
      <c r="O952"/>
      <c r="P952"/>
      <c r="Q952"/>
      <c r="R952"/>
      <c r="S952"/>
      <c r="T952"/>
      <c r="U952"/>
      <c r="V952"/>
      <c r="W952"/>
      <c r="X952"/>
      <c r="Y952"/>
      <c r="Z952"/>
      <c r="AA952"/>
      <c r="AB952"/>
      <c r="AC952"/>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c r="BR952"/>
      <c r="BS952"/>
      <c r="BT952"/>
      <c r="BU952"/>
      <c r="BV952"/>
      <c r="BW952"/>
      <c r="BX952"/>
      <c r="BY952"/>
      <c r="BZ952"/>
    </row>
    <row r="953" spans="1:78">
      <c r="A953"/>
      <c r="B953"/>
      <c r="C953"/>
      <c r="D953"/>
      <c r="E953"/>
      <c r="F953"/>
      <c r="G953"/>
      <c r="H953"/>
      <c r="I953"/>
      <c r="J953"/>
      <c r="K953"/>
      <c r="L953"/>
      <c r="M953"/>
      <c r="N953"/>
      <c r="O953"/>
      <c r="P953"/>
      <c r="Q953"/>
      <c r="R953"/>
      <c r="S953"/>
      <c r="T953"/>
      <c r="U953"/>
      <c r="V953"/>
      <c r="W953"/>
      <c r="X953"/>
      <c r="Y953"/>
      <c r="Z953"/>
      <c r="AA953"/>
      <c r="AB953"/>
      <c r="AC953"/>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c r="BR953"/>
      <c r="BS953"/>
      <c r="BT953"/>
      <c r="BU953"/>
      <c r="BV953"/>
      <c r="BW953"/>
      <c r="BX953"/>
      <c r="BY953"/>
      <c r="BZ953"/>
    </row>
    <row r="954" spans="1:78">
      <c r="A954"/>
      <c r="B954"/>
      <c r="C954"/>
      <c r="D954"/>
      <c r="E954"/>
      <c r="F954"/>
      <c r="G954"/>
      <c r="H954"/>
      <c r="I954"/>
      <c r="J954"/>
      <c r="K954"/>
      <c r="L954"/>
      <c r="M954"/>
      <c r="N954"/>
      <c r="O954"/>
      <c r="P954"/>
      <c r="Q954"/>
      <c r="R954"/>
      <c r="S954"/>
      <c r="T954"/>
      <c r="U954"/>
      <c r="V954"/>
      <c r="W954"/>
      <c r="X954"/>
      <c r="Y954"/>
      <c r="Z954"/>
      <c r="AA954"/>
      <c r="AB954"/>
      <c r="AC954"/>
      <c r="AD954"/>
      <c r="AE954"/>
      <c r="AF954"/>
      <c r="AG954"/>
      <c r="AH954"/>
      <c r="AI954"/>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row>
    <row r="955" spans="1:78">
      <c r="A955"/>
      <c r="B955"/>
      <c r="C955"/>
      <c r="D955"/>
      <c r="E955"/>
      <c r="F955"/>
      <c r="G955"/>
      <c r="H955"/>
      <c r="I955"/>
      <c r="J955"/>
      <c r="K955"/>
      <c r="L955"/>
      <c r="M955"/>
      <c r="N955"/>
      <c r="O955"/>
      <c r="P955"/>
      <c r="Q955"/>
      <c r="R955"/>
      <c r="S955"/>
      <c r="T955"/>
      <c r="U955"/>
      <c r="V955"/>
      <c r="W955"/>
      <c r="X955"/>
      <c r="Y955"/>
      <c r="Z955"/>
      <c r="AA955"/>
      <c r="AB955"/>
      <c r="AC955"/>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row>
    <row r="956" spans="1:78">
      <c r="A956"/>
      <c r="B956"/>
      <c r="C956"/>
      <c r="D956"/>
      <c r="E956"/>
      <c r="F956"/>
      <c r="G956"/>
      <c r="H956"/>
      <c r="I956"/>
      <c r="J956"/>
      <c r="K956"/>
      <c r="L956"/>
      <c r="M956"/>
      <c r="N956"/>
      <c r="O956"/>
      <c r="P956"/>
      <c r="Q956"/>
      <c r="R956"/>
      <c r="S956"/>
      <c r="T956"/>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c r="BX956"/>
      <c r="BY956"/>
      <c r="BZ956"/>
    </row>
    <row r="957" spans="1:78">
      <c r="A957"/>
      <c r="B957"/>
      <c r="C957"/>
      <c r="D957"/>
      <c r="E957"/>
      <c r="F957"/>
      <c r="G957"/>
      <c r="H957"/>
      <c r="I957"/>
      <c r="J957"/>
      <c r="K957"/>
      <c r="L957"/>
      <c r="M957"/>
      <c r="N957"/>
      <c r="O957"/>
      <c r="P957"/>
      <c r="Q957"/>
      <c r="R957"/>
      <c r="S957"/>
      <c r="T957"/>
      <c r="U957"/>
      <c r="V957"/>
      <c r="W957"/>
      <c r="X957"/>
      <c r="Y957"/>
      <c r="Z957"/>
      <c r="AA957"/>
      <c r="AB957"/>
      <c r="AC957"/>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c r="BW957"/>
      <c r="BX957"/>
      <c r="BY957"/>
      <c r="BZ957"/>
    </row>
    <row r="958" spans="1:78">
      <c r="A958"/>
      <c r="B958"/>
      <c r="C958"/>
      <c r="D958"/>
      <c r="E958"/>
      <c r="F958"/>
      <c r="G958"/>
      <c r="H958"/>
      <c r="I958"/>
      <c r="J958"/>
      <c r="K958"/>
      <c r="L958"/>
      <c r="M958"/>
      <c r="N958"/>
      <c r="O958"/>
      <c r="P958"/>
      <c r="Q958"/>
      <c r="R958"/>
      <c r="S958"/>
      <c r="T958"/>
      <c r="U958"/>
      <c r="V958"/>
      <c r="W958"/>
      <c r="X958"/>
      <c r="Y958"/>
      <c r="Z958"/>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c r="BW958"/>
      <c r="BX958"/>
      <c r="BY958"/>
      <c r="BZ958"/>
    </row>
    <row r="959" spans="1:78">
      <c r="A959"/>
      <c r="B959"/>
      <c r="C959"/>
      <c r="D959"/>
      <c r="E959"/>
      <c r="F959"/>
      <c r="G959"/>
      <c r="H959"/>
      <c r="I959"/>
      <c r="J959"/>
      <c r="K959"/>
      <c r="L959"/>
      <c r="M959"/>
      <c r="N959"/>
      <c r="O959"/>
      <c r="P959"/>
      <c r="Q959"/>
      <c r="R959"/>
      <c r="S959"/>
      <c r="T959"/>
      <c r="U959"/>
      <c r="V959"/>
      <c r="W959"/>
      <c r="X959"/>
      <c r="Y959"/>
      <c r="Z959"/>
      <c r="AA959"/>
      <c r="AB959"/>
      <c r="AC959"/>
      <c r="AD959"/>
      <c r="AE959"/>
      <c r="AF959"/>
      <c r="AG959"/>
      <c r="AH959"/>
      <c r="AI959"/>
      <c r="AJ959"/>
      <c r="AK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row>
    <row r="960" spans="1:78">
      <c r="A960"/>
      <c r="B960"/>
      <c r="C960"/>
      <c r="D960"/>
      <c r="E960"/>
      <c r="F960"/>
      <c r="G960"/>
      <c r="H960"/>
      <c r="I960"/>
      <c r="J960"/>
      <c r="K960"/>
      <c r="L960"/>
      <c r="M960"/>
      <c r="N960"/>
      <c r="O960"/>
      <c r="P960"/>
      <c r="Q960"/>
      <c r="R960"/>
      <c r="S960"/>
      <c r="T960"/>
      <c r="U960"/>
      <c r="V960"/>
      <c r="W960"/>
      <c r="X960"/>
      <c r="Y960"/>
      <c r="Z960"/>
      <c r="AA960"/>
      <c r="AB960"/>
      <c r="AC960"/>
      <c r="AD960"/>
      <c r="AE960"/>
      <c r="AF960"/>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row>
    <row r="961" spans="1:78">
      <c r="A961"/>
      <c r="B961"/>
      <c r="C961"/>
      <c r="D961"/>
      <c r="E961"/>
      <c r="F961"/>
      <c r="G961"/>
      <c r="H961"/>
      <c r="I961"/>
      <c r="J961"/>
      <c r="K961"/>
      <c r="L961"/>
      <c r="M961"/>
      <c r="N961"/>
      <c r="O961"/>
      <c r="P961"/>
      <c r="Q961"/>
      <c r="R961"/>
      <c r="S961"/>
      <c r="T961"/>
      <c r="U961"/>
      <c r="V961"/>
      <c r="W961"/>
      <c r="X961"/>
      <c r="Y961"/>
      <c r="Z961"/>
      <c r="AA961"/>
      <c r="AB961"/>
      <c r="AC961"/>
      <c r="AD961"/>
      <c r="AE961"/>
      <c r="AF961"/>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row>
    <row r="962" spans="1:78">
      <c r="A962"/>
      <c r="B962"/>
      <c r="C962"/>
      <c r="D962"/>
      <c r="E962"/>
      <c r="F962"/>
      <c r="G962"/>
      <c r="H962"/>
      <c r="I962"/>
      <c r="J962"/>
      <c r="K962"/>
      <c r="L962"/>
      <c r="M962"/>
      <c r="N962"/>
      <c r="O962"/>
      <c r="P962"/>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c r="BW962"/>
      <c r="BX962"/>
      <c r="BY962"/>
      <c r="BZ962"/>
    </row>
    <row r="963" spans="1:78">
      <c r="A963"/>
      <c r="B963"/>
      <c r="C963"/>
      <c r="D963"/>
      <c r="E963"/>
      <c r="F963"/>
      <c r="G963"/>
      <c r="H963"/>
      <c r="I963"/>
      <c r="J963"/>
      <c r="K963"/>
      <c r="L963"/>
      <c r="M963"/>
      <c r="N963"/>
      <c r="O963"/>
      <c r="P963"/>
      <c r="Q963"/>
      <c r="R963"/>
      <c r="S963"/>
      <c r="T963"/>
      <c r="U963"/>
      <c r="V963"/>
      <c r="W963"/>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row>
    <row r="964" spans="1:78">
      <c r="A964"/>
      <c r="B964"/>
      <c r="C964"/>
      <c r="D964"/>
      <c r="E964"/>
      <c r="F964"/>
      <c r="G964"/>
      <c r="H964"/>
      <c r="I964"/>
      <c r="J964"/>
      <c r="K964"/>
      <c r="L964"/>
      <c r="M964"/>
      <c r="N964"/>
      <c r="O964"/>
      <c r="P964"/>
      <c r="Q964"/>
      <c r="R964"/>
      <c r="S964"/>
      <c r="T964"/>
      <c r="U964"/>
      <c r="V964"/>
      <c r="W964"/>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row>
    <row r="965" spans="1:78">
      <c r="A965"/>
      <c r="B965"/>
      <c r="C965"/>
      <c r="D965"/>
      <c r="E965"/>
      <c r="F965"/>
      <c r="G965"/>
      <c r="H965"/>
      <c r="I965"/>
      <c r="J965"/>
      <c r="K965"/>
      <c r="L965"/>
      <c r="M965"/>
      <c r="N965"/>
      <c r="O965"/>
      <c r="P965"/>
      <c r="Q965"/>
      <c r="R965"/>
      <c r="S965"/>
      <c r="T965"/>
      <c r="U965"/>
      <c r="V965"/>
      <c r="W965"/>
      <c r="X965"/>
      <c r="Y965"/>
      <c r="Z965"/>
      <c r="AA965"/>
      <c r="AB965"/>
      <c r="AC965"/>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row>
    <row r="966" spans="1:78">
      <c r="A966"/>
      <c r="B966"/>
      <c r="C966"/>
      <c r="D966"/>
      <c r="E966"/>
      <c r="F966"/>
      <c r="G966"/>
      <c r="H966"/>
      <c r="I966"/>
      <c r="J966"/>
      <c r="K966"/>
      <c r="L966"/>
      <c r="M966"/>
      <c r="N966"/>
      <c r="O966"/>
      <c r="P966"/>
      <c r="Q966"/>
      <c r="R966"/>
      <c r="S966"/>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row>
    <row r="967" spans="1:78">
      <c r="A967"/>
      <c r="B967"/>
      <c r="C967"/>
      <c r="D967"/>
      <c r="E967"/>
      <c r="F967"/>
      <c r="G967"/>
      <c r="H967"/>
      <c r="I967"/>
      <c r="J967"/>
      <c r="K967"/>
      <c r="L967"/>
      <c r="M967"/>
      <c r="N967"/>
      <c r="O967"/>
      <c r="P967"/>
      <c r="Q967"/>
      <c r="R967"/>
      <c r="S967"/>
      <c r="T967"/>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row>
    <row r="968" spans="1:78">
      <c r="A968"/>
      <c r="B968"/>
      <c r="C968"/>
      <c r="D968"/>
      <c r="E968"/>
      <c r="F968"/>
      <c r="G968"/>
      <c r="H968"/>
      <c r="I968"/>
      <c r="J968"/>
      <c r="K968"/>
      <c r="L968"/>
      <c r="M968"/>
      <c r="N968"/>
      <c r="O968"/>
      <c r="P968"/>
      <c r="Q968"/>
      <c r="R968"/>
      <c r="S968"/>
      <c r="T968"/>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row>
    <row r="969" spans="1:78">
      <c r="A969"/>
      <c r="B969"/>
      <c r="C969"/>
      <c r="D969"/>
      <c r="E969"/>
      <c r="F969"/>
      <c r="G969"/>
      <c r="H969"/>
      <c r="I969"/>
      <c r="J969"/>
      <c r="K969"/>
      <c r="L969"/>
      <c r="M969"/>
      <c r="N969"/>
      <c r="O969"/>
      <c r="P969"/>
      <c r="Q969"/>
      <c r="R969"/>
      <c r="S969"/>
      <c r="T969"/>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row>
    <row r="970" spans="1:78">
      <c r="A970"/>
      <c r="B970"/>
      <c r="C970"/>
      <c r="D970"/>
      <c r="E970"/>
      <c r="F970"/>
      <c r="G970"/>
      <c r="H970"/>
      <c r="I970"/>
      <c r="J970"/>
      <c r="K970"/>
      <c r="L970"/>
      <c r="M970"/>
      <c r="N970"/>
      <c r="O970"/>
      <c r="P970"/>
      <c r="Q970"/>
      <c r="R970"/>
      <c r="S970"/>
      <c r="T970"/>
      <c r="U970"/>
      <c r="V970"/>
      <c r="W970"/>
      <c r="X970"/>
      <c r="Y970"/>
      <c r="Z970"/>
      <c r="AA970"/>
      <c r="AB970"/>
      <c r="AC970"/>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row>
    <row r="971" spans="1:78">
      <c r="A971"/>
      <c r="B971"/>
      <c r="C971"/>
      <c r="D971"/>
      <c r="E971"/>
      <c r="F971"/>
      <c r="G971"/>
      <c r="H971"/>
      <c r="I971"/>
      <c r="J971"/>
      <c r="K971"/>
      <c r="L971"/>
      <c r="M971"/>
      <c r="N971"/>
      <c r="O971"/>
      <c r="P971"/>
      <c r="Q971"/>
      <c r="R971"/>
      <c r="S971"/>
      <c r="T971"/>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row>
    <row r="972" spans="1:78">
      <c r="A972"/>
      <c r="B972"/>
      <c r="C972"/>
      <c r="D972"/>
      <c r="E972"/>
      <c r="F972"/>
      <c r="G972"/>
      <c r="H972"/>
      <c r="I972"/>
      <c r="J972"/>
      <c r="K972"/>
      <c r="L972"/>
      <c r="M972"/>
      <c r="N972"/>
      <c r="O972"/>
      <c r="P972"/>
      <c r="Q972"/>
      <c r="R972"/>
      <c r="S972"/>
      <c r="T972"/>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c r="BR972"/>
      <c r="BS972"/>
      <c r="BT972"/>
      <c r="BU972"/>
      <c r="BV972"/>
      <c r="BW972"/>
      <c r="BX972"/>
      <c r="BY972"/>
      <c r="BZ972"/>
    </row>
    <row r="973" spans="1:78">
      <c r="A973"/>
      <c r="B973"/>
      <c r="C973"/>
      <c r="D973"/>
      <c r="E973"/>
      <c r="F973"/>
      <c r="G973"/>
      <c r="H973"/>
      <c r="I973"/>
      <c r="J973"/>
      <c r="K973"/>
      <c r="L973"/>
      <c r="M973"/>
      <c r="N973"/>
      <c r="O973"/>
      <c r="P973"/>
      <c r="Q973"/>
      <c r="R973"/>
      <c r="S973"/>
      <c r="T973"/>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row>
    <row r="974" spans="1:78">
      <c r="A974"/>
      <c r="B974"/>
      <c r="C974"/>
      <c r="D974"/>
      <c r="E974"/>
      <c r="F974"/>
      <c r="G974"/>
      <c r="H974"/>
      <c r="I974"/>
      <c r="J974"/>
      <c r="K974"/>
      <c r="L974"/>
      <c r="M974"/>
      <c r="N974"/>
      <c r="O974"/>
      <c r="P974"/>
      <c r="Q974"/>
      <c r="R974"/>
      <c r="S974"/>
      <c r="T974"/>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row>
    <row r="975" spans="1:78">
      <c r="A975"/>
      <c r="B975"/>
      <c r="C975"/>
      <c r="D975"/>
      <c r="E975"/>
      <c r="F975"/>
      <c r="G975"/>
      <c r="H975"/>
      <c r="I975"/>
      <c r="J975"/>
      <c r="K975"/>
      <c r="L975"/>
      <c r="M975"/>
      <c r="N975"/>
      <c r="O975"/>
      <c r="P975"/>
      <c r="Q975"/>
      <c r="R975"/>
      <c r="S975"/>
      <c r="T975"/>
      <c r="U975"/>
      <c r="V975"/>
      <c r="W975"/>
      <c r="X975"/>
      <c r="Y975"/>
      <c r="Z975"/>
      <c r="AA975"/>
      <c r="AB975"/>
      <c r="AC975"/>
      <c r="AD975"/>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row>
    <row r="976" spans="1:78">
      <c r="A976"/>
      <c r="B976"/>
      <c r="C976"/>
      <c r="D976"/>
      <c r="E976"/>
      <c r="F976"/>
      <c r="G976"/>
      <c r="H976"/>
      <c r="I976"/>
      <c r="J976"/>
      <c r="K976"/>
      <c r="L976"/>
      <c r="M976"/>
      <c r="N976"/>
      <c r="O976"/>
      <c r="P976"/>
      <c r="Q976"/>
      <c r="R976"/>
      <c r="S976"/>
      <c r="T976"/>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c r="BR976"/>
      <c r="BS976"/>
      <c r="BT976"/>
      <c r="BU976"/>
      <c r="BV976"/>
      <c r="BW976"/>
      <c r="BX976"/>
      <c r="BY976"/>
      <c r="BZ976"/>
    </row>
    <row r="977" spans="1:78">
      <c r="A977"/>
      <c r="B977"/>
      <c r="C977"/>
      <c r="D977"/>
      <c r="E977"/>
      <c r="F977"/>
      <c r="G977"/>
      <c r="H977"/>
      <c r="I977"/>
      <c r="J977"/>
      <c r="K977"/>
      <c r="L977"/>
      <c r="M977"/>
      <c r="N977"/>
      <c r="O977"/>
      <c r="P977"/>
      <c r="Q977"/>
      <c r="R977"/>
      <c r="S977"/>
      <c r="T977"/>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c r="BS977"/>
      <c r="BT977"/>
      <c r="BU977"/>
      <c r="BV977"/>
      <c r="BW977"/>
      <c r="BX977"/>
      <c r="BY977"/>
      <c r="BZ977"/>
    </row>
    <row r="978" spans="1:78">
      <c r="A978"/>
      <c r="B978"/>
      <c r="C978"/>
      <c r="D978"/>
      <c r="E978"/>
      <c r="F978"/>
      <c r="G978"/>
      <c r="H978"/>
      <c r="I978"/>
      <c r="J978"/>
      <c r="K978"/>
      <c r="L978"/>
      <c r="M978"/>
      <c r="N978"/>
      <c r="O978"/>
      <c r="P978"/>
      <c r="Q978"/>
      <c r="R978"/>
      <c r="S978"/>
      <c r="T978"/>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c r="BR978"/>
      <c r="BS978"/>
      <c r="BT978"/>
      <c r="BU978"/>
      <c r="BV978"/>
      <c r="BW978"/>
      <c r="BX978"/>
      <c r="BY978"/>
      <c r="BZ978"/>
    </row>
    <row r="979" spans="1:78">
      <c r="A979"/>
      <c r="B979"/>
      <c r="C979"/>
      <c r="D979"/>
      <c r="E979"/>
      <c r="F979"/>
      <c r="G979"/>
      <c r="H979"/>
      <c r="I979"/>
      <c r="J979"/>
      <c r="K979"/>
      <c r="L979"/>
      <c r="M979"/>
      <c r="N979"/>
      <c r="O979"/>
      <c r="P979"/>
      <c r="Q979"/>
      <c r="R979"/>
      <c r="S979"/>
      <c r="T979"/>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c r="BR979"/>
      <c r="BS979"/>
      <c r="BT979"/>
      <c r="BU979"/>
      <c r="BV979"/>
      <c r="BW979"/>
      <c r="BX979"/>
      <c r="BY979"/>
      <c r="BZ979"/>
    </row>
    <row r="980" spans="1:78">
      <c r="A980"/>
      <c r="B980"/>
      <c r="C980"/>
      <c r="D980"/>
      <c r="E980"/>
      <c r="F980"/>
      <c r="G980"/>
      <c r="H980"/>
      <c r="I980"/>
      <c r="J980"/>
      <c r="K980"/>
      <c r="L980"/>
      <c r="M980"/>
      <c r="N980"/>
      <c r="O980"/>
      <c r="P980"/>
      <c r="Q980"/>
      <c r="R980"/>
      <c r="S980"/>
      <c r="T980"/>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c r="BR980"/>
      <c r="BS980"/>
      <c r="BT980"/>
      <c r="BU980"/>
      <c r="BV980"/>
      <c r="BW980"/>
      <c r="BX980"/>
      <c r="BY980"/>
      <c r="BZ980"/>
    </row>
    <row r="981" spans="1:78">
      <c r="A981"/>
      <c r="B981"/>
      <c r="C981"/>
      <c r="D981"/>
      <c r="E981"/>
      <c r="F981"/>
      <c r="G981"/>
      <c r="H981"/>
      <c r="I981"/>
      <c r="J981"/>
      <c r="K981"/>
      <c r="L981"/>
      <c r="M981"/>
      <c r="N981"/>
      <c r="O981"/>
      <c r="P981"/>
      <c r="Q981"/>
      <c r="R981"/>
      <c r="S981"/>
      <c r="T981"/>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c r="BX981"/>
      <c r="BY981"/>
      <c r="BZ981"/>
    </row>
    <row r="982" spans="1:78">
      <c r="A982"/>
      <c r="B982"/>
      <c r="C982"/>
      <c r="D982"/>
      <c r="E982"/>
      <c r="F982"/>
      <c r="G982"/>
      <c r="H982"/>
      <c r="I982"/>
      <c r="J982"/>
      <c r="K982"/>
      <c r="L982"/>
      <c r="M982"/>
      <c r="N982"/>
      <c r="O982"/>
      <c r="P982"/>
      <c r="Q982"/>
      <c r="R982"/>
      <c r="S982"/>
      <c r="T982"/>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c r="BX982"/>
      <c r="BY982"/>
      <c r="BZ982"/>
    </row>
    <row r="983" spans="1:78">
      <c r="A983"/>
      <c r="B983"/>
      <c r="C983"/>
      <c r="D983"/>
      <c r="E983"/>
      <c r="F983"/>
      <c r="G983"/>
      <c r="H983"/>
      <c r="I983"/>
      <c r="J983"/>
      <c r="K983"/>
      <c r="L983"/>
      <c r="M983"/>
      <c r="N983"/>
      <c r="O983"/>
      <c r="P983"/>
      <c r="Q983"/>
      <c r="R983"/>
      <c r="S983"/>
      <c r="T983"/>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c r="BR983"/>
      <c r="BS983"/>
      <c r="BT983"/>
      <c r="BU983"/>
      <c r="BV983"/>
      <c r="BW983"/>
      <c r="BX983"/>
      <c r="BY983"/>
      <c r="BZ983"/>
    </row>
    <row r="984" spans="1:78">
      <c r="A984"/>
      <c r="B984"/>
      <c r="C984"/>
      <c r="D984"/>
      <c r="E984"/>
      <c r="F984"/>
      <c r="G984"/>
      <c r="H984"/>
      <c r="I984"/>
      <c r="J984"/>
      <c r="K984"/>
      <c r="L984"/>
      <c r="M984"/>
      <c r="N984"/>
      <c r="O984"/>
      <c r="P984"/>
      <c r="Q984"/>
      <c r="R984"/>
      <c r="S984"/>
      <c r="T984"/>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c r="BS984"/>
      <c r="BT984"/>
      <c r="BU984"/>
      <c r="BV984"/>
      <c r="BW984"/>
      <c r="BX984"/>
      <c r="BY984"/>
      <c r="BZ984"/>
    </row>
    <row r="985" spans="1:78">
      <c r="A985"/>
      <c r="B985"/>
      <c r="C985"/>
      <c r="D985"/>
      <c r="E985"/>
      <c r="F985"/>
      <c r="G985"/>
      <c r="H985"/>
      <c r="I985"/>
      <c r="J985"/>
      <c r="K985"/>
      <c r="L985"/>
      <c r="M985"/>
      <c r="N985"/>
      <c r="O985"/>
      <c r="P985"/>
      <c r="Q985"/>
      <c r="R985"/>
      <c r="S985"/>
      <c r="T985"/>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c r="BS985"/>
      <c r="BT985"/>
      <c r="BU985"/>
      <c r="BV985"/>
      <c r="BW985"/>
      <c r="BX985"/>
      <c r="BY985"/>
      <c r="BZ985"/>
    </row>
    <row r="986" spans="1:78">
      <c r="A986"/>
      <c r="B986"/>
      <c r="C986"/>
      <c r="D986"/>
      <c r="E986"/>
      <c r="F986"/>
      <c r="G986"/>
      <c r="H986"/>
      <c r="I986"/>
      <c r="J986"/>
      <c r="K986"/>
      <c r="L986"/>
      <c r="M986"/>
      <c r="N986"/>
      <c r="O986"/>
      <c r="P986"/>
      <c r="Q986"/>
      <c r="R986"/>
      <c r="S986"/>
      <c r="T986"/>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c r="BR986"/>
      <c r="BS986"/>
      <c r="BT986"/>
      <c r="BU986"/>
      <c r="BV986"/>
      <c r="BW986"/>
      <c r="BX986"/>
      <c r="BY986"/>
      <c r="BZ986"/>
    </row>
    <row r="987" spans="1:78">
      <c r="A987"/>
      <c r="B987"/>
      <c r="C987"/>
      <c r="D987"/>
      <c r="E987"/>
      <c r="F987"/>
      <c r="G987"/>
      <c r="H987"/>
      <c r="I987"/>
      <c r="J987"/>
      <c r="K987"/>
      <c r="L987"/>
      <c r="M987"/>
      <c r="N987"/>
      <c r="O987"/>
      <c r="P987"/>
      <c r="Q987"/>
      <c r="R987"/>
      <c r="S987"/>
      <c r="T987"/>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c r="BR987"/>
      <c r="BS987"/>
      <c r="BT987"/>
      <c r="BU987"/>
      <c r="BV987"/>
      <c r="BW987"/>
      <c r="BX987"/>
      <c r="BY987"/>
      <c r="BZ987"/>
    </row>
    <row r="988" spans="1:78">
      <c r="A988"/>
      <c r="B988"/>
      <c r="C988"/>
      <c r="D988"/>
      <c r="E988"/>
      <c r="F988"/>
      <c r="G988"/>
      <c r="H988"/>
      <c r="I988"/>
      <c r="J988"/>
      <c r="K988"/>
      <c r="L988"/>
      <c r="M988"/>
      <c r="N988"/>
      <c r="O988"/>
      <c r="P988"/>
      <c r="Q988"/>
      <c r="R988"/>
      <c r="S988"/>
      <c r="T988"/>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row>
    <row r="989" spans="1:78">
      <c r="A989"/>
      <c r="B989"/>
      <c r="C989"/>
      <c r="D989"/>
      <c r="E989"/>
      <c r="F989"/>
      <c r="G989"/>
      <c r="H989"/>
      <c r="I989"/>
      <c r="J989"/>
      <c r="K989"/>
      <c r="L989"/>
      <c r="M989"/>
      <c r="N989"/>
      <c r="O989"/>
      <c r="P989"/>
      <c r="Q989"/>
      <c r="R989"/>
      <c r="S989"/>
      <c r="T989"/>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c r="BR989"/>
      <c r="BS989"/>
      <c r="BT989"/>
      <c r="BU989"/>
      <c r="BV989"/>
      <c r="BW989"/>
      <c r="BX989"/>
      <c r="BY989"/>
      <c r="BZ989"/>
    </row>
    <row r="990" spans="1:78">
      <c r="A990"/>
      <c r="B990"/>
      <c r="C990"/>
      <c r="D990"/>
      <c r="E990"/>
      <c r="F990"/>
      <c r="G990"/>
      <c r="H990"/>
      <c r="I990"/>
      <c r="J990"/>
      <c r="K990"/>
      <c r="L990"/>
      <c r="M990"/>
      <c r="N990"/>
      <c r="O990"/>
      <c r="P990"/>
      <c r="Q990"/>
      <c r="R990"/>
      <c r="S990"/>
      <c r="T990"/>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row>
    <row r="991" spans="1:78">
      <c r="A991"/>
      <c r="B991"/>
      <c r="C991"/>
      <c r="D991"/>
      <c r="E991"/>
      <c r="F991"/>
      <c r="G991"/>
      <c r="H991"/>
      <c r="I991"/>
      <c r="J991"/>
      <c r="K991"/>
      <c r="L991"/>
      <c r="M991"/>
      <c r="N991"/>
      <c r="O991"/>
      <c r="P991"/>
      <c r="Q991"/>
      <c r="R991"/>
      <c r="S991"/>
      <c r="T991"/>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c r="BR991"/>
      <c r="BS991"/>
      <c r="BT991"/>
      <c r="BU991"/>
      <c r="BV991"/>
      <c r="BW991"/>
      <c r="BX991"/>
      <c r="BY991"/>
      <c r="BZ991"/>
    </row>
    <row r="992" spans="1:78">
      <c r="A992"/>
      <c r="B992"/>
      <c r="C992"/>
      <c r="D992"/>
      <c r="E992"/>
      <c r="F992"/>
      <c r="G992"/>
      <c r="H992"/>
      <c r="I992"/>
      <c r="J992"/>
      <c r="K992"/>
      <c r="L992"/>
      <c r="M992"/>
      <c r="N992"/>
      <c r="O992"/>
      <c r="P992"/>
      <c r="Q992"/>
      <c r="R992"/>
      <c r="S992"/>
      <c r="T992"/>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c r="BR992"/>
      <c r="BS992"/>
      <c r="BT992"/>
      <c r="BU992"/>
      <c r="BV992"/>
      <c r="BW992"/>
      <c r="BX992"/>
      <c r="BY992"/>
      <c r="BZ992"/>
    </row>
    <row r="993" spans="1:78">
      <c r="A993"/>
      <c r="B993"/>
      <c r="C993"/>
      <c r="D993"/>
      <c r="E993"/>
      <c r="F993"/>
      <c r="G993"/>
      <c r="H993"/>
      <c r="I993"/>
      <c r="J993"/>
      <c r="K993"/>
      <c r="L993"/>
      <c r="M993"/>
      <c r="N993"/>
      <c r="O993"/>
      <c r="P993"/>
      <c r="Q993"/>
      <c r="R993"/>
      <c r="S993"/>
      <c r="T993"/>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row>
    <row r="994" spans="1:78">
      <c r="A994"/>
      <c r="B994"/>
      <c r="C994"/>
      <c r="D994"/>
      <c r="E994"/>
      <c r="F994"/>
      <c r="G994"/>
      <c r="H994"/>
      <c r="I994"/>
      <c r="J994"/>
      <c r="K994"/>
      <c r="L994"/>
      <c r="M994"/>
      <c r="N994"/>
      <c r="O994"/>
      <c r="P994"/>
      <c r="Q994"/>
      <c r="R994"/>
      <c r="S994"/>
      <c r="T994"/>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row>
    <row r="995" spans="1:78">
      <c r="A995"/>
      <c r="B995"/>
      <c r="C995"/>
      <c r="D995"/>
      <c r="E995"/>
      <c r="F995"/>
      <c r="G995"/>
      <c r="H995"/>
      <c r="I995"/>
      <c r="J995"/>
      <c r="K995"/>
      <c r="L995"/>
      <c r="M995"/>
      <c r="N995"/>
      <c r="O995"/>
      <c r="P995"/>
      <c r="Q995"/>
      <c r="R995"/>
      <c r="S995"/>
      <c r="T995"/>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row>
    <row r="996" spans="1:78">
      <c r="A996"/>
      <c r="B996"/>
      <c r="C996"/>
      <c r="D996"/>
      <c r="E996"/>
      <c r="F996"/>
      <c r="G996"/>
      <c r="H996"/>
      <c r="I996"/>
      <c r="J996"/>
      <c r="K996"/>
      <c r="L996"/>
      <c r="M996"/>
      <c r="N996"/>
      <c r="O996"/>
      <c r="P996"/>
      <c r="Q996"/>
      <c r="R996"/>
      <c r="S996"/>
      <c r="T996"/>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row>
    <row r="997" spans="1:78">
      <c r="A997"/>
      <c r="B997"/>
      <c r="C997"/>
      <c r="D997"/>
      <c r="E997"/>
      <c r="F997"/>
      <c r="G997"/>
      <c r="H997"/>
      <c r="I997"/>
      <c r="J997"/>
      <c r="K997"/>
      <c r="L997"/>
      <c r="M997"/>
      <c r="N997"/>
      <c r="O997"/>
      <c r="P997"/>
      <c r="Q997"/>
      <c r="R997"/>
      <c r="S997"/>
      <c r="T997"/>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row>
    <row r="998" spans="1:78">
      <c r="A998"/>
      <c r="B998"/>
      <c r="C998"/>
      <c r="D998"/>
      <c r="E998"/>
      <c r="F998"/>
      <c r="G998"/>
      <c r="H998"/>
      <c r="I998"/>
      <c r="J998"/>
      <c r="K998"/>
      <c r="L998"/>
      <c r="M998"/>
      <c r="N998"/>
      <c r="O998"/>
      <c r="P998"/>
      <c r="Q998"/>
      <c r="R998"/>
      <c r="S998"/>
      <c r="T998"/>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row>
    <row r="999" spans="1:78">
      <c r="A999"/>
      <c r="B999"/>
      <c r="C999"/>
      <c r="D999"/>
      <c r="E999"/>
      <c r="F999"/>
      <c r="G999"/>
      <c r="H999"/>
      <c r="I999"/>
      <c r="J999"/>
      <c r="K999"/>
      <c r="L999"/>
      <c r="M999"/>
      <c r="N999"/>
      <c r="O999"/>
      <c r="P999"/>
      <c r="Q999"/>
      <c r="R999"/>
      <c r="S999"/>
      <c r="T999"/>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row>
    <row r="1000" spans="1:78">
      <c r="A1000"/>
      <c r="B1000"/>
      <c r="C1000"/>
      <c r="D1000"/>
      <c r="E1000"/>
      <c r="F1000"/>
      <c r="G1000"/>
      <c r="H1000"/>
      <c r="I1000"/>
      <c r="J1000"/>
      <c r="K1000"/>
      <c r="L1000"/>
      <c r="M1000"/>
      <c r="N1000"/>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row>
  </sheetData>
  <mergeCells count="32">
    <mergeCell ref="B287:D287"/>
    <mergeCell ref="B288:D288"/>
    <mergeCell ref="B282:D282"/>
    <mergeCell ref="B283:D283"/>
    <mergeCell ref="B284:D284"/>
    <mergeCell ref="B285:D285"/>
    <mergeCell ref="B286:D286"/>
    <mergeCell ref="B276:D276"/>
    <mergeCell ref="B277:D277"/>
    <mergeCell ref="B278:D278"/>
    <mergeCell ref="B279:D279"/>
    <mergeCell ref="B281:D281"/>
    <mergeCell ref="B270:D270"/>
    <mergeCell ref="B272:D272"/>
    <mergeCell ref="B273:D273"/>
    <mergeCell ref="B274:D274"/>
    <mergeCell ref="B275:D275"/>
    <mergeCell ref="B265:D265"/>
    <mergeCell ref="B266:D266"/>
    <mergeCell ref="B267:D267"/>
    <mergeCell ref="B268:D268"/>
    <mergeCell ref="B269:D269"/>
    <mergeCell ref="B259:D259"/>
    <mergeCell ref="B260:D260"/>
    <mergeCell ref="B261:D261"/>
    <mergeCell ref="B262:D262"/>
    <mergeCell ref="B264:D264"/>
    <mergeCell ref="A1:G1"/>
    <mergeCell ref="A255:E255"/>
    <mergeCell ref="B256:D256"/>
    <mergeCell ref="B257:D257"/>
    <mergeCell ref="B258:D258"/>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26171-8A17-4D01-9AE9-C8000FDCA03C}">
  <dimension ref="A1:BZ1000"/>
  <sheetViews>
    <sheetView rightToLeft="1" workbookViewId="0">
      <pane ySplit="3" topLeftCell="A193" activePane="bottomLeft" state="frozen"/>
      <selection pane="bottomLeft" activeCell="E263" sqref="B263:E263"/>
    </sheetView>
  </sheetViews>
  <sheetFormatPr defaultRowHeight="14.5"/>
  <cols>
    <col min="1" max="1" width="4.08984375" style="12" bestFit="1" customWidth="1"/>
    <col min="2" max="2" width="10.1796875" style="12" bestFit="1" customWidth="1"/>
    <col min="3" max="3" width="5.81640625" style="12" bestFit="1" customWidth="1"/>
    <col min="4" max="4" width="12.90625" style="12" bestFit="1" customWidth="1"/>
    <col min="5" max="5" width="26.1796875" style="12" bestFit="1" customWidth="1"/>
    <col min="6" max="6" width="5.26953125" style="12" bestFit="1" customWidth="1"/>
    <col min="7" max="7" width="5.08984375" style="12" bestFit="1" customWidth="1"/>
    <col min="8" max="8" width="8.90625" style="4" bestFit="1" customWidth="1"/>
    <col min="9" max="9" width="10.90625" style="4" bestFit="1" customWidth="1"/>
    <col min="10" max="10" width="9.7265625" style="4" bestFit="1" customWidth="1"/>
    <col min="11" max="11" width="10.90625" style="4" bestFit="1" customWidth="1"/>
    <col min="12" max="12" width="39.08984375" style="4" bestFit="1" customWidth="1"/>
    <col min="13" max="13" width="10.1796875" style="4" bestFit="1" customWidth="1"/>
    <col min="14" max="14" width="8.7265625" style="4"/>
    <col min="15" max="15" width="35.54296875" style="4" bestFit="1" customWidth="1"/>
    <col min="16" max="16" width="10.1796875" style="4" bestFit="1" customWidth="1"/>
    <col min="17" max="16384" width="8.7265625" style="4"/>
  </cols>
  <sheetData>
    <row r="1" spans="1:78" ht="18.5">
      <c r="A1" s="61" t="s">
        <v>553</v>
      </c>
      <c r="B1" s="61"/>
      <c r="C1" s="61"/>
      <c r="D1" s="61"/>
      <c r="E1" s="61"/>
      <c r="F1" s="61"/>
      <c r="G1" s="61"/>
      <c r="H1" s="3"/>
      <c r="I1" s="3"/>
      <c r="J1" s="3"/>
      <c r="K1" s="3"/>
      <c r="L1" s="3"/>
      <c r="M1" s="3"/>
      <c r="N1" s="3"/>
      <c r="O1" s="3"/>
      <c r="P1" s="3"/>
    </row>
    <row r="2" spans="1:78">
      <c r="A2" s="5"/>
      <c r="B2" s="5"/>
      <c r="C2" s="5"/>
      <c r="D2" s="5"/>
      <c r="E2" s="5"/>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row>
    <row r="3" spans="1:78">
      <c r="A3" s="51" t="s">
        <v>11</v>
      </c>
      <c r="B3" s="51" t="s">
        <v>13</v>
      </c>
      <c r="C3" s="51" t="s">
        <v>14</v>
      </c>
      <c r="D3" s="51" t="s">
        <v>15</v>
      </c>
      <c r="E3" s="51" t="s">
        <v>16</v>
      </c>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row>
    <row r="4" spans="1:78">
      <c r="A4" s="53">
        <v>1</v>
      </c>
      <c r="B4" s="2" t="str">
        <f>المدخلات!$F$4</f>
        <v>4:00–5:30 م</v>
      </c>
      <c r="C4" s="2">
        <v>1</v>
      </c>
      <c r="D4" s="2" t="s">
        <v>17</v>
      </c>
      <c r="E4" s="2" t="s">
        <v>31</v>
      </c>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row>
    <row r="5" spans="1:78">
      <c r="A5" s="53">
        <v>1</v>
      </c>
      <c r="B5" s="2" t="str">
        <f>المدخلات!$F$4</f>
        <v>4:00–5:30 م</v>
      </c>
      <c r="C5" s="2">
        <v>2</v>
      </c>
      <c r="D5" s="2" t="s">
        <v>119</v>
      </c>
      <c r="E5" s="2" t="s">
        <v>308</v>
      </c>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row>
    <row r="6" spans="1:78">
      <c r="A6" s="53">
        <v>1</v>
      </c>
      <c r="B6" s="2" t="str">
        <f>المدخلات!$F$4</f>
        <v>4:00–5:30 م</v>
      </c>
      <c r="C6" s="2">
        <v>3</v>
      </c>
      <c r="D6" s="2" t="s">
        <v>142</v>
      </c>
      <c r="E6" s="2" t="s">
        <v>309</v>
      </c>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row>
    <row r="7" spans="1:78">
      <c r="A7" s="53">
        <v>1</v>
      </c>
      <c r="B7" s="2" t="str">
        <f>المدخلات!$F$4</f>
        <v>4:00–5:30 م</v>
      </c>
      <c r="C7" s="2">
        <v>4</v>
      </c>
      <c r="D7" s="2" t="s">
        <v>17</v>
      </c>
      <c r="E7" s="2" t="s">
        <v>306</v>
      </c>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row>
    <row r="8" spans="1:78">
      <c r="A8" s="53">
        <v>1</v>
      </c>
      <c r="B8" s="2" t="str">
        <f>المدخلات!$F$5</f>
        <v>5:40–7:10 م</v>
      </c>
      <c r="C8" s="2">
        <v>1</v>
      </c>
      <c r="D8" s="2" t="s">
        <v>142</v>
      </c>
      <c r="E8" s="2" t="s">
        <v>314</v>
      </c>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row>
    <row r="9" spans="1:78">
      <c r="A9" s="53">
        <v>1</v>
      </c>
      <c r="B9" s="2" t="str">
        <f>المدخلات!$F$5</f>
        <v>5:40–7:10 م</v>
      </c>
      <c r="C9" s="2">
        <v>2</v>
      </c>
      <c r="D9" s="2" t="s">
        <v>83</v>
      </c>
      <c r="E9" s="2" t="s">
        <v>312</v>
      </c>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row>
    <row r="10" spans="1:78">
      <c r="A10" s="53">
        <v>1</v>
      </c>
      <c r="B10" s="2" t="str">
        <f>المدخلات!$F$5</f>
        <v>5:40–7:10 م</v>
      </c>
      <c r="C10" s="2">
        <v>3</v>
      </c>
      <c r="D10" s="2" t="s">
        <v>83</v>
      </c>
      <c r="E10" s="2" t="s">
        <v>88</v>
      </c>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row>
    <row r="11" spans="1:78">
      <c r="A11" s="53">
        <v>1</v>
      </c>
      <c r="B11" s="2" t="str">
        <f>المدخلات!$F$5</f>
        <v>5:40–7:10 م</v>
      </c>
      <c r="C11" s="2">
        <v>4</v>
      </c>
      <c r="D11" s="2" t="s">
        <v>17</v>
      </c>
      <c r="E11" s="2" t="s">
        <v>311</v>
      </c>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row>
    <row r="12" spans="1:78">
      <c r="A12" s="53">
        <v>1</v>
      </c>
      <c r="B12" s="2" t="str">
        <f>المدخلات!$F$6</f>
        <v>7:20–8:50 م</v>
      </c>
      <c r="C12" s="2">
        <v>1</v>
      </c>
      <c r="D12" s="2" t="s">
        <v>142</v>
      </c>
      <c r="E12" s="2" t="s">
        <v>149</v>
      </c>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row>
    <row r="13" spans="1:78">
      <c r="A13" s="53">
        <v>1</v>
      </c>
      <c r="B13" s="2" t="str">
        <f>المدخلات!$F$6</f>
        <v>7:20–8:50 م</v>
      </c>
      <c r="C13" s="2">
        <v>2</v>
      </c>
      <c r="D13" s="2" t="s">
        <v>119</v>
      </c>
      <c r="E13" s="2" t="s">
        <v>313</v>
      </c>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row>
    <row r="14" spans="1:78">
      <c r="A14" s="53">
        <v>1</v>
      </c>
      <c r="B14" s="2" t="str">
        <f>المدخلات!$F$6</f>
        <v>7:20–8:50 م</v>
      </c>
      <c r="C14" s="2">
        <v>3</v>
      </c>
      <c r="D14" s="2" t="s">
        <v>83</v>
      </c>
      <c r="E14" s="2" t="s">
        <v>307</v>
      </c>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row>
    <row r="15" spans="1:78">
      <c r="A15" s="53">
        <v>1</v>
      </c>
      <c r="B15" s="2" t="str">
        <f>المدخلات!$F$6</f>
        <v>7:20–8:50 م</v>
      </c>
      <c r="C15" s="2">
        <v>4</v>
      </c>
      <c r="D15" s="2" t="s">
        <v>119</v>
      </c>
      <c r="E15" s="2" t="s">
        <v>133</v>
      </c>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row>
    <row r="16" spans="1:78">
      <c r="A16" s="53">
        <v>2</v>
      </c>
      <c r="B16" s="2" t="str">
        <f>المدخلات!$F$4</f>
        <v>4:00–5:30 م</v>
      </c>
      <c r="C16" s="2">
        <v>1</v>
      </c>
      <c r="D16" s="2" t="s">
        <v>83</v>
      </c>
      <c r="E16" s="2" t="s">
        <v>74</v>
      </c>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row>
    <row r="17" spans="1:78">
      <c r="A17" s="53">
        <v>2</v>
      </c>
      <c r="B17" s="2" t="str">
        <f>المدخلات!$F$4</f>
        <v>4:00–5:30 م</v>
      </c>
      <c r="C17" s="2">
        <v>2</v>
      </c>
      <c r="D17" s="2" t="s">
        <v>83</v>
      </c>
      <c r="E17" s="2" t="s">
        <v>302</v>
      </c>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row>
    <row r="18" spans="1:78">
      <c r="A18" s="53">
        <v>2</v>
      </c>
      <c r="B18" s="2" t="str">
        <f>المدخلات!$F$4</f>
        <v>4:00–5:30 م</v>
      </c>
      <c r="C18" s="2">
        <v>3</v>
      </c>
      <c r="D18" s="2" t="s">
        <v>17</v>
      </c>
      <c r="E18" s="2" t="s">
        <v>20</v>
      </c>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row>
    <row r="19" spans="1:78">
      <c r="A19" s="53">
        <v>2</v>
      </c>
      <c r="B19" s="2" t="str">
        <f>المدخلات!$F$4</f>
        <v>4:00–5:30 م</v>
      </c>
      <c r="C19" s="2">
        <v>4</v>
      </c>
      <c r="D19" s="2" t="s">
        <v>17</v>
      </c>
      <c r="E19" s="2" t="s">
        <v>270</v>
      </c>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row>
    <row r="20" spans="1:78">
      <c r="A20" s="53">
        <v>2</v>
      </c>
      <c r="B20" s="2" t="str">
        <f>المدخلات!$F$5</f>
        <v>5:40–7:10 م</v>
      </c>
      <c r="C20" s="2">
        <v>1</v>
      </c>
      <c r="D20" s="2" t="s">
        <v>142</v>
      </c>
      <c r="E20" s="2" t="s">
        <v>143</v>
      </c>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row>
    <row r="21" spans="1:78">
      <c r="A21" s="53">
        <v>2</v>
      </c>
      <c r="B21" s="2" t="str">
        <f>المدخلات!$F$5</f>
        <v>5:40–7:10 م</v>
      </c>
      <c r="C21" s="2">
        <v>2</v>
      </c>
      <c r="D21" s="2" t="s">
        <v>119</v>
      </c>
      <c r="E21" s="2" t="s">
        <v>204</v>
      </c>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row>
    <row r="22" spans="1:78">
      <c r="A22" s="53">
        <v>2</v>
      </c>
      <c r="B22" s="2" t="str">
        <f>المدخلات!$F$5</f>
        <v>5:40–7:10 م</v>
      </c>
      <c r="C22" s="2">
        <v>3</v>
      </c>
      <c r="D22" s="2" t="s">
        <v>119</v>
      </c>
      <c r="E22" s="2" t="s">
        <v>121</v>
      </c>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row>
    <row r="23" spans="1:78">
      <c r="A23" s="53">
        <v>2</v>
      </c>
      <c r="B23" s="2" t="str">
        <f>المدخلات!$F$5</f>
        <v>5:40–7:10 م</v>
      </c>
      <c r="C23" s="2">
        <v>4</v>
      </c>
      <c r="D23" s="2" t="s">
        <v>119</v>
      </c>
      <c r="E23" s="2" t="s">
        <v>303</v>
      </c>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row>
    <row r="24" spans="1:78">
      <c r="A24" s="53">
        <v>2</v>
      </c>
      <c r="B24" s="2" t="str">
        <f>المدخلات!$F$6</f>
        <v>7:20–8:50 م</v>
      </c>
      <c r="C24" s="2">
        <v>1</v>
      </c>
      <c r="D24" s="2" t="s">
        <v>17</v>
      </c>
      <c r="E24" s="2" t="s">
        <v>301</v>
      </c>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row>
    <row r="25" spans="1:78">
      <c r="A25" s="53">
        <v>2</v>
      </c>
      <c r="B25" s="2" t="str">
        <f>المدخلات!$F$6</f>
        <v>7:20–8:50 م</v>
      </c>
      <c r="C25" s="2">
        <v>2</v>
      </c>
      <c r="D25" s="2" t="s">
        <v>142</v>
      </c>
      <c r="E25" s="2" t="s">
        <v>304</v>
      </c>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row>
    <row r="26" spans="1:78">
      <c r="A26" s="53">
        <v>2</v>
      </c>
      <c r="B26" s="2" t="str">
        <f>المدخلات!$F$6</f>
        <v>7:20–8:50 م</v>
      </c>
      <c r="C26" s="2">
        <v>3</v>
      </c>
      <c r="D26" s="2" t="s">
        <v>83</v>
      </c>
      <c r="E26" s="2" t="s">
        <v>222</v>
      </c>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row>
    <row r="27" spans="1:78">
      <c r="A27" s="53">
        <v>2</v>
      </c>
      <c r="B27" s="2" t="str">
        <f>المدخلات!$F$6</f>
        <v>7:20–8:50 م</v>
      </c>
      <c r="C27" s="2">
        <v>4</v>
      </c>
      <c r="D27" s="2" t="s">
        <v>142</v>
      </c>
      <c r="E27" s="2" t="s">
        <v>271</v>
      </c>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row>
    <row r="28" spans="1:78">
      <c r="A28" s="53">
        <v>3</v>
      </c>
      <c r="B28" s="2" t="str">
        <f>المدخلات!$F$4</f>
        <v>4:00–5:30 م</v>
      </c>
      <c r="C28" s="2">
        <v>1</v>
      </c>
      <c r="D28" s="2" t="s">
        <v>142</v>
      </c>
      <c r="E28" s="2" t="s">
        <v>291</v>
      </c>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row>
    <row r="29" spans="1:78">
      <c r="A29" s="53">
        <v>3</v>
      </c>
      <c r="B29" s="2" t="str">
        <f>المدخلات!$F$4</f>
        <v>4:00–5:30 م</v>
      </c>
      <c r="C29" s="2">
        <v>2</v>
      </c>
      <c r="D29" s="2" t="s">
        <v>119</v>
      </c>
      <c r="E29" s="2" t="s">
        <v>134</v>
      </c>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row>
    <row r="30" spans="1:78">
      <c r="A30" s="53">
        <v>3</v>
      </c>
      <c r="B30" s="2" t="str">
        <f>المدخلات!$F$4</f>
        <v>4:00–5:30 م</v>
      </c>
      <c r="C30" s="2">
        <v>3</v>
      </c>
      <c r="D30" s="2" t="s">
        <v>142</v>
      </c>
      <c r="E30" s="2" t="s">
        <v>289</v>
      </c>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row>
    <row r="31" spans="1:78">
      <c r="A31" s="53">
        <v>3</v>
      </c>
      <c r="B31" s="2" t="str">
        <f>المدخلات!$F$4</f>
        <v>4:00–5:30 م</v>
      </c>
      <c r="C31" s="2">
        <v>4</v>
      </c>
      <c r="D31" s="2" t="s">
        <v>119</v>
      </c>
      <c r="E31" s="2" t="s">
        <v>288</v>
      </c>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row>
    <row r="32" spans="1:78">
      <c r="A32" s="53">
        <v>3</v>
      </c>
      <c r="B32" s="2" t="str">
        <f>المدخلات!$F$5</f>
        <v>5:40–7:10 م</v>
      </c>
      <c r="C32" s="2">
        <v>1</v>
      </c>
      <c r="D32" s="2" t="s">
        <v>83</v>
      </c>
      <c r="E32" s="2" t="s">
        <v>84</v>
      </c>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row>
    <row r="33" spans="1:78">
      <c r="A33" s="53">
        <v>3</v>
      </c>
      <c r="B33" s="2" t="str">
        <f>المدخلات!$F$5</f>
        <v>5:40–7:10 م</v>
      </c>
      <c r="C33" s="2">
        <v>2</v>
      </c>
      <c r="D33" s="2" t="s">
        <v>142</v>
      </c>
      <c r="E33" s="2" t="s">
        <v>150</v>
      </c>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row>
    <row r="34" spans="1:78">
      <c r="A34" s="53">
        <v>3</v>
      </c>
      <c r="B34" s="2" t="str">
        <f>المدخلات!$F$5</f>
        <v>5:40–7:10 م</v>
      </c>
      <c r="C34" s="2">
        <v>3</v>
      </c>
      <c r="D34" s="2" t="s">
        <v>83</v>
      </c>
      <c r="E34" s="2" t="s">
        <v>92</v>
      </c>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row>
    <row r="35" spans="1:78">
      <c r="A35" s="53">
        <v>3</v>
      </c>
      <c r="B35" s="2" t="str">
        <f>المدخلات!$F$5</f>
        <v>5:40–7:10 م</v>
      </c>
      <c r="C35" s="2">
        <v>4</v>
      </c>
      <c r="D35" s="2" t="s">
        <v>17</v>
      </c>
      <c r="E35" s="2" t="s">
        <v>286</v>
      </c>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row>
    <row r="36" spans="1:78">
      <c r="A36" s="53">
        <v>3</v>
      </c>
      <c r="B36" s="2" t="str">
        <f>المدخلات!$F$6</f>
        <v>7:20–8:50 م</v>
      </c>
      <c r="C36" s="2">
        <v>1</v>
      </c>
      <c r="D36" s="2" t="s">
        <v>119</v>
      </c>
      <c r="E36" s="2" t="s">
        <v>135</v>
      </c>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row>
    <row r="37" spans="1:78">
      <c r="A37" s="53">
        <v>3</v>
      </c>
      <c r="B37" s="2" t="str">
        <f>المدخلات!$F$6</f>
        <v>7:20–8:50 م</v>
      </c>
      <c r="C37" s="2">
        <v>2</v>
      </c>
      <c r="D37" s="2" t="s">
        <v>83</v>
      </c>
      <c r="E37" s="2" t="s">
        <v>287</v>
      </c>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row>
    <row r="38" spans="1:78">
      <c r="A38" s="53">
        <v>3</v>
      </c>
      <c r="B38" s="2" t="str">
        <f>المدخلات!$F$6</f>
        <v>7:20–8:50 م</v>
      </c>
      <c r="C38" s="2">
        <v>3</v>
      </c>
      <c r="D38" s="2" t="s">
        <v>17</v>
      </c>
      <c r="E38" s="2" t="s">
        <v>18</v>
      </c>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row>
    <row r="39" spans="1:78">
      <c r="A39" s="53">
        <v>3</v>
      </c>
      <c r="B39" s="2" t="str">
        <f>المدخلات!$F$6</f>
        <v>7:20–8:50 م</v>
      </c>
      <c r="C39" s="2">
        <v>4</v>
      </c>
      <c r="D39" s="2" t="s">
        <v>17</v>
      </c>
      <c r="E39" s="2" t="s">
        <v>40</v>
      </c>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row>
    <row r="40" spans="1:78">
      <c r="A40" s="53">
        <v>4</v>
      </c>
      <c r="B40" s="2" t="str">
        <f>المدخلات!$F$4</f>
        <v>4:00–5:30 م</v>
      </c>
      <c r="C40" s="2">
        <v>1</v>
      </c>
      <c r="D40" s="2" t="s">
        <v>119</v>
      </c>
      <c r="E40" s="2" t="s">
        <v>136</v>
      </c>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row>
    <row r="41" spans="1:78">
      <c r="A41" s="53">
        <v>4</v>
      </c>
      <c r="B41" s="2" t="str">
        <f>المدخلات!$F$4</f>
        <v>4:00–5:30 م</v>
      </c>
      <c r="C41" s="2">
        <v>2</v>
      </c>
      <c r="D41" s="2" t="s">
        <v>83</v>
      </c>
      <c r="E41" s="2" t="s">
        <v>93</v>
      </c>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row>
    <row r="42" spans="1:78">
      <c r="A42" s="53">
        <v>4</v>
      </c>
      <c r="B42" s="2" t="str">
        <f>المدخلات!$F$4</f>
        <v>4:00–5:30 م</v>
      </c>
      <c r="C42" s="2">
        <v>3</v>
      </c>
      <c r="D42" s="2" t="s">
        <v>83</v>
      </c>
      <c r="E42" s="2" t="s">
        <v>221</v>
      </c>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row>
    <row r="43" spans="1:78">
      <c r="A43" s="53">
        <v>4</v>
      </c>
      <c r="B43" s="2" t="str">
        <f>المدخلات!$F$4</f>
        <v>4:00–5:30 م</v>
      </c>
      <c r="C43" s="2">
        <v>4</v>
      </c>
      <c r="D43" s="2" t="s">
        <v>142</v>
      </c>
      <c r="E43" s="2" t="s">
        <v>185</v>
      </c>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row>
    <row r="44" spans="1:78">
      <c r="A44" s="53">
        <v>4</v>
      </c>
      <c r="B44" s="2" t="str">
        <f>المدخلات!$F$5</f>
        <v>5:40–7:10 م</v>
      </c>
      <c r="C44" s="2">
        <v>1</v>
      </c>
      <c r="D44" s="2" t="s">
        <v>142</v>
      </c>
      <c r="E44" s="2" t="s">
        <v>268</v>
      </c>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row>
    <row r="45" spans="1:78">
      <c r="A45" s="53">
        <v>4</v>
      </c>
      <c r="B45" s="2" t="str">
        <f>المدخلات!$F$5</f>
        <v>5:40–7:10 م</v>
      </c>
      <c r="C45" s="2">
        <v>2</v>
      </c>
      <c r="D45" s="2" t="s">
        <v>17</v>
      </c>
      <c r="E45" s="2" t="s">
        <v>182</v>
      </c>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row>
    <row r="46" spans="1:78">
      <c r="A46" s="53">
        <v>4</v>
      </c>
      <c r="B46" s="2" t="str">
        <f>المدخلات!$F$5</f>
        <v>5:40–7:10 م</v>
      </c>
      <c r="C46" s="2">
        <v>3</v>
      </c>
      <c r="D46" s="2" t="s">
        <v>17</v>
      </c>
      <c r="E46" s="2" t="s">
        <v>267</v>
      </c>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row>
    <row r="47" spans="1:78">
      <c r="A47" s="53">
        <v>4</v>
      </c>
      <c r="B47" s="2" t="str">
        <f>المدخلات!$F$5</f>
        <v>5:40–7:10 م</v>
      </c>
      <c r="C47" s="2">
        <v>4</v>
      </c>
      <c r="D47" s="2" t="s">
        <v>142</v>
      </c>
      <c r="E47" s="2" t="s">
        <v>285</v>
      </c>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row>
    <row r="48" spans="1:78">
      <c r="A48" s="53">
        <v>4</v>
      </c>
      <c r="B48" s="2" t="str">
        <f>المدخلات!$F$6</f>
        <v>7:20–8:50 م</v>
      </c>
      <c r="C48" s="2">
        <v>1</v>
      </c>
      <c r="D48" s="2" t="s">
        <v>119</v>
      </c>
      <c r="E48" s="2" t="s">
        <v>184</v>
      </c>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row>
    <row r="49" spans="1:78">
      <c r="A49" s="53">
        <v>4</v>
      </c>
      <c r="B49" s="2" t="str">
        <f>المدخلات!$F$6</f>
        <v>7:20–8:50 م</v>
      </c>
      <c r="C49" s="2">
        <v>2</v>
      </c>
      <c r="D49" s="2" t="s">
        <v>17</v>
      </c>
      <c r="E49" s="2" t="s">
        <v>41</v>
      </c>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row>
    <row r="50" spans="1:78">
      <c r="A50" s="53">
        <v>4</v>
      </c>
      <c r="B50" s="2" t="str">
        <f>المدخلات!$F$6</f>
        <v>7:20–8:50 م</v>
      </c>
      <c r="C50" s="2">
        <v>3</v>
      </c>
      <c r="D50" s="2" t="s">
        <v>83</v>
      </c>
      <c r="E50" s="2" t="s">
        <v>183</v>
      </c>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row>
    <row r="51" spans="1:78">
      <c r="A51" s="53">
        <v>4</v>
      </c>
      <c r="B51" s="2" t="str">
        <f>المدخلات!$F$6</f>
        <v>7:20–8:50 م</v>
      </c>
      <c r="C51" s="2">
        <v>4</v>
      </c>
      <c r="D51" s="2" t="s">
        <v>119</v>
      </c>
      <c r="E51" s="2" t="s">
        <v>206</v>
      </c>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row>
    <row r="52" spans="1:78">
      <c r="A52" s="53">
        <v>5</v>
      </c>
      <c r="B52" s="2" t="str">
        <f>المدخلات!$F$4</f>
        <v>4:00–5:30 م</v>
      </c>
      <c r="C52" s="2">
        <v>1</v>
      </c>
      <c r="D52" s="2" t="s">
        <v>17</v>
      </c>
      <c r="E52" s="2" t="s">
        <v>193</v>
      </c>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row>
    <row r="53" spans="1:78">
      <c r="A53" s="53">
        <v>5</v>
      </c>
      <c r="B53" s="2" t="str">
        <f>المدخلات!$F$4</f>
        <v>4:00–5:30 م</v>
      </c>
      <c r="C53" s="2">
        <v>2</v>
      </c>
      <c r="D53" s="2" t="s">
        <v>83</v>
      </c>
      <c r="E53" s="2" t="s">
        <v>194</v>
      </c>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row>
    <row r="54" spans="1:78">
      <c r="A54" s="53">
        <v>5</v>
      </c>
      <c r="B54" s="2" t="str">
        <f>المدخلات!$F$4</f>
        <v>4:00–5:30 م</v>
      </c>
      <c r="C54" s="2">
        <v>3</v>
      </c>
      <c r="D54" s="2" t="s">
        <v>142</v>
      </c>
      <c r="E54" s="2" t="s">
        <v>144</v>
      </c>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row>
    <row r="55" spans="1:78">
      <c r="A55" s="53">
        <v>5</v>
      </c>
      <c r="B55" s="2" t="str">
        <f>المدخلات!$F$4</f>
        <v>4:00–5:30 م</v>
      </c>
      <c r="C55" s="2">
        <v>4</v>
      </c>
      <c r="D55" s="2" t="s">
        <v>119</v>
      </c>
      <c r="E55" s="2" t="s">
        <v>122</v>
      </c>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row>
    <row r="56" spans="1:78">
      <c r="A56" s="53">
        <v>5</v>
      </c>
      <c r="B56" s="2" t="str">
        <f>المدخلات!$F$5</f>
        <v>5:40–7:10 م</v>
      </c>
      <c r="C56" s="2">
        <v>1</v>
      </c>
      <c r="D56" s="2" t="s">
        <v>83</v>
      </c>
      <c r="E56" s="2" t="s">
        <v>75</v>
      </c>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row>
    <row r="57" spans="1:78">
      <c r="A57" s="53">
        <v>5</v>
      </c>
      <c r="B57" s="2" t="str">
        <f>المدخلات!$F$5</f>
        <v>5:40–7:10 م</v>
      </c>
      <c r="C57" s="2">
        <v>2</v>
      </c>
      <c r="D57" s="2" t="s">
        <v>119</v>
      </c>
      <c r="E57" s="2" t="s">
        <v>124</v>
      </c>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row>
    <row r="58" spans="1:78">
      <c r="A58" s="53">
        <v>5</v>
      </c>
      <c r="B58" s="2" t="str">
        <f>المدخلات!$F$5</f>
        <v>5:40–7:10 م</v>
      </c>
      <c r="C58" s="2">
        <v>3</v>
      </c>
      <c r="D58" s="2" t="s">
        <v>119</v>
      </c>
      <c r="E58" s="2" t="s">
        <v>195</v>
      </c>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row>
    <row r="59" spans="1:78">
      <c r="A59" s="53">
        <v>5</v>
      </c>
      <c r="B59" s="2" t="str">
        <f>المدخلات!$F$5</f>
        <v>5:40–7:10 م</v>
      </c>
      <c r="C59" s="2">
        <v>4</v>
      </c>
      <c r="D59" s="2" t="s">
        <v>17</v>
      </c>
      <c r="E59" s="2" t="s">
        <v>25</v>
      </c>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row>
    <row r="60" spans="1:78">
      <c r="A60" s="53">
        <v>5</v>
      </c>
      <c r="B60" s="2" t="str">
        <f>المدخلات!$F$6</f>
        <v>7:20–8:50 م</v>
      </c>
      <c r="C60" s="2">
        <v>1</v>
      </c>
      <c r="D60" s="2" t="s">
        <v>17</v>
      </c>
      <c r="E60" s="2" t="s">
        <v>24</v>
      </c>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row>
    <row r="61" spans="1:78">
      <c r="A61" s="53">
        <v>5</v>
      </c>
      <c r="B61" s="2" t="str">
        <f>المدخلات!$F$6</f>
        <v>7:20–8:50 م</v>
      </c>
      <c r="C61" s="2">
        <v>2</v>
      </c>
      <c r="D61" s="2" t="s">
        <v>142</v>
      </c>
      <c r="E61" s="2" t="s">
        <v>196</v>
      </c>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row>
    <row r="62" spans="1:78">
      <c r="A62" s="53">
        <v>5</v>
      </c>
      <c r="B62" s="2" t="str">
        <f>المدخلات!$F$6</f>
        <v>7:20–8:50 م</v>
      </c>
      <c r="C62" s="2">
        <v>3</v>
      </c>
      <c r="D62" s="2" t="s">
        <v>142</v>
      </c>
      <c r="E62" s="2" t="s">
        <v>278</v>
      </c>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row>
    <row r="63" spans="1:78">
      <c r="A63" s="53">
        <v>5</v>
      </c>
      <c r="B63" s="2" t="str">
        <f>المدخلات!$F$6</f>
        <v>7:20–8:50 م</v>
      </c>
      <c r="C63" s="2">
        <v>4</v>
      </c>
      <c r="D63" s="2" t="s">
        <v>83</v>
      </c>
      <c r="E63" s="2" t="s">
        <v>78</v>
      </c>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row>
    <row r="64" spans="1:78">
      <c r="A64" s="53">
        <v>6</v>
      </c>
      <c r="B64" s="2" t="str">
        <f>المدخلات!$F$4</f>
        <v>4:00–5:30 م</v>
      </c>
      <c r="C64" s="2">
        <v>1</v>
      </c>
      <c r="D64" s="2" t="s">
        <v>142</v>
      </c>
      <c r="E64" s="2" t="s">
        <v>214</v>
      </c>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row>
    <row r="65" spans="1:78">
      <c r="A65" s="53">
        <v>6</v>
      </c>
      <c r="B65" s="2" t="str">
        <f>المدخلات!$F$4</f>
        <v>4:00–5:30 م</v>
      </c>
      <c r="C65" s="2">
        <v>2</v>
      </c>
      <c r="D65" s="2" t="s">
        <v>83</v>
      </c>
      <c r="E65" s="2" t="s">
        <v>94</v>
      </c>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row>
    <row r="66" spans="1:78">
      <c r="A66" s="53">
        <v>6</v>
      </c>
      <c r="B66" s="2" t="str">
        <f>المدخلات!$F$4</f>
        <v>4:00–5:30 م</v>
      </c>
      <c r="C66" s="2">
        <v>3</v>
      </c>
      <c r="D66" s="2" t="s">
        <v>119</v>
      </c>
      <c r="E66" s="2" t="s">
        <v>137</v>
      </c>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row>
    <row r="67" spans="1:78">
      <c r="A67" s="53">
        <v>6</v>
      </c>
      <c r="B67" s="2" t="str">
        <f>المدخلات!$F$4</f>
        <v>4:00–5:30 م</v>
      </c>
      <c r="C67" s="2">
        <v>4</v>
      </c>
      <c r="D67" s="2" t="s">
        <v>142</v>
      </c>
      <c r="E67" s="2" t="s">
        <v>152</v>
      </c>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row>
    <row r="68" spans="1:78">
      <c r="A68" s="53">
        <v>6</v>
      </c>
      <c r="B68" s="2" t="str">
        <f>المدخلات!$F$5</f>
        <v>5:40–7:10 م</v>
      </c>
      <c r="C68" s="2">
        <v>1</v>
      </c>
      <c r="D68" s="2" t="s">
        <v>83</v>
      </c>
      <c r="E68" s="2" t="s">
        <v>198</v>
      </c>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row>
    <row r="69" spans="1:78">
      <c r="A69" s="53">
        <v>6</v>
      </c>
      <c r="B69" s="2" t="str">
        <f>المدخلات!$F$5</f>
        <v>5:40–7:10 م</v>
      </c>
      <c r="C69" s="2">
        <v>2</v>
      </c>
      <c r="D69" s="2" t="s">
        <v>119</v>
      </c>
      <c r="E69" s="2" t="s">
        <v>199</v>
      </c>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row>
    <row r="70" spans="1:78">
      <c r="A70" s="53">
        <v>6</v>
      </c>
      <c r="B70" s="2" t="str">
        <f>المدخلات!$F$5</f>
        <v>5:40–7:10 م</v>
      </c>
      <c r="C70" s="2">
        <v>3</v>
      </c>
      <c r="D70" s="2" t="s">
        <v>17</v>
      </c>
      <c r="E70" s="2" t="s">
        <v>266</v>
      </c>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row>
    <row r="71" spans="1:78">
      <c r="A71" s="53">
        <v>6</v>
      </c>
      <c r="B71" s="2" t="str">
        <f>المدخلات!$F$5</f>
        <v>5:40–7:10 م</v>
      </c>
      <c r="C71" s="2">
        <v>4</v>
      </c>
      <c r="D71" s="2" t="s">
        <v>17</v>
      </c>
      <c r="E71" s="2" t="s">
        <v>42</v>
      </c>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row>
    <row r="72" spans="1:78">
      <c r="A72" s="53">
        <v>6</v>
      </c>
      <c r="B72" s="2" t="str">
        <f>المدخلات!$F$6</f>
        <v>7:20–8:50 م</v>
      </c>
      <c r="C72" s="2">
        <v>1</v>
      </c>
      <c r="D72" s="2" t="s">
        <v>142</v>
      </c>
      <c r="E72" s="2" t="s">
        <v>200</v>
      </c>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row>
    <row r="73" spans="1:78">
      <c r="A73" s="53">
        <v>6</v>
      </c>
      <c r="B73" s="2" t="str">
        <f>المدخلات!$F$6</f>
        <v>7:20–8:50 م</v>
      </c>
      <c r="C73" s="2">
        <v>2</v>
      </c>
      <c r="D73" s="2" t="s">
        <v>17</v>
      </c>
      <c r="E73" s="2" t="s">
        <v>197</v>
      </c>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row>
    <row r="74" spans="1:78">
      <c r="A74" s="53">
        <v>6</v>
      </c>
      <c r="B74" s="2" t="str">
        <f>المدخلات!$F$6</f>
        <v>7:20–8:50 م</v>
      </c>
      <c r="C74" s="2">
        <v>3</v>
      </c>
      <c r="D74" s="2" t="s">
        <v>83</v>
      </c>
      <c r="E74" s="2" t="s">
        <v>203</v>
      </c>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row>
    <row r="75" spans="1:78">
      <c r="A75" s="53">
        <v>6</v>
      </c>
      <c r="B75" s="2" t="str">
        <f>المدخلات!$F$6</f>
        <v>7:20–8:50 م</v>
      </c>
      <c r="C75" s="2">
        <v>4</v>
      </c>
      <c r="D75" s="2" t="s">
        <v>119</v>
      </c>
      <c r="E75" s="2" t="s">
        <v>207</v>
      </c>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row>
    <row r="76" spans="1:78">
      <c r="A76" s="53">
        <v>7</v>
      </c>
      <c r="B76" s="2" t="str">
        <f>المدخلات!$F$4</f>
        <v>4:00–5:30 م</v>
      </c>
      <c r="C76" s="2">
        <v>1</v>
      </c>
      <c r="D76" s="2" t="s">
        <v>83</v>
      </c>
      <c r="E76" s="2" t="s">
        <v>56</v>
      </c>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row>
    <row r="77" spans="1:78">
      <c r="A77" s="53">
        <v>7</v>
      </c>
      <c r="B77" s="2" t="str">
        <f>المدخلات!$F$4</f>
        <v>4:00–5:30 م</v>
      </c>
      <c r="C77" s="2">
        <v>2</v>
      </c>
      <c r="D77" s="2" t="s">
        <v>119</v>
      </c>
      <c r="E77" s="2" t="s">
        <v>106</v>
      </c>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row>
    <row r="78" spans="1:78">
      <c r="A78" s="53">
        <v>7</v>
      </c>
      <c r="B78" s="2" t="str">
        <f>المدخلات!$F$4</f>
        <v>4:00–5:30 م</v>
      </c>
      <c r="C78" s="2">
        <v>3</v>
      </c>
      <c r="D78" s="2" t="s">
        <v>17</v>
      </c>
      <c r="E78" s="2" t="s">
        <v>30</v>
      </c>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row>
    <row r="79" spans="1:78">
      <c r="A79" s="53">
        <v>7</v>
      </c>
      <c r="B79" s="2" t="str">
        <f>المدخلات!$F$4</f>
        <v>4:00–5:30 م</v>
      </c>
      <c r="C79" s="2">
        <v>4</v>
      </c>
      <c r="D79" s="2" t="s">
        <v>17</v>
      </c>
      <c r="E79" s="2" t="s">
        <v>43</v>
      </c>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row>
    <row r="80" spans="1:78">
      <c r="A80" s="53">
        <v>7</v>
      </c>
      <c r="B80" s="2" t="str">
        <f>المدخلات!$F$5</f>
        <v>5:40–7:10 م</v>
      </c>
      <c r="C80" s="2">
        <v>1</v>
      </c>
      <c r="D80" s="2" t="s">
        <v>142</v>
      </c>
      <c r="E80" s="2" t="s">
        <v>321</v>
      </c>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row>
    <row r="81" spans="1:78">
      <c r="A81" s="53">
        <v>7</v>
      </c>
      <c r="B81" s="2" t="str">
        <f>المدخلات!$F$5</f>
        <v>5:40–7:10 م</v>
      </c>
      <c r="C81" s="2">
        <v>2</v>
      </c>
      <c r="D81" s="2" t="s">
        <v>142</v>
      </c>
      <c r="E81" s="2" t="s">
        <v>139</v>
      </c>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row>
    <row r="82" spans="1:78">
      <c r="A82" s="53">
        <v>7</v>
      </c>
      <c r="B82" s="2" t="str">
        <f>المدخلات!$F$5</f>
        <v>5:40–7:10 م</v>
      </c>
      <c r="C82" s="2">
        <v>3</v>
      </c>
      <c r="D82" s="2" t="s">
        <v>83</v>
      </c>
      <c r="E82" s="2" t="s">
        <v>319</v>
      </c>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row>
    <row r="83" spans="1:78">
      <c r="A83" s="53">
        <v>7</v>
      </c>
      <c r="B83" s="2" t="str">
        <f>المدخلات!$F$5</f>
        <v>5:40–7:10 م</v>
      </c>
      <c r="C83" s="2">
        <v>4</v>
      </c>
      <c r="D83" s="2" t="s">
        <v>119</v>
      </c>
      <c r="E83" s="2" t="s">
        <v>138</v>
      </c>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row>
    <row r="84" spans="1:78">
      <c r="A84" s="53">
        <v>7</v>
      </c>
      <c r="B84" s="2" t="str">
        <f>المدخلات!$F$6</f>
        <v>7:20–8:50 م</v>
      </c>
      <c r="C84" s="2">
        <v>1</v>
      </c>
      <c r="D84" s="2" t="s">
        <v>17</v>
      </c>
      <c r="E84" s="2" t="s">
        <v>318</v>
      </c>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row>
    <row r="85" spans="1:78">
      <c r="A85" s="53">
        <v>7</v>
      </c>
      <c r="B85" s="2" t="str">
        <f>المدخلات!$F$6</f>
        <v>7:20–8:50 م</v>
      </c>
      <c r="C85" s="2">
        <v>2</v>
      </c>
      <c r="D85" s="2" t="s">
        <v>83</v>
      </c>
      <c r="E85" s="2" t="s">
        <v>95</v>
      </c>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row>
    <row r="86" spans="1:78">
      <c r="A86" s="53">
        <v>7</v>
      </c>
      <c r="B86" s="2" t="str">
        <f>المدخلات!$F$6</f>
        <v>7:20–8:50 م</v>
      </c>
      <c r="C86" s="2">
        <v>3</v>
      </c>
      <c r="D86" s="2" t="s">
        <v>119</v>
      </c>
      <c r="E86" s="2" t="s">
        <v>320</v>
      </c>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row>
    <row r="87" spans="1:78">
      <c r="A87" s="53">
        <v>7</v>
      </c>
      <c r="B87" s="2" t="str">
        <f>المدخلات!$F$6</f>
        <v>7:20–8:50 م</v>
      </c>
      <c r="C87" s="2">
        <v>4</v>
      </c>
      <c r="D87" s="2" t="s">
        <v>142</v>
      </c>
      <c r="E87" s="2" t="s">
        <v>153</v>
      </c>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row>
    <row r="88" spans="1:78">
      <c r="A88" s="53">
        <v>8</v>
      </c>
      <c r="B88" s="2" t="str">
        <f>المدخلات!$F$4</f>
        <v>4:00–5:30 م</v>
      </c>
      <c r="C88" s="2">
        <v>1</v>
      </c>
      <c r="D88" s="2" t="s">
        <v>119</v>
      </c>
      <c r="E88" s="2" t="s">
        <v>184</v>
      </c>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row>
    <row r="89" spans="1:78">
      <c r="A89" s="53">
        <v>8</v>
      </c>
      <c r="B89" s="2" t="str">
        <f>المدخلات!$F$4</f>
        <v>4:00–5:30 م</v>
      </c>
      <c r="C89" s="2">
        <v>2</v>
      </c>
      <c r="D89" s="2" t="s">
        <v>119</v>
      </c>
      <c r="E89" s="2" t="s">
        <v>206</v>
      </c>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row>
    <row r="90" spans="1:78">
      <c r="A90" s="53">
        <v>8</v>
      </c>
      <c r="B90" s="2" t="str">
        <f>المدخلات!$F$4</f>
        <v>4:00–5:30 م</v>
      </c>
      <c r="C90" s="2">
        <v>3</v>
      </c>
      <c r="D90" s="2" t="s">
        <v>83</v>
      </c>
      <c r="E90" s="2" t="s">
        <v>183</v>
      </c>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row>
    <row r="91" spans="1:78">
      <c r="A91" s="53">
        <v>8</v>
      </c>
      <c r="B91" s="2" t="str">
        <f>المدخلات!$F$4</f>
        <v>4:00–5:30 م</v>
      </c>
      <c r="C91" s="2">
        <v>4</v>
      </c>
      <c r="D91" s="2" t="s">
        <v>17</v>
      </c>
      <c r="E91" s="2" t="s">
        <v>267</v>
      </c>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row>
    <row r="92" spans="1:78">
      <c r="A92" s="53">
        <v>8</v>
      </c>
      <c r="B92" s="2" t="str">
        <f>المدخلات!$F$5</f>
        <v>5:40–7:10 م</v>
      </c>
      <c r="C92" s="2">
        <v>1</v>
      </c>
      <c r="D92" s="2" t="s">
        <v>83</v>
      </c>
      <c r="E92" s="2" t="s">
        <v>93</v>
      </c>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row>
    <row r="93" spans="1:78">
      <c r="A93" s="53">
        <v>8</v>
      </c>
      <c r="B93" s="2" t="str">
        <f>المدخلات!$F$5</f>
        <v>5:40–7:10 م</v>
      </c>
      <c r="C93" s="2">
        <v>2</v>
      </c>
      <c r="D93" s="2" t="s">
        <v>119</v>
      </c>
      <c r="E93" s="2" t="s">
        <v>136</v>
      </c>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row>
    <row r="94" spans="1:78">
      <c r="A94" s="53">
        <v>8</v>
      </c>
      <c r="B94" s="2" t="str">
        <f>المدخلات!$F$5</f>
        <v>5:40–7:10 م</v>
      </c>
      <c r="C94" s="2">
        <v>3</v>
      </c>
      <c r="D94" s="2" t="s">
        <v>142</v>
      </c>
      <c r="E94" s="2" t="s">
        <v>285</v>
      </c>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row>
    <row r="95" spans="1:78">
      <c r="A95" s="53">
        <v>8</v>
      </c>
      <c r="B95" s="2" t="str">
        <f>المدخلات!$F$5</f>
        <v>5:40–7:10 م</v>
      </c>
      <c r="C95" s="2">
        <v>4</v>
      </c>
      <c r="D95" s="2" t="s">
        <v>17</v>
      </c>
      <c r="E95" s="2" t="s">
        <v>182</v>
      </c>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row>
    <row r="96" spans="1:78">
      <c r="A96" s="53">
        <v>8</v>
      </c>
      <c r="B96" s="2" t="str">
        <f>المدخلات!$F$6</f>
        <v>7:20–8:50 م</v>
      </c>
      <c r="C96" s="2">
        <v>1</v>
      </c>
      <c r="D96" s="2" t="s">
        <v>17</v>
      </c>
      <c r="E96" s="2" t="s">
        <v>41</v>
      </c>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row>
    <row r="97" spans="1:78">
      <c r="A97" s="53">
        <v>8</v>
      </c>
      <c r="B97" s="2" t="str">
        <f>المدخلات!$F$6</f>
        <v>7:20–8:50 م</v>
      </c>
      <c r="C97" s="2">
        <v>2</v>
      </c>
      <c r="D97" s="2" t="s">
        <v>142</v>
      </c>
      <c r="E97" s="2" t="s">
        <v>268</v>
      </c>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row>
    <row r="98" spans="1:78">
      <c r="A98" s="53">
        <v>8</v>
      </c>
      <c r="B98" s="2" t="str">
        <f>المدخلات!$F$6</f>
        <v>7:20–8:50 م</v>
      </c>
      <c r="C98" s="2">
        <v>3</v>
      </c>
      <c r="D98" s="2" t="s">
        <v>83</v>
      </c>
      <c r="E98" s="2" t="s">
        <v>221</v>
      </c>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row>
    <row r="99" spans="1:78">
      <c r="A99" s="53">
        <v>8</v>
      </c>
      <c r="B99" s="2" t="str">
        <f>المدخلات!$F$6</f>
        <v>7:20–8:50 م</v>
      </c>
      <c r="C99" s="2">
        <v>4</v>
      </c>
      <c r="D99" s="2" t="s">
        <v>142</v>
      </c>
      <c r="E99" s="2" t="s">
        <v>185</v>
      </c>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row>
    <row r="100" spans="1:78">
      <c r="A100" s="53">
        <v>9</v>
      </c>
      <c r="B100" s="2" t="str">
        <f>المدخلات!$F$4</f>
        <v>4:00–5:30 م</v>
      </c>
      <c r="C100" s="2">
        <v>1</v>
      </c>
      <c r="D100" s="2" t="s">
        <v>17</v>
      </c>
      <c r="E100" s="2" t="s">
        <v>193</v>
      </c>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row>
    <row r="101" spans="1:78">
      <c r="A101" s="53">
        <v>9</v>
      </c>
      <c r="B101" s="2" t="str">
        <f>المدخلات!$F$4</f>
        <v>4:00–5:30 م</v>
      </c>
      <c r="C101" s="2">
        <v>2</v>
      </c>
      <c r="D101" s="2" t="s">
        <v>142</v>
      </c>
      <c r="E101" s="2" t="s">
        <v>196</v>
      </c>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row>
    <row r="102" spans="1:78">
      <c r="A102" s="53">
        <v>9</v>
      </c>
      <c r="B102" s="2" t="str">
        <f>المدخلات!$F$4</f>
        <v>4:00–5:30 م</v>
      </c>
      <c r="C102" s="2">
        <v>3</v>
      </c>
      <c r="D102" s="2" t="s">
        <v>119</v>
      </c>
      <c r="E102" s="2" t="s">
        <v>124</v>
      </c>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row>
    <row r="103" spans="1:78">
      <c r="A103" s="53">
        <v>9</v>
      </c>
      <c r="B103" s="2" t="str">
        <f>المدخلات!$F$4</f>
        <v>4:00–5:30 م</v>
      </c>
      <c r="C103" s="2">
        <v>4</v>
      </c>
      <c r="D103" s="2" t="s">
        <v>142</v>
      </c>
      <c r="E103" s="2" t="s">
        <v>278</v>
      </c>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row>
    <row r="104" spans="1:78">
      <c r="A104" s="53">
        <v>9</v>
      </c>
      <c r="B104" s="2" t="str">
        <f>المدخلات!$F$5</f>
        <v>5:40–7:10 م</v>
      </c>
      <c r="C104" s="2">
        <v>1</v>
      </c>
      <c r="D104" s="2" t="s">
        <v>83</v>
      </c>
      <c r="E104" s="2" t="s">
        <v>78</v>
      </c>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row>
    <row r="105" spans="1:78">
      <c r="A105" s="53">
        <v>9</v>
      </c>
      <c r="B105" s="2" t="str">
        <f>المدخلات!$F$5</f>
        <v>5:40–7:10 م</v>
      </c>
      <c r="C105" s="2">
        <v>2</v>
      </c>
      <c r="D105" s="2" t="s">
        <v>83</v>
      </c>
      <c r="E105" s="2" t="s">
        <v>75</v>
      </c>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row>
    <row r="106" spans="1:78">
      <c r="A106" s="53">
        <v>9</v>
      </c>
      <c r="B106" s="2" t="str">
        <f>المدخلات!$F$5</f>
        <v>5:40–7:10 م</v>
      </c>
      <c r="C106" s="2">
        <v>3</v>
      </c>
      <c r="D106" s="2" t="s">
        <v>142</v>
      </c>
      <c r="E106" s="2" t="s">
        <v>144</v>
      </c>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row>
    <row r="107" spans="1:78">
      <c r="A107" s="53">
        <v>9</v>
      </c>
      <c r="B107" s="2" t="str">
        <f>المدخلات!$F$5</f>
        <v>5:40–7:10 م</v>
      </c>
      <c r="C107" s="2">
        <v>4</v>
      </c>
      <c r="D107" s="2" t="s">
        <v>17</v>
      </c>
      <c r="E107" s="2" t="s">
        <v>25</v>
      </c>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row>
    <row r="108" spans="1:78">
      <c r="A108" s="53">
        <v>9</v>
      </c>
      <c r="B108" s="2" t="str">
        <f>المدخلات!$F$6</f>
        <v>7:20–8:50 م</v>
      </c>
      <c r="C108" s="2">
        <v>1</v>
      </c>
      <c r="D108" s="2" t="s">
        <v>83</v>
      </c>
      <c r="E108" s="2" t="s">
        <v>194</v>
      </c>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row>
    <row r="109" spans="1:78">
      <c r="A109" s="53">
        <v>9</v>
      </c>
      <c r="B109" s="2" t="str">
        <f>المدخلات!$F$6</f>
        <v>7:20–8:50 م</v>
      </c>
      <c r="C109" s="2">
        <v>2</v>
      </c>
      <c r="D109" s="2" t="s">
        <v>17</v>
      </c>
      <c r="E109" s="2" t="s">
        <v>24</v>
      </c>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row>
    <row r="110" spans="1:78">
      <c r="A110" s="53">
        <v>9</v>
      </c>
      <c r="B110" s="2" t="str">
        <f>المدخلات!$F$6</f>
        <v>7:20–8:50 م</v>
      </c>
      <c r="C110" s="2">
        <v>3</v>
      </c>
      <c r="D110" s="2" t="s">
        <v>119</v>
      </c>
      <c r="E110" s="2" t="s">
        <v>122</v>
      </c>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row>
    <row r="111" spans="1:78">
      <c r="A111" s="53">
        <v>9</v>
      </c>
      <c r="B111" s="2" t="str">
        <f>المدخلات!$F$6</f>
        <v>7:20–8:50 م</v>
      </c>
      <c r="C111" s="2">
        <v>4</v>
      </c>
      <c r="D111" s="2" t="s">
        <v>119</v>
      </c>
      <c r="E111" s="2" t="s">
        <v>195</v>
      </c>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row>
    <row r="112" spans="1:78">
      <c r="A112" s="53">
        <v>10</v>
      </c>
      <c r="B112" s="2" t="str">
        <f>المدخلات!$F$4</f>
        <v>4:00–5:30 م</v>
      </c>
      <c r="C112" s="2">
        <v>1</v>
      </c>
      <c r="D112" s="2" t="s">
        <v>17</v>
      </c>
      <c r="E112" s="2" t="s">
        <v>266</v>
      </c>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row>
    <row r="113" spans="1:78">
      <c r="A113" s="53">
        <v>10</v>
      </c>
      <c r="B113" s="2" t="str">
        <f>المدخلات!$F$4</f>
        <v>4:00–5:30 م</v>
      </c>
      <c r="C113" s="2">
        <v>2</v>
      </c>
      <c r="D113" s="2" t="s">
        <v>83</v>
      </c>
      <c r="E113" s="2" t="s">
        <v>203</v>
      </c>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row>
    <row r="114" spans="1:78">
      <c r="A114" s="53">
        <v>10</v>
      </c>
      <c r="B114" s="2" t="str">
        <f>المدخلات!$F$4</f>
        <v>4:00–5:30 م</v>
      </c>
      <c r="C114" s="2">
        <v>3</v>
      </c>
      <c r="D114" s="2" t="s">
        <v>83</v>
      </c>
      <c r="E114" s="2" t="s">
        <v>198</v>
      </c>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row>
    <row r="115" spans="1:78">
      <c r="A115" s="53">
        <v>10</v>
      </c>
      <c r="B115" s="2" t="str">
        <f>المدخلات!$F$4</f>
        <v>4:00–5:30 م</v>
      </c>
      <c r="C115" s="2">
        <v>4</v>
      </c>
      <c r="D115" s="2" t="s">
        <v>17</v>
      </c>
      <c r="E115" s="2" t="s">
        <v>42</v>
      </c>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row>
    <row r="116" spans="1:78">
      <c r="A116" s="53">
        <v>10</v>
      </c>
      <c r="B116" s="2" t="str">
        <f>المدخلات!$F$5</f>
        <v>5:40–7:10 م</v>
      </c>
      <c r="C116" s="2">
        <v>1</v>
      </c>
      <c r="D116" s="2" t="s">
        <v>17</v>
      </c>
      <c r="E116" s="2" t="s">
        <v>197</v>
      </c>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row>
    <row r="117" spans="1:78">
      <c r="A117" s="53">
        <v>10</v>
      </c>
      <c r="B117" s="2" t="str">
        <f>المدخلات!$F$5</f>
        <v>5:40–7:10 م</v>
      </c>
      <c r="C117" s="2">
        <v>2</v>
      </c>
      <c r="D117" s="2" t="s">
        <v>142</v>
      </c>
      <c r="E117" s="2" t="s">
        <v>200</v>
      </c>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row>
    <row r="118" spans="1:78">
      <c r="A118" s="53">
        <v>10</v>
      </c>
      <c r="B118" s="2" t="str">
        <f>المدخلات!$F$5</f>
        <v>5:40–7:10 م</v>
      </c>
      <c r="C118" s="2">
        <v>3</v>
      </c>
      <c r="D118" s="2" t="s">
        <v>119</v>
      </c>
      <c r="E118" s="2" t="s">
        <v>137</v>
      </c>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row>
    <row r="119" spans="1:78">
      <c r="A119" s="53">
        <v>10</v>
      </c>
      <c r="B119" s="2" t="str">
        <f>المدخلات!$F$5</f>
        <v>5:40–7:10 م</v>
      </c>
      <c r="C119" s="2">
        <v>4</v>
      </c>
      <c r="D119" s="2" t="s">
        <v>119</v>
      </c>
      <c r="E119" s="2" t="s">
        <v>207</v>
      </c>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row>
    <row r="120" spans="1:78">
      <c r="A120" s="53">
        <v>10</v>
      </c>
      <c r="B120" s="2" t="str">
        <f>المدخلات!$F$6</f>
        <v>7:20–8:50 م</v>
      </c>
      <c r="C120" s="2">
        <v>1</v>
      </c>
      <c r="D120" s="2" t="s">
        <v>142</v>
      </c>
      <c r="E120" s="2" t="s">
        <v>152</v>
      </c>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row>
    <row r="121" spans="1:78">
      <c r="A121" s="53">
        <v>10</v>
      </c>
      <c r="B121" s="2" t="str">
        <f>المدخلات!$F$6</f>
        <v>7:20–8:50 م</v>
      </c>
      <c r="C121" s="2">
        <v>2</v>
      </c>
      <c r="D121" s="2" t="s">
        <v>142</v>
      </c>
      <c r="E121" s="2" t="s">
        <v>214</v>
      </c>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row>
    <row r="122" spans="1:78">
      <c r="A122" s="53">
        <v>10</v>
      </c>
      <c r="B122" s="2" t="str">
        <f>المدخلات!$F$6</f>
        <v>7:20–8:50 م</v>
      </c>
      <c r="C122" s="2">
        <v>3</v>
      </c>
      <c r="D122" s="2" t="s">
        <v>83</v>
      </c>
      <c r="E122" s="2" t="s">
        <v>94</v>
      </c>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row>
    <row r="123" spans="1:78">
      <c r="A123" s="53">
        <v>10</v>
      </c>
      <c r="B123" s="2" t="str">
        <f>المدخلات!$F$6</f>
        <v>7:20–8:50 م</v>
      </c>
      <c r="C123" s="2">
        <v>4</v>
      </c>
      <c r="D123" s="2" t="s">
        <v>119</v>
      </c>
      <c r="E123" s="2" t="s">
        <v>199</v>
      </c>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row>
    <row r="124" spans="1:78">
      <c r="A124" s="53">
        <v>11</v>
      </c>
      <c r="B124" s="2" t="str">
        <f>المدخلات!$F$4</f>
        <v>4:00–5:30 م</v>
      </c>
      <c r="C124" s="2">
        <v>1</v>
      </c>
      <c r="D124" s="2" t="s">
        <v>142</v>
      </c>
      <c r="E124" s="2" t="s">
        <v>153</v>
      </c>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row>
    <row r="125" spans="1:78">
      <c r="A125" s="53">
        <v>11</v>
      </c>
      <c r="B125" s="2" t="str">
        <f>المدخلات!$F$4</f>
        <v>4:00–5:30 م</v>
      </c>
      <c r="C125" s="2">
        <v>2</v>
      </c>
      <c r="D125" s="2" t="s">
        <v>83</v>
      </c>
      <c r="E125" s="2" t="s">
        <v>319</v>
      </c>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row>
    <row r="126" spans="1:78">
      <c r="A126" s="53">
        <v>11</v>
      </c>
      <c r="B126" s="2" t="str">
        <f>المدخلات!$F$4</f>
        <v>4:00–5:30 م</v>
      </c>
      <c r="C126" s="2">
        <v>3</v>
      </c>
      <c r="D126" s="2" t="s">
        <v>142</v>
      </c>
      <c r="E126" s="2" t="s">
        <v>139</v>
      </c>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row>
    <row r="127" spans="1:78">
      <c r="A127" s="53">
        <v>11</v>
      </c>
      <c r="B127" s="2" t="str">
        <f>المدخلات!$F$4</f>
        <v>4:00–5:30 م</v>
      </c>
      <c r="C127" s="2">
        <v>4</v>
      </c>
      <c r="D127" s="2" t="s">
        <v>83</v>
      </c>
      <c r="E127" s="2" t="s">
        <v>95</v>
      </c>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row>
    <row r="128" spans="1:78">
      <c r="A128" s="53">
        <v>11</v>
      </c>
      <c r="B128" s="2" t="str">
        <f>المدخلات!$F$5</f>
        <v>5:40–7:10 م</v>
      </c>
      <c r="C128" s="2">
        <v>1</v>
      </c>
      <c r="D128" s="2" t="s">
        <v>142</v>
      </c>
      <c r="E128" s="2" t="s">
        <v>321</v>
      </c>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row>
    <row r="129" spans="1:78">
      <c r="A129" s="53">
        <v>11</v>
      </c>
      <c r="B129" s="2" t="str">
        <f>المدخلات!$F$5</f>
        <v>5:40–7:10 م</v>
      </c>
      <c r="C129" s="2">
        <v>2</v>
      </c>
      <c r="D129" s="2" t="s">
        <v>17</v>
      </c>
      <c r="E129" s="2" t="s">
        <v>43</v>
      </c>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row>
    <row r="130" spans="1:78">
      <c r="A130" s="53">
        <v>11</v>
      </c>
      <c r="B130" s="2" t="str">
        <f>المدخلات!$F$5</f>
        <v>5:40–7:10 م</v>
      </c>
      <c r="C130" s="2">
        <v>3</v>
      </c>
      <c r="D130" s="2" t="s">
        <v>119</v>
      </c>
      <c r="E130" s="2" t="s">
        <v>320</v>
      </c>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row>
    <row r="131" spans="1:78">
      <c r="A131" s="53">
        <v>11</v>
      </c>
      <c r="B131" s="2" t="str">
        <f>المدخلات!$F$5</f>
        <v>5:40–7:10 م</v>
      </c>
      <c r="C131" s="2">
        <v>4</v>
      </c>
      <c r="D131" s="2" t="s">
        <v>83</v>
      </c>
      <c r="E131" s="2" t="s">
        <v>56</v>
      </c>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row>
    <row r="132" spans="1:78">
      <c r="A132" s="53">
        <v>11</v>
      </c>
      <c r="B132" s="2" t="str">
        <f>المدخلات!$F$6</f>
        <v>7:20–8:50 م</v>
      </c>
      <c r="C132" s="2">
        <v>1</v>
      </c>
      <c r="D132" s="2" t="s">
        <v>17</v>
      </c>
      <c r="E132" s="2" t="s">
        <v>318</v>
      </c>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row>
    <row r="133" spans="1:78">
      <c r="A133" s="53">
        <v>11</v>
      </c>
      <c r="B133" s="2" t="str">
        <f>المدخلات!$F$6</f>
        <v>7:20–8:50 م</v>
      </c>
      <c r="C133" s="2">
        <v>2</v>
      </c>
      <c r="D133" s="2" t="s">
        <v>119</v>
      </c>
      <c r="E133" s="2" t="s">
        <v>138</v>
      </c>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row>
    <row r="134" spans="1:78">
      <c r="A134" s="53">
        <v>11</v>
      </c>
      <c r="B134" s="2" t="str">
        <f>المدخلات!$F$6</f>
        <v>7:20–8:50 م</v>
      </c>
      <c r="C134" s="2">
        <v>3</v>
      </c>
      <c r="D134" s="2" t="s">
        <v>17</v>
      </c>
      <c r="E134" s="2" t="s">
        <v>30</v>
      </c>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row>
    <row r="135" spans="1:78">
      <c r="A135" s="53">
        <v>11</v>
      </c>
      <c r="B135" s="2" t="str">
        <f>المدخلات!$F$6</f>
        <v>7:20–8:50 م</v>
      </c>
      <c r="C135" s="2">
        <v>4</v>
      </c>
      <c r="D135" s="2" t="s">
        <v>119</v>
      </c>
      <c r="E135" s="2" t="s">
        <v>106</v>
      </c>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row>
    <row r="136" spans="1:78">
      <c r="A136" s="53">
        <v>12</v>
      </c>
      <c r="B136" s="2" t="str">
        <f>المدخلات!$F$4</f>
        <v>4:00–5:30 م</v>
      </c>
      <c r="C136" s="2">
        <v>1</v>
      </c>
      <c r="D136" s="2" t="s">
        <v>119</v>
      </c>
      <c r="E136" s="2" t="s">
        <v>313</v>
      </c>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row>
    <row r="137" spans="1:78">
      <c r="A137" s="53">
        <v>12</v>
      </c>
      <c r="B137" s="2" t="str">
        <f>المدخلات!$F$4</f>
        <v>4:00–5:30 م</v>
      </c>
      <c r="C137" s="2">
        <v>2</v>
      </c>
      <c r="D137" s="2" t="s">
        <v>17</v>
      </c>
      <c r="E137" s="2" t="s">
        <v>306</v>
      </c>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row>
    <row r="138" spans="1:78">
      <c r="A138" s="53">
        <v>12</v>
      </c>
      <c r="B138" s="2" t="str">
        <f>المدخلات!$F$4</f>
        <v>4:00–5:30 م</v>
      </c>
      <c r="C138" s="2">
        <v>3</v>
      </c>
      <c r="D138" s="2" t="s">
        <v>119</v>
      </c>
      <c r="E138" s="2" t="s">
        <v>133</v>
      </c>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row>
    <row r="139" spans="1:78">
      <c r="A139" s="53">
        <v>12</v>
      </c>
      <c r="B139" s="2" t="str">
        <f>المدخلات!$F$4</f>
        <v>4:00–5:30 م</v>
      </c>
      <c r="C139" s="2">
        <v>4</v>
      </c>
      <c r="D139" s="2" t="s">
        <v>119</v>
      </c>
      <c r="E139" s="2" t="s">
        <v>308</v>
      </c>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row>
    <row r="140" spans="1:78">
      <c r="A140" s="53">
        <v>12</v>
      </c>
      <c r="B140" s="2" t="str">
        <f>المدخلات!$F$5</f>
        <v>5:40–7:10 م</v>
      </c>
      <c r="C140" s="2">
        <v>1</v>
      </c>
      <c r="D140" s="2" t="s">
        <v>142</v>
      </c>
      <c r="E140" s="2" t="s">
        <v>314</v>
      </c>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row>
    <row r="141" spans="1:78">
      <c r="A141" s="53">
        <v>12</v>
      </c>
      <c r="B141" s="2" t="str">
        <f>المدخلات!$F$5</f>
        <v>5:40–7:10 م</v>
      </c>
      <c r="C141" s="2">
        <v>2</v>
      </c>
      <c r="D141" s="2" t="s">
        <v>142</v>
      </c>
      <c r="E141" s="2" t="s">
        <v>149</v>
      </c>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row>
    <row r="142" spans="1:78">
      <c r="A142" s="53">
        <v>12</v>
      </c>
      <c r="B142" s="2" t="str">
        <f>المدخلات!$F$5</f>
        <v>5:40–7:10 م</v>
      </c>
      <c r="C142" s="2">
        <v>3</v>
      </c>
      <c r="D142" s="2" t="s">
        <v>83</v>
      </c>
      <c r="E142" s="2" t="s">
        <v>307</v>
      </c>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row>
    <row r="143" spans="1:78">
      <c r="A143" s="53">
        <v>12</v>
      </c>
      <c r="B143" s="2" t="str">
        <f>المدخلات!$F$5</f>
        <v>5:40–7:10 م</v>
      </c>
      <c r="C143" s="2">
        <v>4</v>
      </c>
      <c r="D143" s="2" t="s">
        <v>17</v>
      </c>
      <c r="E143" s="2" t="s">
        <v>311</v>
      </c>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row>
    <row r="144" spans="1:78">
      <c r="A144" s="53">
        <v>12</v>
      </c>
      <c r="B144" s="2" t="str">
        <f>المدخلات!$F$6</f>
        <v>7:20–8:50 م</v>
      </c>
      <c r="C144" s="2">
        <v>1</v>
      </c>
      <c r="D144" s="2" t="s">
        <v>17</v>
      </c>
      <c r="E144" s="2" t="s">
        <v>31</v>
      </c>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row>
    <row r="145" spans="1:78">
      <c r="A145" s="53">
        <v>12</v>
      </c>
      <c r="B145" s="2" t="str">
        <f>المدخلات!$F$6</f>
        <v>7:20–8:50 م</v>
      </c>
      <c r="C145" s="2">
        <v>2</v>
      </c>
      <c r="D145" s="2" t="s">
        <v>83</v>
      </c>
      <c r="E145" s="2" t="s">
        <v>312</v>
      </c>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row>
    <row r="146" spans="1:78">
      <c r="A146" s="53">
        <v>12</v>
      </c>
      <c r="B146" s="2" t="str">
        <f>المدخلات!$F$6</f>
        <v>7:20–8:50 م</v>
      </c>
      <c r="C146" s="2">
        <v>3</v>
      </c>
      <c r="D146" s="2" t="s">
        <v>83</v>
      </c>
      <c r="E146" s="2" t="s">
        <v>88</v>
      </c>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row>
    <row r="147" spans="1:78">
      <c r="A147" s="53">
        <v>12</v>
      </c>
      <c r="B147" s="2" t="str">
        <f>المدخلات!$F$6</f>
        <v>7:20–8:50 م</v>
      </c>
      <c r="C147" s="2">
        <v>4</v>
      </c>
      <c r="D147" s="2" t="s">
        <v>142</v>
      </c>
      <c r="E147" s="2" t="s">
        <v>309</v>
      </c>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row>
    <row r="148" spans="1:78">
      <c r="A148" s="53">
        <v>13</v>
      </c>
      <c r="B148" s="2" t="str">
        <f>المدخلات!$F$4</f>
        <v>4:00–5:30 م</v>
      </c>
      <c r="C148" s="2">
        <v>1</v>
      </c>
      <c r="D148" s="2" t="s">
        <v>83</v>
      </c>
      <c r="E148" s="2" t="s">
        <v>222</v>
      </c>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row>
    <row r="149" spans="1:78">
      <c r="A149" s="53">
        <v>13</v>
      </c>
      <c r="B149" s="2" t="str">
        <f>المدخلات!$F$4</f>
        <v>4:00–5:30 م</v>
      </c>
      <c r="C149" s="2">
        <v>2</v>
      </c>
      <c r="D149" s="2" t="s">
        <v>83</v>
      </c>
      <c r="E149" s="2" t="s">
        <v>74</v>
      </c>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row>
    <row r="150" spans="1:78">
      <c r="A150" s="53">
        <v>13</v>
      </c>
      <c r="B150" s="2" t="str">
        <f>المدخلات!$F$4</f>
        <v>4:00–5:30 م</v>
      </c>
      <c r="C150" s="2">
        <v>3</v>
      </c>
      <c r="D150" s="2" t="s">
        <v>142</v>
      </c>
      <c r="E150" s="2" t="s">
        <v>271</v>
      </c>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row>
    <row r="151" spans="1:78">
      <c r="A151" s="53">
        <v>13</v>
      </c>
      <c r="B151" s="2" t="str">
        <f>المدخلات!$F$4</f>
        <v>4:00–5:30 م</v>
      </c>
      <c r="C151" s="2">
        <v>4</v>
      </c>
      <c r="D151" s="2" t="s">
        <v>142</v>
      </c>
      <c r="E151" s="2" t="s">
        <v>304</v>
      </c>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row>
    <row r="152" spans="1:78">
      <c r="A152" s="53">
        <v>13</v>
      </c>
      <c r="B152" s="2" t="str">
        <f>المدخلات!$F$5</f>
        <v>5:40–7:10 م</v>
      </c>
      <c r="C152" s="2">
        <v>1</v>
      </c>
      <c r="D152" s="2" t="s">
        <v>119</v>
      </c>
      <c r="E152" s="2" t="s">
        <v>303</v>
      </c>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row>
    <row r="153" spans="1:78">
      <c r="A153" s="53">
        <v>13</v>
      </c>
      <c r="B153" s="2" t="str">
        <f>المدخلات!$F$5</f>
        <v>5:40–7:10 م</v>
      </c>
      <c r="C153" s="2">
        <v>2</v>
      </c>
      <c r="D153" s="2" t="s">
        <v>17</v>
      </c>
      <c r="E153" s="2" t="s">
        <v>20</v>
      </c>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row>
    <row r="154" spans="1:78">
      <c r="A154" s="53">
        <v>13</v>
      </c>
      <c r="B154" s="2" t="str">
        <f>المدخلات!$F$5</f>
        <v>5:40–7:10 م</v>
      </c>
      <c r="C154" s="2">
        <v>3</v>
      </c>
      <c r="D154" s="2" t="s">
        <v>119</v>
      </c>
      <c r="E154" s="2" t="s">
        <v>204</v>
      </c>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row>
    <row r="155" spans="1:78">
      <c r="A155" s="53">
        <v>13</v>
      </c>
      <c r="B155" s="2" t="str">
        <f>المدخلات!$F$5</f>
        <v>5:40–7:10 م</v>
      </c>
      <c r="C155" s="2">
        <v>4</v>
      </c>
      <c r="D155" s="2" t="s">
        <v>17</v>
      </c>
      <c r="E155" s="2" t="s">
        <v>270</v>
      </c>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row>
    <row r="156" spans="1:78">
      <c r="A156" s="53">
        <v>13</v>
      </c>
      <c r="B156" s="2" t="str">
        <f>المدخلات!$F$6</f>
        <v>7:20–8:50 م</v>
      </c>
      <c r="C156" s="2">
        <v>1</v>
      </c>
      <c r="D156" s="2" t="s">
        <v>142</v>
      </c>
      <c r="E156" s="2" t="s">
        <v>143</v>
      </c>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row>
    <row r="157" spans="1:78">
      <c r="A157" s="53">
        <v>13</v>
      </c>
      <c r="B157" s="2" t="str">
        <f>المدخلات!$F$6</f>
        <v>7:20–8:50 م</v>
      </c>
      <c r="C157" s="2">
        <v>2</v>
      </c>
      <c r="D157" s="2" t="s">
        <v>119</v>
      </c>
      <c r="E157" s="2" t="s">
        <v>121</v>
      </c>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row>
    <row r="158" spans="1:78">
      <c r="A158" s="53">
        <v>13</v>
      </c>
      <c r="B158" s="2" t="str">
        <f>المدخلات!$F$6</f>
        <v>7:20–8:50 م</v>
      </c>
      <c r="C158" s="2">
        <v>3</v>
      </c>
      <c r="D158" s="2" t="s">
        <v>83</v>
      </c>
      <c r="E158" s="2" t="s">
        <v>302</v>
      </c>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row>
    <row r="159" spans="1:78">
      <c r="A159" s="53">
        <v>13</v>
      </c>
      <c r="B159" s="2" t="str">
        <f>المدخلات!$F$6</f>
        <v>7:20–8:50 م</v>
      </c>
      <c r="C159" s="2">
        <v>4</v>
      </c>
      <c r="D159" s="2" t="s">
        <v>17</v>
      </c>
      <c r="E159" s="2" t="s">
        <v>301</v>
      </c>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row>
    <row r="160" spans="1:78">
      <c r="A160" s="53">
        <v>14</v>
      </c>
      <c r="B160" s="2" t="str">
        <f>المدخلات!$F$4</f>
        <v>4:00–5:30 م</v>
      </c>
      <c r="C160" s="2">
        <v>1</v>
      </c>
      <c r="D160" s="2" t="s">
        <v>142</v>
      </c>
      <c r="E160" s="2" t="s">
        <v>150</v>
      </c>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row>
    <row r="161" spans="1:78">
      <c r="A161" s="53">
        <v>14</v>
      </c>
      <c r="B161" s="2" t="str">
        <f>المدخلات!$F$4</f>
        <v>4:00–5:30 م</v>
      </c>
      <c r="C161" s="2">
        <v>2</v>
      </c>
      <c r="D161" s="2" t="s">
        <v>17</v>
      </c>
      <c r="E161" s="2" t="s">
        <v>286</v>
      </c>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row>
    <row r="162" spans="1:78">
      <c r="A162" s="53">
        <v>14</v>
      </c>
      <c r="B162" s="2" t="str">
        <f>المدخلات!$F$4</f>
        <v>4:00–5:30 م</v>
      </c>
      <c r="C162" s="2">
        <v>3</v>
      </c>
      <c r="D162" s="2" t="s">
        <v>17</v>
      </c>
      <c r="E162" s="2" t="s">
        <v>40</v>
      </c>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row>
    <row r="163" spans="1:78">
      <c r="A163" s="53">
        <v>14</v>
      </c>
      <c r="B163" s="2" t="str">
        <f>المدخلات!$F$4</f>
        <v>4:00–5:30 م</v>
      </c>
      <c r="C163" s="2">
        <v>4</v>
      </c>
      <c r="D163" s="2" t="s">
        <v>83</v>
      </c>
      <c r="E163" s="2" t="s">
        <v>92</v>
      </c>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row>
    <row r="164" spans="1:78">
      <c r="A164" s="53">
        <v>14</v>
      </c>
      <c r="B164" s="2" t="str">
        <f>المدخلات!$F$5</f>
        <v>5:40–7:10 م</v>
      </c>
      <c r="C164" s="2">
        <v>1</v>
      </c>
      <c r="D164" s="2" t="s">
        <v>17</v>
      </c>
      <c r="E164" s="2" t="s">
        <v>18</v>
      </c>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row>
    <row r="165" spans="1:78">
      <c r="A165" s="53">
        <v>14</v>
      </c>
      <c r="B165" s="2" t="str">
        <f>المدخلات!$F$5</f>
        <v>5:40–7:10 م</v>
      </c>
      <c r="C165" s="2">
        <v>2</v>
      </c>
      <c r="D165" s="2" t="s">
        <v>119</v>
      </c>
      <c r="E165" s="2" t="s">
        <v>135</v>
      </c>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row>
    <row r="166" spans="1:78">
      <c r="A166" s="53">
        <v>14</v>
      </c>
      <c r="B166" s="2" t="str">
        <f>المدخلات!$F$5</f>
        <v>5:40–7:10 م</v>
      </c>
      <c r="C166" s="2">
        <v>3</v>
      </c>
      <c r="D166" s="2" t="s">
        <v>119</v>
      </c>
      <c r="E166" s="2" t="s">
        <v>134</v>
      </c>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row>
    <row r="167" spans="1:78">
      <c r="A167" s="53">
        <v>14</v>
      </c>
      <c r="B167" s="2" t="str">
        <f>المدخلات!$F$5</f>
        <v>5:40–7:10 م</v>
      </c>
      <c r="C167" s="2">
        <v>4</v>
      </c>
      <c r="D167" s="2" t="s">
        <v>83</v>
      </c>
      <c r="E167" s="2" t="s">
        <v>287</v>
      </c>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row>
    <row r="168" spans="1:78">
      <c r="A168" s="53">
        <v>14</v>
      </c>
      <c r="B168" s="2" t="str">
        <f>المدخلات!$F$6</f>
        <v>7:20–8:50 م</v>
      </c>
      <c r="C168" s="2">
        <v>1</v>
      </c>
      <c r="D168" s="2" t="s">
        <v>83</v>
      </c>
      <c r="E168" s="2" t="s">
        <v>84</v>
      </c>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row>
    <row r="169" spans="1:78">
      <c r="A169" s="53">
        <v>14</v>
      </c>
      <c r="B169" s="2" t="str">
        <f>المدخلات!$F$6</f>
        <v>7:20–8:50 م</v>
      </c>
      <c r="C169" s="2">
        <v>2</v>
      </c>
      <c r="D169" s="2" t="s">
        <v>119</v>
      </c>
      <c r="E169" s="2" t="s">
        <v>288</v>
      </c>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row>
    <row r="170" spans="1:78">
      <c r="A170" s="53">
        <v>14</v>
      </c>
      <c r="B170" s="2" t="str">
        <f>المدخلات!$F$6</f>
        <v>7:20–8:50 م</v>
      </c>
      <c r="C170" s="2">
        <v>3</v>
      </c>
      <c r="D170" s="2" t="s">
        <v>142</v>
      </c>
      <c r="E170" s="2" t="s">
        <v>289</v>
      </c>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row>
    <row r="171" spans="1:78">
      <c r="A171" s="53">
        <v>14</v>
      </c>
      <c r="B171" s="2" t="str">
        <f>المدخلات!$F$6</f>
        <v>7:20–8:50 م</v>
      </c>
      <c r="C171" s="2">
        <v>4</v>
      </c>
      <c r="D171" s="2" t="s">
        <v>142</v>
      </c>
      <c r="E171" s="2" t="s">
        <v>291</v>
      </c>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row>
    <row r="172" spans="1:78">
      <c r="A172" s="53">
        <v>15</v>
      </c>
      <c r="B172" s="2" t="str">
        <f>المدخلات!$F$4</f>
        <v>4:00–5:30 م</v>
      </c>
      <c r="C172" s="2">
        <v>1</v>
      </c>
      <c r="D172" s="2" t="s">
        <v>119</v>
      </c>
      <c r="E172" s="2" t="s">
        <v>138</v>
      </c>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row>
    <row r="173" spans="1:78">
      <c r="A173" s="53">
        <v>15</v>
      </c>
      <c r="B173" s="2" t="str">
        <f>المدخلات!$F$4</f>
        <v>4:00–5:30 م</v>
      </c>
      <c r="C173" s="2">
        <v>2</v>
      </c>
      <c r="D173" s="2" t="s">
        <v>83</v>
      </c>
      <c r="E173" s="2" t="s">
        <v>56</v>
      </c>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row>
    <row r="174" spans="1:78">
      <c r="A174" s="53">
        <v>15</v>
      </c>
      <c r="B174" s="2" t="str">
        <f>المدخلات!$F$4</f>
        <v>4:00–5:30 م</v>
      </c>
      <c r="C174" s="2">
        <v>3</v>
      </c>
      <c r="D174" s="2" t="s">
        <v>119</v>
      </c>
      <c r="E174" s="2" t="s">
        <v>320</v>
      </c>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row>
    <row r="175" spans="1:78">
      <c r="A175" s="53">
        <v>15</v>
      </c>
      <c r="B175" s="2" t="str">
        <f>المدخلات!$F$4</f>
        <v>4:00–5:30 م</v>
      </c>
      <c r="C175" s="2">
        <v>4</v>
      </c>
      <c r="D175" s="2" t="s">
        <v>119</v>
      </c>
      <c r="E175" s="2" t="s">
        <v>106</v>
      </c>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row>
    <row r="176" spans="1:78">
      <c r="A176" s="53">
        <v>15</v>
      </c>
      <c r="B176" s="2" t="str">
        <f>المدخلات!$F$5</f>
        <v>5:40–7:10 م</v>
      </c>
      <c r="C176" s="2">
        <v>1</v>
      </c>
      <c r="D176" s="2" t="s">
        <v>142</v>
      </c>
      <c r="E176" s="2" t="s">
        <v>153</v>
      </c>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row>
    <row r="177" spans="1:78">
      <c r="A177" s="53">
        <v>15</v>
      </c>
      <c r="B177" s="2" t="str">
        <f>المدخلات!$F$5</f>
        <v>5:40–7:10 م</v>
      </c>
      <c r="C177" s="2">
        <v>2</v>
      </c>
      <c r="D177" s="2" t="s">
        <v>83</v>
      </c>
      <c r="E177" s="2" t="s">
        <v>319</v>
      </c>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row>
    <row r="178" spans="1:78">
      <c r="A178" s="53">
        <v>15</v>
      </c>
      <c r="B178" s="2" t="str">
        <f>المدخلات!$F$5</f>
        <v>5:40–7:10 م</v>
      </c>
      <c r="C178" s="2">
        <v>3</v>
      </c>
      <c r="D178" s="2" t="s">
        <v>142</v>
      </c>
      <c r="E178" s="2" t="s">
        <v>321</v>
      </c>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row>
    <row r="179" spans="1:78">
      <c r="A179" s="53">
        <v>15</v>
      </c>
      <c r="B179" s="2" t="str">
        <f>المدخلات!$F$5</f>
        <v>5:40–7:10 م</v>
      </c>
      <c r="C179" s="2">
        <v>4</v>
      </c>
      <c r="D179" s="2" t="s">
        <v>17</v>
      </c>
      <c r="E179" s="2" t="s">
        <v>318</v>
      </c>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row>
    <row r="180" spans="1:78">
      <c r="A180" s="53">
        <v>15</v>
      </c>
      <c r="B180" s="2" t="str">
        <f>المدخلات!$F$6</f>
        <v>7:20–8:50 م</v>
      </c>
      <c r="C180" s="2">
        <v>1</v>
      </c>
      <c r="D180" s="2" t="s">
        <v>17</v>
      </c>
      <c r="E180" s="2" t="s">
        <v>43</v>
      </c>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row>
    <row r="181" spans="1:78">
      <c r="A181" s="53">
        <v>15</v>
      </c>
      <c r="B181" s="2" t="str">
        <f>المدخلات!$F$6</f>
        <v>7:20–8:50 م</v>
      </c>
      <c r="C181" s="2">
        <v>2</v>
      </c>
      <c r="D181" s="2" t="s">
        <v>17</v>
      </c>
      <c r="E181" s="2" t="s">
        <v>30</v>
      </c>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row>
    <row r="182" spans="1:78">
      <c r="A182" s="53">
        <v>15</v>
      </c>
      <c r="B182" s="2" t="str">
        <f>المدخلات!$F$6</f>
        <v>7:20–8:50 م</v>
      </c>
      <c r="C182" s="2">
        <v>3</v>
      </c>
      <c r="D182" s="2" t="s">
        <v>83</v>
      </c>
      <c r="E182" s="2" t="s">
        <v>95</v>
      </c>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row>
    <row r="183" spans="1:78">
      <c r="A183" s="53">
        <v>15</v>
      </c>
      <c r="B183" s="2" t="str">
        <f>المدخلات!$F$6</f>
        <v>7:20–8:50 م</v>
      </c>
      <c r="C183" s="2">
        <v>4</v>
      </c>
      <c r="D183" s="2" t="s">
        <v>142</v>
      </c>
      <c r="E183" s="2" t="s">
        <v>139</v>
      </c>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row>
    <row r="184" spans="1:78">
      <c r="A184" s="53">
        <v>16</v>
      </c>
      <c r="B184" s="2" t="str">
        <f>المدخلات!$F$4</f>
        <v>4:00–5:30 م</v>
      </c>
      <c r="C184" s="2">
        <v>1</v>
      </c>
      <c r="D184" s="2" t="s">
        <v>142</v>
      </c>
      <c r="E184" s="2" t="s">
        <v>314</v>
      </c>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row>
    <row r="185" spans="1:78">
      <c r="A185" s="53">
        <v>16</v>
      </c>
      <c r="B185" s="2" t="str">
        <f>المدخلات!$F$4</f>
        <v>4:00–5:30 م</v>
      </c>
      <c r="C185" s="2">
        <v>2</v>
      </c>
      <c r="D185" s="2" t="s">
        <v>17</v>
      </c>
      <c r="E185" s="2" t="s">
        <v>306</v>
      </c>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row>
    <row r="186" spans="1:78">
      <c r="A186" s="53">
        <v>16</v>
      </c>
      <c r="B186" s="2" t="str">
        <f>المدخلات!$F$4</f>
        <v>4:00–5:30 م</v>
      </c>
      <c r="C186" s="2">
        <v>3</v>
      </c>
      <c r="D186" s="2" t="s">
        <v>142</v>
      </c>
      <c r="E186" s="2" t="s">
        <v>149</v>
      </c>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row>
    <row r="187" spans="1:78">
      <c r="A187" s="53">
        <v>16</v>
      </c>
      <c r="B187" s="2" t="str">
        <f>المدخلات!$F$4</f>
        <v>4:00–5:30 م</v>
      </c>
      <c r="C187" s="2">
        <v>4</v>
      </c>
      <c r="D187" s="2" t="s">
        <v>17</v>
      </c>
      <c r="E187" s="2" t="s">
        <v>311</v>
      </c>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row>
    <row r="188" spans="1:78">
      <c r="A188" s="53">
        <v>16</v>
      </c>
      <c r="B188" s="2" t="str">
        <f>المدخلات!$F$5</f>
        <v>5:40–7:10 م</v>
      </c>
      <c r="C188" s="2">
        <v>1</v>
      </c>
      <c r="D188" s="2" t="s">
        <v>83</v>
      </c>
      <c r="E188" s="2" t="s">
        <v>88</v>
      </c>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row>
    <row r="189" spans="1:78">
      <c r="A189" s="53">
        <v>16</v>
      </c>
      <c r="B189" s="2" t="str">
        <f>المدخلات!$F$5</f>
        <v>5:40–7:10 م</v>
      </c>
      <c r="C189" s="2">
        <v>2</v>
      </c>
      <c r="D189" s="2" t="s">
        <v>83</v>
      </c>
      <c r="E189" s="2" t="s">
        <v>312</v>
      </c>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row>
    <row r="190" spans="1:78">
      <c r="A190" s="53">
        <v>16</v>
      </c>
      <c r="B190" s="2" t="str">
        <f>المدخلات!$F$5</f>
        <v>5:40–7:10 م</v>
      </c>
      <c r="C190" s="2">
        <v>3</v>
      </c>
      <c r="D190" s="2" t="s">
        <v>142</v>
      </c>
      <c r="E190" s="2" t="s">
        <v>309</v>
      </c>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row>
    <row r="191" spans="1:78">
      <c r="A191" s="53">
        <v>16</v>
      </c>
      <c r="B191" s="2" t="str">
        <f>المدخلات!$F$5</f>
        <v>5:40–7:10 م</v>
      </c>
      <c r="C191" s="2">
        <v>4</v>
      </c>
      <c r="D191" s="2" t="s">
        <v>119</v>
      </c>
      <c r="E191" s="2" t="s">
        <v>308</v>
      </c>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row>
    <row r="192" spans="1:78">
      <c r="A192" s="53">
        <v>16</v>
      </c>
      <c r="B192" s="2" t="str">
        <f>المدخلات!$F$6</f>
        <v>7:20–8:50 م</v>
      </c>
      <c r="C192" s="2">
        <v>1</v>
      </c>
      <c r="D192" s="2" t="s">
        <v>119</v>
      </c>
      <c r="E192" s="2" t="s">
        <v>313</v>
      </c>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row>
    <row r="193" spans="1:78">
      <c r="A193" s="53">
        <v>16</v>
      </c>
      <c r="B193" s="2" t="str">
        <f>المدخلات!$F$6</f>
        <v>7:20–8:50 م</v>
      </c>
      <c r="C193" s="2">
        <v>2</v>
      </c>
      <c r="D193" s="2" t="s">
        <v>83</v>
      </c>
      <c r="E193" s="2" t="s">
        <v>307</v>
      </c>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row>
    <row r="194" spans="1:78">
      <c r="A194" s="53">
        <v>16</v>
      </c>
      <c r="B194" s="2" t="str">
        <f>المدخلات!$F$6</f>
        <v>7:20–8:50 م</v>
      </c>
      <c r="C194" s="2">
        <v>3</v>
      </c>
      <c r="D194" s="2" t="s">
        <v>119</v>
      </c>
      <c r="E194" s="2" t="s">
        <v>133</v>
      </c>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row>
    <row r="195" spans="1:78">
      <c r="A195" s="53">
        <v>16</v>
      </c>
      <c r="B195" s="2" t="str">
        <f>المدخلات!$F$6</f>
        <v>7:20–8:50 م</v>
      </c>
      <c r="C195" s="2">
        <v>4</v>
      </c>
      <c r="D195" s="2" t="s">
        <v>17</v>
      </c>
      <c r="E195" s="2" t="s">
        <v>31</v>
      </c>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row>
    <row r="196" spans="1:78">
      <c r="A196" s="53">
        <v>17</v>
      </c>
      <c r="B196" s="2" t="str">
        <f>المدخلات!$F$4</f>
        <v>4:00–5:30 م</v>
      </c>
      <c r="C196" s="2">
        <v>1</v>
      </c>
      <c r="D196" s="2" t="s">
        <v>142</v>
      </c>
      <c r="E196" s="2" t="s">
        <v>143</v>
      </c>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row>
    <row r="197" spans="1:78">
      <c r="A197" s="53">
        <v>17</v>
      </c>
      <c r="B197" s="2" t="str">
        <f>المدخلات!$F$4</f>
        <v>4:00–5:30 م</v>
      </c>
      <c r="C197" s="2">
        <v>2</v>
      </c>
      <c r="D197" s="2" t="s">
        <v>119</v>
      </c>
      <c r="E197" s="2" t="s">
        <v>204</v>
      </c>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row>
    <row r="198" spans="1:78">
      <c r="A198" s="53">
        <v>17</v>
      </c>
      <c r="B198" s="2" t="str">
        <f>المدخلات!$F$4</f>
        <v>4:00–5:30 م</v>
      </c>
      <c r="C198" s="2">
        <v>3</v>
      </c>
      <c r="D198" s="2" t="s">
        <v>17</v>
      </c>
      <c r="E198" s="2" t="s">
        <v>301</v>
      </c>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row>
    <row r="199" spans="1:78">
      <c r="A199" s="53">
        <v>17</v>
      </c>
      <c r="B199" s="2" t="str">
        <f>المدخلات!$F$4</f>
        <v>4:00–5:30 م</v>
      </c>
      <c r="C199" s="2">
        <v>4</v>
      </c>
      <c r="D199" s="2" t="s">
        <v>119</v>
      </c>
      <c r="E199" s="2" t="s">
        <v>121</v>
      </c>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row>
    <row r="200" spans="1:78">
      <c r="A200" s="53">
        <v>17</v>
      </c>
      <c r="B200" s="2" t="str">
        <f>المدخلات!$F$5</f>
        <v>5:40–7:10 م</v>
      </c>
      <c r="C200" s="2">
        <v>1</v>
      </c>
      <c r="D200" s="2" t="s">
        <v>142</v>
      </c>
      <c r="E200" s="2" t="s">
        <v>304</v>
      </c>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row>
    <row r="201" spans="1:78">
      <c r="A201" s="53">
        <v>17</v>
      </c>
      <c r="B201" s="2" t="str">
        <f>المدخلات!$F$5</f>
        <v>5:40–7:10 م</v>
      </c>
      <c r="C201" s="2">
        <v>2</v>
      </c>
      <c r="D201" s="2" t="s">
        <v>83</v>
      </c>
      <c r="E201" s="2" t="s">
        <v>222</v>
      </c>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row>
    <row r="202" spans="1:78">
      <c r="A202" s="53">
        <v>17</v>
      </c>
      <c r="B202" s="2" t="str">
        <f>المدخلات!$F$5</f>
        <v>5:40–7:10 م</v>
      </c>
      <c r="C202" s="2">
        <v>3</v>
      </c>
      <c r="D202" s="2" t="s">
        <v>83</v>
      </c>
      <c r="E202" s="2" t="s">
        <v>74</v>
      </c>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row>
    <row r="203" spans="1:78">
      <c r="A203" s="53">
        <v>17</v>
      </c>
      <c r="B203" s="2" t="str">
        <f>المدخلات!$F$5</f>
        <v>5:40–7:10 م</v>
      </c>
      <c r="C203" s="2">
        <v>4</v>
      </c>
      <c r="D203" s="2" t="s">
        <v>17</v>
      </c>
      <c r="E203" s="2" t="s">
        <v>270</v>
      </c>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row>
    <row r="204" spans="1:78">
      <c r="A204" s="53">
        <v>17</v>
      </c>
      <c r="B204" s="2" t="str">
        <f>المدخلات!$F$6</f>
        <v>7:20–8:50 م</v>
      </c>
      <c r="C204" s="2">
        <v>1</v>
      </c>
      <c r="D204" s="2" t="s">
        <v>119</v>
      </c>
      <c r="E204" s="2" t="s">
        <v>303</v>
      </c>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row>
    <row r="205" spans="1:78">
      <c r="A205" s="53">
        <v>17</v>
      </c>
      <c r="B205" s="2" t="str">
        <f>المدخلات!$F$6</f>
        <v>7:20–8:50 م</v>
      </c>
      <c r="C205" s="2">
        <v>2</v>
      </c>
      <c r="D205" s="2" t="s">
        <v>83</v>
      </c>
      <c r="E205" s="2" t="s">
        <v>302</v>
      </c>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row>
    <row r="206" spans="1:78">
      <c r="A206" s="53">
        <v>17</v>
      </c>
      <c r="B206" s="2" t="str">
        <f>المدخلات!$F$6</f>
        <v>7:20–8:50 م</v>
      </c>
      <c r="C206" s="2">
        <v>3</v>
      </c>
      <c r="D206" s="2" t="s">
        <v>142</v>
      </c>
      <c r="E206" s="2" t="s">
        <v>271</v>
      </c>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row>
    <row r="207" spans="1:78">
      <c r="A207" s="53">
        <v>17</v>
      </c>
      <c r="B207" s="2" t="str">
        <f>المدخلات!$F$6</f>
        <v>7:20–8:50 م</v>
      </c>
      <c r="C207" s="2">
        <v>4</v>
      </c>
      <c r="D207" s="2" t="s">
        <v>17</v>
      </c>
      <c r="E207" s="2" t="s">
        <v>20</v>
      </c>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row>
    <row r="208" spans="1:78">
      <c r="A208" s="53">
        <v>18</v>
      </c>
      <c r="B208" s="2" t="str">
        <f>المدخلات!$F$4</f>
        <v>4:00–5:30 م</v>
      </c>
      <c r="C208" s="2">
        <v>1</v>
      </c>
      <c r="D208" s="2" t="s">
        <v>83</v>
      </c>
      <c r="E208" s="2" t="s">
        <v>84</v>
      </c>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row>
    <row r="209" spans="1:78">
      <c r="A209" s="53">
        <v>18</v>
      </c>
      <c r="B209" s="2" t="str">
        <f>المدخلات!$F$4</f>
        <v>4:00–5:30 م</v>
      </c>
      <c r="C209" s="2">
        <v>2</v>
      </c>
      <c r="D209" s="2" t="s">
        <v>83</v>
      </c>
      <c r="E209" s="2" t="s">
        <v>92</v>
      </c>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row>
    <row r="210" spans="1:78">
      <c r="A210" s="53">
        <v>18</v>
      </c>
      <c r="B210" s="2" t="str">
        <f>المدخلات!$F$4</f>
        <v>4:00–5:30 م</v>
      </c>
      <c r="C210" s="2">
        <v>3</v>
      </c>
      <c r="D210" s="2" t="s">
        <v>142</v>
      </c>
      <c r="E210" s="2" t="s">
        <v>291</v>
      </c>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row>
    <row r="211" spans="1:78">
      <c r="A211" s="53">
        <v>18</v>
      </c>
      <c r="B211" s="2" t="str">
        <f>المدخلات!$F$4</f>
        <v>4:00–5:30 م</v>
      </c>
      <c r="C211" s="2">
        <v>4</v>
      </c>
      <c r="D211" s="2" t="s">
        <v>17</v>
      </c>
      <c r="E211" s="2" t="s">
        <v>18</v>
      </c>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row>
    <row r="212" spans="1:78">
      <c r="A212" s="53">
        <v>18</v>
      </c>
      <c r="B212" s="2" t="str">
        <f>المدخلات!$F$5</f>
        <v>5:40–7:10 م</v>
      </c>
      <c r="C212" s="2">
        <v>1</v>
      </c>
      <c r="D212" s="2" t="s">
        <v>119</v>
      </c>
      <c r="E212" s="2" t="s">
        <v>134</v>
      </c>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row>
    <row r="213" spans="1:78">
      <c r="A213" s="53">
        <v>18</v>
      </c>
      <c r="B213" s="2" t="str">
        <f>المدخلات!$F$5</f>
        <v>5:40–7:10 م</v>
      </c>
      <c r="C213" s="2">
        <v>2</v>
      </c>
      <c r="D213" s="2" t="s">
        <v>142</v>
      </c>
      <c r="E213" s="2" t="s">
        <v>289</v>
      </c>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row>
    <row r="214" spans="1:78">
      <c r="A214" s="53">
        <v>18</v>
      </c>
      <c r="B214" s="2" t="str">
        <f>المدخلات!$F$5</f>
        <v>5:40–7:10 م</v>
      </c>
      <c r="C214" s="2">
        <v>3</v>
      </c>
      <c r="D214" s="2" t="s">
        <v>119</v>
      </c>
      <c r="E214" s="2" t="s">
        <v>288</v>
      </c>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row>
    <row r="215" spans="1:78">
      <c r="A215" s="53">
        <v>18</v>
      </c>
      <c r="B215" s="2" t="str">
        <f>المدخلات!$F$5</f>
        <v>5:40–7:10 م</v>
      </c>
      <c r="C215" s="2">
        <v>4</v>
      </c>
      <c r="D215" s="2" t="s">
        <v>142</v>
      </c>
      <c r="E215" s="2" t="s">
        <v>150</v>
      </c>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row>
    <row r="216" spans="1:78">
      <c r="A216" s="53">
        <v>18</v>
      </c>
      <c r="B216" s="2" t="str">
        <f>المدخلات!$F$6</f>
        <v>7:20–8:50 م</v>
      </c>
      <c r="C216" s="2">
        <v>1</v>
      </c>
      <c r="D216" s="2" t="s">
        <v>17</v>
      </c>
      <c r="E216" s="2" t="s">
        <v>40</v>
      </c>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row>
    <row r="217" spans="1:78">
      <c r="A217" s="53">
        <v>18</v>
      </c>
      <c r="B217" s="2" t="str">
        <f>المدخلات!$F$6</f>
        <v>7:20–8:50 م</v>
      </c>
      <c r="C217" s="2">
        <v>2</v>
      </c>
      <c r="D217" s="2" t="s">
        <v>17</v>
      </c>
      <c r="E217" s="2" t="s">
        <v>286</v>
      </c>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row>
    <row r="218" spans="1:78">
      <c r="A218" s="53">
        <v>18</v>
      </c>
      <c r="B218" s="2" t="str">
        <f>المدخلات!$F$6</f>
        <v>7:20–8:50 م</v>
      </c>
      <c r="C218" s="2">
        <v>3</v>
      </c>
      <c r="D218" s="2" t="s">
        <v>119</v>
      </c>
      <c r="E218" s="2" t="s">
        <v>135</v>
      </c>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row>
    <row r="219" spans="1:78">
      <c r="A219" s="53">
        <v>18</v>
      </c>
      <c r="B219" s="2" t="str">
        <f>المدخلات!$F$6</f>
        <v>7:20–8:50 م</v>
      </c>
      <c r="C219" s="2">
        <v>4</v>
      </c>
      <c r="D219" s="2" t="s">
        <v>83</v>
      </c>
      <c r="E219" s="2" t="s">
        <v>287</v>
      </c>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row>
    <row r="220" spans="1:78">
      <c r="A220" s="53">
        <v>19</v>
      </c>
      <c r="B220" s="2" t="str">
        <f>المدخلات!$F$4</f>
        <v>4:00–5:30 م</v>
      </c>
      <c r="C220" s="2">
        <v>1</v>
      </c>
      <c r="D220" s="2" t="s">
        <v>83</v>
      </c>
      <c r="E220" s="2" t="s">
        <v>93</v>
      </c>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row>
    <row r="221" spans="1:78">
      <c r="A221" s="53">
        <v>19</v>
      </c>
      <c r="B221" s="2" t="str">
        <f>المدخلات!$F$4</f>
        <v>4:00–5:30 م</v>
      </c>
      <c r="C221" s="2">
        <v>2</v>
      </c>
      <c r="D221" s="2" t="s">
        <v>83</v>
      </c>
      <c r="E221" s="2" t="s">
        <v>183</v>
      </c>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row>
    <row r="222" spans="1:78">
      <c r="A222" s="53">
        <v>19</v>
      </c>
      <c r="B222" s="2" t="str">
        <f>المدخلات!$F$4</f>
        <v>4:00–5:30 م</v>
      </c>
      <c r="C222" s="2">
        <v>3</v>
      </c>
      <c r="D222" s="2" t="s">
        <v>17</v>
      </c>
      <c r="E222" s="2" t="s">
        <v>41</v>
      </c>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row>
    <row r="223" spans="1:78">
      <c r="A223" s="53">
        <v>19</v>
      </c>
      <c r="B223" s="2" t="str">
        <f>المدخلات!$F$4</f>
        <v>4:00–5:30 م</v>
      </c>
      <c r="C223" s="2">
        <v>4</v>
      </c>
      <c r="D223" s="2" t="s">
        <v>17</v>
      </c>
      <c r="E223" s="2" t="s">
        <v>182</v>
      </c>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row>
    <row r="224" spans="1:78">
      <c r="A224" s="53">
        <v>19</v>
      </c>
      <c r="B224" s="2" t="str">
        <f>المدخلات!$F$5</f>
        <v>5:40–7:10 م</v>
      </c>
      <c r="C224" s="2">
        <v>1</v>
      </c>
      <c r="D224" s="2" t="s">
        <v>83</v>
      </c>
      <c r="E224" s="2" t="s">
        <v>221</v>
      </c>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row>
    <row r="225" spans="1:78">
      <c r="A225" s="53">
        <v>19</v>
      </c>
      <c r="B225" s="2" t="str">
        <f>المدخلات!$F$5</f>
        <v>5:40–7:10 م</v>
      </c>
      <c r="C225" s="2">
        <v>2</v>
      </c>
      <c r="D225" s="2" t="s">
        <v>17</v>
      </c>
      <c r="E225" s="2" t="s">
        <v>267</v>
      </c>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row>
    <row r="226" spans="1:78">
      <c r="A226" s="53">
        <v>19</v>
      </c>
      <c r="B226" s="2" t="str">
        <f>المدخلات!$F$5</f>
        <v>5:40–7:10 م</v>
      </c>
      <c r="C226" s="2">
        <v>3</v>
      </c>
      <c r="D226" s="2" t="s">
        <v>119</v>
      </c>
      <c r="E226" s="2" t="s">
        <v>184</v>
      </c>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row>
    <row r="227" spans="1:78">
      <c r="A227" s="53">
        <v>19</v>
      </c>
      <c r="B227" s="2" t="str">
        <f>المدخلات!$F$5</f>
        <v>5:40–7:10 م</v>
      </c>
      <c r="C227" s="2">
        <v>4</v>
      </c>
      <c r="D227" s="2" t="s">
        <v>142</v>
      </c>
      <c r="E227" s="2" t="s">
        <v>285</v>
      </c>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row>
    <row r="228" spans="1:78">
      <c r="A228" s="53">
        <v>19</v>
      </c>
      <c r="B228" s="2" t="str">
        <f>المدخلات!$F$6</f>
        <v>7:20–8:50 م</v>
      </c>
      <c r="C228" s="2">
        <v>1</v>
      </c>
      <c r="D228" s="2" t="s">
        <v>142</v>
      </c>
      <c r="E228" s="2" t="s">
        <v>268</v>
      </c>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row>
    <row r="229" spans="1:78">
      <c r="A229" s="53">
        <v>19</v>
      </c>
      <c r="B229" s="2" t="str">
        <f>المدخلات!$F$6</f>
        <v>7:20–8:50 م</v>
      </c>
      <c r="C229" s="2">
        <v>2</v>
      </c>
      <c r="D229" s="2" t="s">
        <v>119</v>
      </c>
      <c r="E229" s="2" t="s">
        <v>136</v>
      </c>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row>
    <row r="230" spans="1:78">
      <c r="A230" s="53">
        <v>19</v>
      </c>
      <c r="B230" s="2" t="str">
        <f>المدخلات!$F$6</f>
        <v>7:20–8:50 م</v>
      </c>
      <c r="C230" s="2">
        <v>3</v>
      </c>
      <c r="D230" s="2" t="s">
        <v>142</v>
      </c>
      <c r="E230" s="2" t="s">
        <v>185</v>
      </c>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row>
    <row r="231" spans="1:78">
      <c r="A231" s="53">
        <v>19</v>
      </c>
      <c r="B231" s="2" t="str">
        <f>المدخلات!$F$6</f>
        <v>7:20–8:50 م</v>
      </c>
      <c r="C231" s="2">
        <v>4</v>
      </c>
      <c r="D231" s="2" t="s">
        <v>119</v>
      </c>
      <c r="E231" s="2" t="s">
        <v>206</v>
      </c>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row>
    <row r="232" spans="1:78">
      <c r="A232" s="53">
        <v>20</v>
      </c>
      <c r="B232" s="2" t="str">
        <f>المدخلات!$F$4</f>
        <v>4:00–5:30 م</v>
      </c>
      <c r="C232" s="2">
        <v>1</v>
      </c>
      <c r="D232" s="2" t="s">
        <v>83</v>
      </c>
      <c r="E232" s="2" t="s">
        <v>78</v>
      </c>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row>
    <row r="233" spans="1:78">
      <c r="A233" s="53">
        <v>20</v>
      </c>
      <c r="B233" s="2" t="str">
        <f>المدخلات!$F$4</f>
        <v>4:00–5:30 م</v>
      </c>
      <c r="C233" s="2">
        <v>2</v>
      </c>
      <c r="D233" s="2" t="s">
        <v>142</v>
      </c>
      <c r="E233" s="2" t="s">
        <v>278</v>
      </c>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row>
    <row r="234" spans="1:78">
      <c r="A234" s="53">
        <v>20</v>
      </c>
      <c r="B234" s="2" t="str">
        <f>المدخلات!$F$4</f>
        <v>4:00–5:30 م</v>
      </c>
      <c r="C234" s="2">
        <v>3</v>
      </c>
      <c r="D234" s="2" t="s">
        <v>119</v>
      </c>
      <c r="E234" s="2" t="s">
        <v>124</v>
      </c>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row>
    <row r="235" spans="1:78">
      <c r="A235" s="53">
        <v>20</v>
      </c>
      <c r="B235" s="2" t="str">
        <f>المدخلات!$F$4</f>
        <v>4:00–5:30 م</v>
      </c>
      <c r="C235" s="2">
        <v>4</v>
      </c>
      <c r="D235" s="2" t="s">
        <v>119</v>
      </c>
      <c r="E235" s="2" t="s">
        <v>195</v>
      </c>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row>
    <row r="236" spans="1:78">
      <c r="A236" s="53">
        <v>20</v>
      </c>
      <c r="B236" s="2" t="str">
        <f>المدخلات!$F$5</f>
        <v>5:40–7:10 م</v>
      </c>
      <c r="C236" s="2">
        <v>1</v>
      </c>
      <c r="D236" s="2" t="s">
        <v>17</v>
      </c>
      <c r="E236" s="2" t="s">
        <v>25</v>
      </c>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row>
    <row r="237" spans="1:78">
      <c r="A237" s="53">
        <v>20</v>
      </c>
      <c r="B237" s="2" t="str">
        <f>المدخلات!$F$5</f>
        <v>5:40–7:10 م</v>
      </c>
      <c r="C237" s="2">
        <v>2</v>
      </c>
      <c r="D237" s="2" t="s">
        <v>83</v>
      </c>
      <c r="E237" s="2" t="s">
        <v>194</v>
      </c>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row>
    <row r="238" spans="1:78">
      <c r="A238" s="53">
        <v>20</v>
      </c>
      <c r="B238" s="2" t="str">
        <f>المدخلات!$F$5</f>
        <v>5:40–7:10 م</v>
      </c>
      <c r="C238" s="2">
        <v>3</v>
      </c>
      <c r="D238" s="2" t="s">
        <v>142</v>
      </c>
      <c r="E238" s="2" t="s">
        <v>144</v>
      </c>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row>
    <row r="239" spans="1:78">
      <c r="A239" s="53">
        <v>20</v>
      </c>
      <c r="B239" s="2" t="str">
        <f>المدخلات!$F$5</f>
        <v>5:40–7:10 م</v>
      </c>
      <c r="C239" s="2">
        <v>4</v>
      </c>
      <c r="D239" s="2" t="s">
        <v>17</v>
      </c>
      <c r="E239" s="2" t="s">
        <v>193</v>
      </c>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row>
    <row r="240" spans="1:78">
      <c r="A240" s="53">
        <v>20</v>
      </c>
      <c r="B240" s="2" t="str">
        <f>المدخلات!$F$6</f>
        <v>7:20–8:50 م</v>
      </c>
      <c r="C240" s="2">
        <v>1</v>
      </c>
      <c r="D240" s="2" t="s">
        <v>17</v>
      </c>
      <c r="E240" s="2" t="s">
        <v>24</v>
      </c>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row>
    <row r="241" spans="1:78">
      <c r="A241" s="53">
        <v>20</v>
      </c>
      <c r="B241" s="2" t="str">
        <f>المدخلات!$F$6</f>
        <v>7:20–8:50 م</v>
      </c>
      <c r="C241" s="2">
        <v>2</v>
      </c>
      <c r="D241" s="2" t="s">
        <v>83</v>
      </c>
      <c r="E241" s="2" t="s">
        <v>75</v>
      </c>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row>
    <row r="242" spans="1:78">
      <c r="A242" s="53">
        <v>20</v>
      </c>
      <c r="B242" s="2" t="str">
        <f>المدخلات!$F$6</f>
        <v>7:20–8:50 م</v>
      </c>
      <c r="C242" s="2">
        <v>3</v>
      </c>
      <c r="D242" s="2" t="s">
        <v>142</v>
      </c>
      <c r="E242" s="2" t="s">
        <v>196</v>
      </c>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row>
    <row r="243" spans="1:78">
      <c r="A243" s="53">
        <v>20</v>
      </c>
      <c r="B243" s="2" t="str">
        <f>المدخلات!$F$6</f>
        <v>7:20–8:50 م</v>
      </c>
      <c r="C243" s="2">
        <v>4</v>
      </c>
      <c r="D243" s="2" t="s">
        <v>119</v>
      </c>
      <c r="E243" s="2" t="s">
        <v>122</v>
      </c>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row>
    <row r="244" spans="1:78">
      <c r="A244" s="53">
        <v>21</v>
      </c>
      <c r="B244" s="2" t="str">
        <f>المدخلات!$F$4</f>
        <v>4:00–5:30 م</v>
      </c>
      <c r="C244" s="2">
        <v>1</v>
      </c>
      <c r="D244" s="2" t="s">
        <v>17</v>
      </c>
      <c r="E244" s="2" t="s">
        <v>266</v>
      </c>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row>
    <row r="245" spans="1:78">
      <c r="A245" s="53">
        <v>21</v>
      </c>
      <c r="B245" s="2" t="str">
        <f>المدخلات!$F$4</f>
        <v>4:00–5:30 م</v>
      </c>
      <c r="C245" s="2">
        <v>2</v>
      </c>
      <c r="D245" s="2" t="s">
        <v>142</v>
      </c>
      <c r="E245" s="2" t="s">
        <v>200</v>
      </c>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row>
    <row r="246" spans="1:78">
      <c r="A246" s="53">
        <v>21</v>
      </c>
      <c r="B246" s="2" t="str">
        <f>المدخلات!$F$4</f>
        <v>4:00–5:30 م</v>
      </c>
      <c r="C246" s="2">
        <v>3</v>
      </c>
      <c r="D246" s="2" t="s">
        <v>119</v>
      </c>
      <c r="E246" s="2" t="s">
        <v>137</v>
      </c>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row>
    <row r="247" spans="1:78">
      <c r="A247" s="53">
        <v>21</v>
      </c>
      <c r="B247" s="2" t="str">
        <f>المدخلات!$F$4</f>
        <v>4:00–5:30 م</v>
      </c>
      <c r="C247" s="2">
        <v>4</v>
      </c>
      <c r="D247" s="2" t="s">
        <v>83</v>
      </c>
      <c r="E247" s="2" t="s">
        <v>198</v>
      </c>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row>
    <row r="248" spans="1:78">
      <c r="A248" s="53">
        <v>21</v>
      </c>
      <c r="B248" s="2" t="str">
        <f>المدخلات!$F$5</f>
        <v>5:40–7:10 م</v>
      </c>
      <c r="C248" s="2">
        <v>1</v>
      </c>
      <c r="D248" s="2" t="s">
        <v>119</v>
      </c>
      <c r="E248" s="2" t="s">
        <v>199</v>
      </c>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row>
    <row r="249" spans="1:78">
      <c r="A249" s="53">
        <v>21</v>
      </c>
      <c r="B249" s="2" t="str">
        <f>المدخلات!$F$5</f>
        <v>5:40–7:10 م</v>
      </c>
      <c r="C249" s="2">
        <v>2</v>
      </c>
      <c r="D249" s="2" t="s">
        <v>119</v>
      </c>
      <c r="E249" s="2" t="s">
        <v>207</v>
      </c>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row>
    <row r="250" spans="1:78">
      <c r="A250" s="53">
        <v>21</v>
      </c>
      <c r="B250" s="2" t="str">
        <f>المدخلات!$F$5</f>
        <v>5:40–7:10 م</v>
      </c>
      <c r="C250" s="2">
        <v>3</v>
      </c>
      <c r="D250" s="2" t="s">
        <v>17</v>
      </c>
      <c r="E250" s="2" t="s">
        <v>197</v>
      </c>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row>
    <row r="251" spans="1:78">
      <c r="A251" s="53">
        <v>21</v>
      </c>
      <c r="B251" s="2" t="str">
        <f>المدخلات!$F$5</f>
        <v>5:40–7:10 م</v>
      </c>
      <c r="C251" s="2">
        <v>4</v>
      </c>
      <c r="D251" s="2" t="s">
        <v>142</v>
      </c>
      <c r="E251" s="2" t="s">
        <v>152</v>
      </c>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row>
    <row r="252" spans="1:78">
      <c r="A252" s="53">
        <v>21</v>
      </c>
      <c r="B252" s="2" t="str">
        <f>المدخلات!$F$6</f>
        <v>7:20–8:50 م</v>
      </c>
      <c r="C252" s="2">
        <v>1</v>
      </c>
      <c r="D252" s="2" t="s">
        <v>142</v>
      </c>
      <c r="E252" s="2" t="s">
        <v>214</v>
      </c>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row>
    <row r="253" spans="1:78">
      <c r="A253" s="53">
        <v>21</v>
      </c>
      <c r="B253" s="2" t="str">
        <f>المدخلات!$F$6</f>
        <v>7:20–8:50 م</v>
      </c>
      <c r="C253" s="2">
        <v>2</v>
      </c>
      <c r="D253" s="2" t="s">
        <v>17</v>
      </c>
      <c r="E253" s="2" t="s">
        <v>42</v>
      </c>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row>
    <row r="254" spans="1:78">
      <c r="A254" s="53">
        <v>21</v>
      </c>
      <c r="B254" s="2" t="str">
        <f>المدخلات!$F$6</f>
        <v>7:20–8:50 م</v>
      </c>
      <c r="C254" s="2">
        <v>3</v>
      </c>
      <c r="D254" s="2" t="s">
        <v>83</v>
      </c>
      <c r="E254" s="2" t="s">
        <v>94</v>
      </c>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row>
    <row r="255" spans="1:78">
      <c r="A255" s="53">
        <v>21</v>
      </c>
      <c r="B255" s="2" t="str">
        <f>المدخلات!$F$6</f>
        <v>7:20–8:50 م</v>
      </c>
      <c r="C255" s="2">
        <v>4</v>
      </c>
      <c r="D255" s="2" t="s">
        <v>83</v>
      </c>
      <c r="E255" s="2" t="s">
        <v>203</v>
      </c>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row>
    <row r="256" spans="1:78">
      <c r="A256" s="53">
        <v>22</v>
      </c>
      <c r="B256" s="2" t="str">
        <f>المدخلات!$F$4</f>
        <v>4:00–5:30 م</v>
      </c>
      <c r="C256" s="2">
        <v>1</v>
      </c>
      <c r="D256" s="2" t="s">
        <v>123</v>
      </c>
      <c r="E256" s="2" t="s">
        <v>675</v>
      </c>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row>
    <row r="257" spans="1:78">
      <c r="A257" s="53">
        <v>22</v>
      </c>
      <c r="B257" s="2" t="str">
        <f>المدخلات!$F$4</f>
        <v>4:00–5:30 م</v>
      </c>
      <c r="C257" s="2">
        <v>2</v>
      </c>
      <c r="D257" s="2" t="s">
        <v>123</v>
      </c>
      <c r="E257" s="2" t="s">
        <v>674</v>
      </c>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row>
    <row r="258" spans="1:78">
      <c r="A258" s="53">
        <v>23</v>
      </c>
      <c r="B258" s="2" t="str">
        <f>المدخلات!$F$4</f>
        <v>4:00–5:30 م</v>
      </c>
      <c r="C258" s="2">
        <v>1</v>
      </c>
      <c r="D258" s="2" t="s">
        <v>89</v>
      </c>
      <c r="E258" s="2" t="s">
        <v>406</v>
      </c>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row>
    <row r="259" spans="1:78">
      <c r="A259"/>
      <c r="B259"/>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row>
    <row r="260" spans="1:78">
      <c r="A260"/>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row>
    <row r="261" spans="1:78" ht="20" customHeight="1">
      <c r="A261" s="64" t="s">
        <v>1078</v>
      </c>
      <c r="B261" s="64"/>
      <c r="C261" s="64"/>
      <c r="D261" s="64"/>
      <c r="E261" s="64"/>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row>
    <row r="262" spans="1:78">
      <c r="A262" s="65" t="s">
        <v>240</v>
      </c>
      <c r="B262" s="66" t="s">
        <v>941</v>
      </c>
      <c r="C262" s="66"/>
      <c r="D262" s="66"/>
      <c r="E262" s="65" t="s">
        <v>770</v>
      </c>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row>
    <row r="263" spans="1:78">
      <c r="A263" s="67">
        <v>1</v>
      </c>
      <c r="B263" s="68" t="s">
        <v>1079</v>
      </c>
      <c r="C263" s="68"/>
      <c r="D263" s="68"/>
      <c r="E263" s="70" t="s">
        <v>778</v>
      </c>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row>
    <row r="264" spans="1:78">
      <c r="A264" s="67">
        <v>2</v>
      </c>
      <c r="B264" s="68" t="s">
        <v>1080</v>
      </c>
      <c r="C264" s="68"/>
      <c r="D264" s="68"/>
      <c r="E264" s="70" t="s">
        <v>772</v>
      </c>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row>
    <row r="265" spans="1:78">
      <c r="A265" s="67">
        <v>3</v>
      </c>
      <c r="B265" s="68" t="s">
        <v>1081</v>
      </c>
      <c r="C265" s="68"/>
      <c r="D265" s="68"/>
      <c r="E265" s="70" t="s">
        <v>787</v>
      </c>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row>
    <row r="266" spans="1:78">
      <c r="A266" s="67">
        <v>4</v>
      </c>
      <c r="B266" s="68" t="s">
        <v>1082</v>
      </c>
      <c r="C266" s="68"/>
      <c r="D266" s="68"/>
      <c r="E266" s="70" t="s">
        <v>787</v>
      </c>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row>
    <row r="267" spans="1:78">
      <c r="A267" s="67">
        <v>5</v>
      </c>
      <c r="B267" s="68" t="s">
        <v>1083</v>
      </c>
      <c r="C267" s="68"/>
      <c r="D267" s="68"/>
      <c r="E267" s="70" t="s">
        <v>787</v>
      </c>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row>
    <row r="268" spans="1:78">
      <c r="A268" s="67">
        <v>6</v>
      </c>
      <c r="B268" s="68" t="s">
        <v>1084</v>
      </c>
      <c r="C268" s="68"/>
      <c r="D268" s="68"/>
      <c r="E268" s="70" t="s">
        <v>787</v>
      </c>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row>
    <row r="269" spans="1:78">
      <c r="A269" s="67">
        <v>7</v>
      </c>
      <c r="B269" s="68" t="s">
        <v>1085</v>
      </c>
      <c r="C269" s="68"/>
      <c r="D269" s="68"/>
      <c r="E269" s="70" t="s">
        <v>787</v>
      </c>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row>
    <row r="270" spans="1:78">
      <c r="A270" s="69"/>
      <c r="B270" s="69"/>
      <c r="C270" s="69"/>
      <c r="D270" s="69"/>
      <c r="E270" s="69"/>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row>
    <row r="271" spans="1:78">
      <c r="A271" s="65" t="s">
        <v>240</v>
      </c>
      <c r="B271" s="66" t="s">
        <v>949</v>
      </c>
      <c r="C271" s="66"/>
      <c r="D271" s="66"/>
      <c r="E271" s="65" t="s">
        <v>770</v>
      </c>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row>
    <row r="272" spans="1:78">
      <c r="A272" s="67">
        <v>8</v>
      </c>
      <c r="B272" s="68" t="s">
        <v>1086</v>
      </c>
      <c r="C272" s="68"/>
      <c r="D272" s="68"/>
      <c r="E272" s="70" t="s">
        <v>778</v>
      </c>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row>
    <row r="273" spans="1:78">
      <c r="A273" s="67">
        <v>9</v>
      </c>
      <c r="B273" s="68" t="s">
        <v>1087</v>
      </c>
      <c r="C273" s="68"/>
      <c r="D273" s="68"/>
      <c r="E273" s="70" t="s">
        <v>772</v>
      </c>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row>
    <row r="274" spans="1:78">
      <c r="A274" s="67">
        <v>10</v>
      </c>
      <c r="B274" s="68" t="s">
        <v>1088</v>
      </c>
      <c r="C274" s="68"/>
      <c r="D274" s="68"/>
      <c r="E274" s="70" t="s">
        <v>787</v>
      </c>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row>
    <row r="275" spans="1:78">
      <c r="A275" s="67">
        <v>11</v>
      </c>
      <c r="B275" s="68" t="s">
        <v>1089</v>
      </c>
      <c r="C275" s="68"/>
      <c r="D275" s="68"/>
      <c r="E275" s="70" t="s">
        <v>787</v>
      </c>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row>
    <row r="276" spans="1:78">
      <c r="A276" s="67">
        <v>12</v>
      </c>
      <c r="B276" s="68" t="s">
        <v>1090</v>
      </c>
      <c r="C276" s="68"/>
      <c r="D276" s="68"/>
      <c r="E276" s="70" t="s">
        <v>787</v>
      </c>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row>
    <row r="277" spans="1:78">
      <c r="A277" s="67">
        <v>13</v>
      </c>
      <c r="B277" s="68" t="s">
        <v>1091</v>
      </c>
      <c r="C277" s="68"/>
      <c r="D277" s="68"/>
      <c r="E277" s="70" t="s">
        <v>787</v>
      </c>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row>
    <row r="278" spans="1:78">
      <c r="A278" s="67">
        <v>14</v>
      </c>
      <c r="B278" s="68" t="s">
        <v>1092</v>
      </c>
      <c r="C278" s="68"/>
      <c r="D278" s="68"/>
      <c r="E278" s="70" t="s">
        <v>787</v>
      </c>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row>
    <row r="279" spans="1:78">
      <c r="A279" s="69"/>
      <c r="B279" s="69"/>
      <c r="C279" s="69"/>
      <c r="D279" s="69"/>
      <c r="E279" s="69"/>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row>
    <row r="280" spans="1:78">
      <c r="A280" s="65" t="s">
        <v>240</v>
      </c>
      <c r="B280" s="66" t="s">
        <v>1093</v>
      </c>
      <c r="C280" s="66"/>
      <c r="D280" s="66"/>
      <c r="E280" s="65" t="s">
        <v>770</v>
      </c>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row>
    <row r="281" spans="1:78">
      <c r="A281" s="67">
        <v>15</v>
      </c>
      <c r="B281" s="68" t="s">
        <v>1103</v>
      </c>
      <c r="C281" s="68"/>
      <c r="D281" s="68"/>
      <c r="E281" s="70" t="s">
        <v>778</v>
      </c>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row>
    <row r="282" spans="1:78">
      <c r="A282" s="67">
        <v>16</v>
      </c>
      <c r="B282" s="68" t="s">
        <v>1095</v>
      </c>
      <c r="C282" s="68"/>
      <c r="D282" s="68"/>
      <c r="E282" s="70" t="s">
        <v>778</v>
      </c>
      <c r="F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row>
    <row r="283" spans="1:78">
      <c r="A283" s="67">
        <v>17</v>
      </c>
      <c r="B283" s="68" t="s">
        <v>1096</v>
      </c>
      <c r="C283" s="68"/>
      <c r="D283" s="68"/>
      <c r="E283" s="70" t="s">
        <v>787</v>
      </c>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row>
    <row r="284" spans="1:78">
      <c r="A284" s="67">
        <v>18</v>
      </c>
      <c r="B284" s="68" t="s">
        <v>1097</v>
      </c>
      <c r="C284" s="68"/>
      <c r="D284" s="68"/>
      <c r="E284" s="70" t="s">
        <v>787</v>
      </c>
      <c r="F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row>
    <row r="285" spans="1:78">
      <c r="A285" s="67">
        <v>19</v>
      </c>
      <c r="B285" s="68" t="s">
        <v>1098</v>
      </c>
      <c r="C285" s="68"/>
      <c r="D285" s="68"/>
      <c r="E285" s="70" t="s">
        <v>787</v>
      </c>
      <c r="F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row>
    <row r="286" spans="1:78">
      <c r="A286" s="67">
        <v>20</v>
      </c>
      <c r="B286" s="68" t="s">
        <v>1099</v>
      </c>
      <c r="C286" s="68"/>
      <c r="D286" s="68"/>
      <c r="E286" s="70" t="s">
        <v>787</v>
      </c>
      <c r="F286"/>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row>
    <row r="287" spans="1:78">
      <c r="A287" s="67">
        <v>21</v>
      </c>
      <c r="B287" s="68" t="s">
        <v>1100</v>
      </c>
      <c r="C287" s="68"/>
      <c r="D287" s="68"/>
      <c r="E287" s="70" t="s">
        <v>787</v>
      </c>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row>
    <row r="288" spans="1:78">
      <c r="A288" s="69"/>
      <c r="B288" s="69"/>
      <c r="C288" s="69"/>
      <c r="D288" s="69"/>
      <c r="E288" s="69"/>
      <c r="F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row>
    <row r="289" spans="1:78">
      <c r="A289" s="65" t="s">
        <v>240</v>
      </c>
      <c r="B289" s="66" t="s">
        <v>1101</v>
      </c>
      <c r="C289" s="66"/>
      <c r="D289" s="66"/>
      <c r="E289" s="65" t="s">
        <v>770</v>
      </c>
      <c r="F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row>
    <row r="290" spans="1:78">
      <c r="A290" s="67">
        <v>22</v>
      </c>
      <c r="B290" s="68" t="s">
        <v>1102</v>
      </c>
      <c r="C290" s="68"/>
      <c r="D290" s="68"/>
      <c r="E290" s="70" t="s">
        <v>778</v>
      </c>
      <c r="F290"/>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row>
    <row r="291" spans="1:78">
      <c r="A291" s="67">
        <v>23</v>
      </c>
      <c r="B291" s="68" t="s">
        <v>1094</v>
      </c>
      <c r="C291" s="68"/>
      <c r="D291" s="68"/>
      <c r="E291" s="70" t="s">
        <v>778</v>
      </c>
      <c r="F291"/>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row>
    <row r="292" spans="1:78">
      <c r="A292" s="67">
        <v>24</v>
      </c>
      <c r="B292" s="68" t="s">
        <v>1104</v>
      </c>
      <c r="C292" s="68"/>
      <c r="D292" s="68"/>
      <c r="E292" s="70" t="s">
        <v>772</v>
      </c>
      <c r="F292"/>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row>
    <row r="293" spans="1:78">
      <c r="A293" s="67">
        <v>25</v>
      </c>
      <c r="B293" s="68" t="s">
        <v>1105</v>
      </c>
      <c r="C293" s="68"/>
      <c r="D293" s="68"/>
      <c r="E293" s="70" t="s">
        <v>787</v>
      </c>
      <c r="F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row>
    <row r="294" spans="1:78">
      <c r="A294" s="67">
        <v>26</v>
      </c>
      <c r="B294" s="68" t="s">
        <v>1106</v>
      </c>
      <c r="C294" s="68"/>
      <c r="D294" s="68"/>
      <c r="E294" s="70" t="s">
        <v>787</v>
      </c>
      <c r="F294"/>
      <c r="G294"/>
      <c r="H294"/>
      <c r="I294"/>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row>
    <row r="295" spans="1:78">
      <c r="A295" s="67">
        <v>27</v>
      </c>
      <c r="B295" s="68" t="s">
        <v>1107</v>
      </c>
      <c r="C295" s="68"/>
      <c r="D295" s="68"/>
      <c r="E295" s="70" t="s">
        <v>787</v>
      </c>
      <c r="F295"/>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row>
    <row r="296" spans="1:78">
      <c r="A296" s="67">
        <v>28</v>
      </c>
      <c r="B296" s="68" t="s">
        <v>1108</v>
      </c>
      <c r="C296" s="68"/>
      <c r="D296" s="68"/>
      <c r="E296" s="70" t="s">
        <v>787</v>
      </c>
      <c r="F296"/>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row>
    <row r="297" spans="1:78">
      <c r="A297" s="69"/>
      <c r="B297" s="69"/>
      <c r="C297" s="69"/>
      <c r="D297" s="69"/>
      <c r="E297" s="69"/>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row>
    <row r="298" spans="1:78">
      <c r="A298" s="69"/>
      <c r="B298" s="69"/>
      <c r="C298" s="69"/>
      <c r="D298" s="69"/>
      <c r="E298" s="69"/>
      <c r="F298"/>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row>
    <row r="299" spans="1:78">
      <c r="A299" s="69"/>
      <c r="B299" s="69"/>
      <c r="C299" s="69"/>
      <c r="D299" s="69"/>
      <c r="E299" s="69"/>
      <c r="F299"/>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row>
    <row r="300" spans="1:78">
      <c r="A300"/>
      <c r="B300"/>
      <c r="C300"/>
      <c r="D300"/>
      <c r="E300"/>
      <c r="F300"/>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row>
    <row r="301" spans="1:78">
      <c r="A301"/>
      <c r="B301"/>
      <c r="C301"/>
      <c r="D301"/>
      <c r="E301"/>
      <c r="F301"/>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row>
    <row r="302" spans="1:78">
      <c r="A302"/>
      <c r="B302"/>
      <c r="C302"/>
      <c r="D302"/>
      <c r="E302"/>
      <c r="F302"/>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row>
    <row r="303" spans="1:78">
      <c r="A303"/>
      <c r="B303"/>
      <c r="C303"/>
      <c r="D303"/>
      <c r="E303"/>
      <c r="F303"/>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row>
    <row r="304" spans="1:78">
      <c r="A304"/>
      <c r="B304"/>
      <c r="C304"/>
      <c r="D304"/>
      <c r="E304"/>
      <c r="F304"/>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row>
    <row r="305" spans="1:78">
      <c r="A305"/>
      <c r="B305"/>
      <c r="C305"/>
      <c r="D305"/>
      <c r="E305"/>
      <c r="F305"/>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row>
    <row r="306" spans="1:78">
      <c r="A306"/>
      <c r="B306"/>
      <c r="C306"/>
      <c r="D306"/>
      <c r="E306"/>
      <c r="F306"/>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row>
    <row r="307" spans="1:78">
      <c r="A307"/>
      <c r="B307"/>
      <c r="C307"/>
      <c r="D307"/>
      <c r="E307"/>
      <c r="F307"/>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row>
    <row r="308" spans="1:78">
      <c r="A308"/>
      <c r="B308"/>
      <c r="C308"/>
      <c r="D308"/>
      <c r="E308"/>
      <c r="F308"/>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row>
    <row r="309" spans="1:78">
      <c r="A309"/>
      <c r="B309"/>
      <c r="C309"/>
      <c r="D309"/>
      <c r="E309"/>
      <c r="F309"/>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row>
    <row r="310" spans="1:78">
      <c r="A310"/>
      <c r="B310"/>
      <c r="C310"/>
      <c r="D310"/>
      <c r="E310"/>
      <c r="F310"/>
      <c r="G310"/>
      <c r="H310"/>
      <c r="I310"/>
      <c r="J310"/>
      <c r="K310"/>
      <c r="L310"/>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row>
    <row r="311" spans="1:78">
      <c r="A311"/>
      <c r="B311"/>
      <c r="C311"/>
      <c r="D311"/>
      <c r="E311"/>
      <c r="F311"/>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row>
    <row r="312" spans="1:78">
      <c r="A312"/>
      <c r="B312"/>
      <c r="C312"/>
      <c r="D312"/>
      <c r="E312"/>
      <c r="F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row>
    <row r="313" spans="1:78">
      <c r="A313"/>
      <c r="B313"/>
      <c r="C313"/>
      <c r="D313"/>
      <c r="E313"/>
      <c r="F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row>
    <row r="314" spans="1:78">
      <c r="A314"/>
      <c r="B314"/>
      <c r="C314"/>
      <c r="D314"/>
      <c r="E314"/>
      <c r="F314"/>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row>
    <row r="315" spans="1:78">
      <c r="A315"/>
      <c r="B315"/>
      <c r="C315"/>
      <c r="D315"/>
      <c r="E315"/>
      <c r="F315"/>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row>
    <row r="316" spans="1:78">
      <c r="A316"/>
      <c r="B316"/>
      <c r="C316"/>
      <c r="D316"/>
      <c r="E316"/>
      <c r="F316"/>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row>
    <row r="317" spans="1:78">
      <c r="A317"/>
      <c r="B317"/>
      <c r="C317"/>
      <c r="D317"/>
      <c r="E317"/>
      <c r="F317"/>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row>
    <row r="318" spans="1:78">
      <c r="A318"/>
      <c r="B318"/>
      <c r="C318"/>
      <c r="D318"/>
      <c r="E318"/>
      <c r="F318"/>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row>
    <row r="319" spans="1:78">
      <c r="A319"/>
      <c r="B319"/>
      <c r="C319"/>
      <c r="D319"/>
      <c r="E319"/>
      <c r="F319"/>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row>
    <row r="320" spans="1:78">
      <c r="A320"/>
      <c r="B320"/>
      <c r="C320"/>
      <c r="D320"/>
      <c r="E320"/>
      <c r="F320"/>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row>
    <row r="321" spans="1:78">
      <c r="A321"/>
      <c r="B321"/>
      <c r="C321"/>
      <c r="D321"/>
      <c r="E321"/>
      <c r="F321"/>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row>
    <row r="322" spans="1:78">
      <c r="A322"/>
      <c r="B322"/>
      <c r="C322"/>
      <c r="D322"/>
      <c r="E322"/>
      <c r="F322"/>
      <c r="G322"/>
      <c r="H322"/>
      <c r="I322"/>
      <c r="J322"/>
      <c r="K322"/>
      <c r="L322"/>
      <c r="M322"/>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row>
    <row r="323" spans="1:78">
      <c r="A323"/>
      <c r="B323"/>
      <c r="C323"/>
      <c r="D323"/>
      <c r="E323"/>
      <c r="F323"/>
      <c r="G323"/>
      <c r="H323"/>
      <c r="I323"/>
      <c r="J323"/>
      <c r="K323"/>
      <c r="L323"/>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row>
    <row r="324" spans="1:78">
      <c r="A324"/>
      <c r="B324"/>
      <c r="C324"/>
      <c r="D324"/>
      <c r="E324"/>
      <c r="F324"/>
      <c r="G324"/>
      <c r="H324"/>
      <c r="I324"/>
      <c r="J324"/>
      <c r="K324"/>
      <c r="L324"/>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row>
    <row r="325" spans="1:78">
      <c r="A325"/>
      <c r="B325"/>
      <c r="C325"/>
      <c r="D325"/>
      <c r="E325"/>
      <c r="F325"/>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row>
    <row r="326" spans="1:78">
      <c r="A326"/>
      <c r="B326"/>
      <c r="C326"/>
      <c r="D326"/>
      <c r="E326"/>
      <c r="F326"/>
      <c r="G326"/>
      <c r="H326"/>
      <c r="I326"/>
      <c r="J326"/>
      <c r="K326"/>
      <c r="L326"/>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row>
    <row r="327" spans="1:78">
      <c r="A327"/>
      <c r="B327"/>
      <c r="C327"/>
      <c r="D327"/>
      <c r="E327"/>
      <c r="F327"/>
      <c r="G327"/>
      <c r="H327"/>
      <c r="I327"/>
      <c r="J327"/>
      <c r="K327"/>
      <c r="L327"/>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row>
    <row r="328" spans="1:78">
      <c r="A328"/>
      <c r="B328"/>
      <c r="C328"/>
      <c r="D328"/>
      <c r="E328"/>
      <c r="F328"/>
      <c r="G328"/>
      <c r="H328"/>
      <c r="I328"/>
      <c r="J328"/>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row>
    <row r="329" spans="1:78">
      <c r="A329"/>
      <c r="B329"/>
      <c r="C329"/>
      <c r="D329"/>
      <c r="E329"/>
      <c r="F329"/>
      <c r="G329"/>
      <c r="H329"/>
      <c r="I329"/>
      <c r="J329"/>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row>
    <row r="330" spans="1:78">
      <c r="A330"/>
      <c r="B330"/>
      <c r="C330"/>
      <c r="D330"/>
      <c r="E330"/>
      <c r="F330"/>
      <c r="G330"/>
      <c r="H330"/>
      <c r="I330"/>
      <c r="J330"/>
      <c r="K330"/>
      <c r="L330"/>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row>
    <row r="331" spans="1:78">
      <c r="A331"/>
      <c r="B331"/>
      <c r="C331"/>
      <c r="D331"/>
      <c r="E331"/>
      <c r="F331"/>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row>
    <row r="332" spans="1:78">
      <c r="A332"/>
      <c r="B332"/>
      <c r="C332"/>
      <c r="D332"/>
      <c r="E332"/>
      <c r="F332"/>
      <c r="G332"/>
      <c r="H332"/>
      <c r="I332"/>
      <c r="J332"/>
      <c r="K332"/>
      <c r="L332"/>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row>
    <row r="333" spans="1:78">
      <c r="A333"/>
      <c r="B333"/>
      <c r="C333"/>
      <c r="D333"/>
      <c r="E333"/>
      <c r="F333"/>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row>
    <row r="334" spans="1:78">
      <c r="A334"/>
      <c r="B334"/>
      <c r="C334"/>
      <c r="D334"/>
      <c r="E334"/>
      <c r="F334"/>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row>
    <row r="335" spans="1:78">
      <c r="A335"/>
      <c r="B335"/>
      <c r="C335"/>
      <c r="D335"/>
      <c r="E335"/>
      <c r="F335"/>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row>
    <row r="336" spans="1:78">
      <c r="A336"/>
      <c r="B336"/>
      <c r="C336"/>
      <c r="D336"/>
      <c r="E336"/>
      <c r="F336"/>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row>
    <row r="337" spans="1:78">
      <c r="A337"/>
      <c r="B337"/>
      <c r="C337"/>
      <c r="D337"/>
      <c r="E337"/>
      <c r="F337"/>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row>
    <row r="338" spans="1:78">
      <c r="A338"/>
      <c r="B338"/>
      <c r="C338"/>
      <c r="D338"/>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row>
    <row r="339" spans="1:78">
      <c r="A339"/>
      <c r="B339"/>
      <c r="C339"/>
      <c r="D339"/>
      <c r="E339"/>
      <c r="F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row>
    <row r="340" spans="1:78">
      <c r="A340"/>
      <c r="B340"/>
      <c r="C340"/>
      <c r="D340"/>
      <c r="E340"/>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row>
    <row r="341" spans="1:78">
      <c r="A341"/>
      <c r="B341"/>
      <c r="C341"/>
      <c r="D341"/>
      <c r="E341"/>
      <c r="F341"/>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row>
    <row r="342" spans="1:78">
      <c r="A342"/>
      <c r="B342"/>
      <c r="C342"/>
      <c r="D342"/>
      <c r="E342"/>
      <c r="F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row>
    <row r="343" spans="1:78">
      <c r="A343"/>
      <c r="B343"/>
      <c r="C343"/>
      <c r="D343"/>
      <c r="E343"/>
      <c r="F343"/>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row>
    <row r="344" spans="1:78">
      <c r="A344"/>
      <c r="B344"/>
      <c r="C344"/>
      <c r="D344"/>
      <c r="E344"/>
      <c r="F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row>
    <row r="345" spans="1:78">
      <c r="A345"/>
      <c r="B345"/>
      <c r="C345"/>
      <c r="D345"/>
      <c r="E345"/>
      <c r="F345"/>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row>
    <row r="346" spans="1:78">
      <c r="A346"/>
      <c r="B346"/>
      <c r="C346"/>
      <c r="D346"/>
      <c r="E346"/>
      <c r="F346"/>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row>
    <row r="347" spans="1:78">
      <c r="A347"/>
      <c r="B347"/>
      <c r="C347"/>
      <c r="D347"/>
      <c r="E347"/>
      <c r="F347"/>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row>
    <row r="348" spans="1:78">
      <c r="A348"/>
      <c r="B348"/>
      <c r="C348"/>
      <c r="D348"/>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row>
    <row r="349" spans="1:78">
      <c r="A349"/>
      <c r="B349"/>
      <c r="C349"/>
      <c r="D349"/>
      <c r="E349"/>
      <c r="F349"/>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row>
    <row r="350" spans="1:78">
      <c r="A350"/>
      <c r="B350"/>
      <c r="C350"/>
      <c r="D350"/>
      <c r="E350"/>
      <c r="F35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row>
    <row r="351" spans="1:78">
      <c r="A351"/>
      <c r="B351"/>
      <c r="C351"/>
      <c r="D351"/>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row>
    <row r="352" spans="1:78">
      <c r="A352"/>
      <c r="B352"/>
      <c r="C352"/>
      <c r="D352"/>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row>
    <row r="353" spans="1:78">
      <c r="A353"/>
      <c r="B353"/>
      <c r="C353"/>
      <c r="D353"/>
      <c r="E353"/>
      <c r="F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row>
    <row r="354" spans="1:78">
      <c r="A354"/>
      <c r="B354"/>
      <c r="C354"/>
      <c r="D354"/>
      <c r="E354"/>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row>
    <row r="355" spans="1:78">
      <c r="A355"/>
      <c r="B355"/>
      <c r="C355"/>
      <c r="D355"/>
      <c r="E355"/>
      <c r="F355"/>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row>
    <row r="356" spans="1:78">
      <c r="A356"/>
      <c r="B356"/>
      <c r="C356"/>
      <c r="D356"/>
      <c r="E356"/>
      <c r="F356"/>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row>
    <row r="357" spans="1:78">
      <c r="A357"/>
      <c r="B357"/>
      <c r="C357"/>
      <c r="D357"/>
      <c r="E357"/>
      <c r="F357"/>
      <c r="G357"/>
      <c r="H357"/>
      <c r="I357"/>
      <c r="J357"/>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row>
    <row r="358" spans="1:78">
      <c r="A358"/>
      <c r="B358"/>
      <c r="C358"/>
      <c r="D358"/>
      <c r="E358"/>
      <c r="F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row>
    <row r="359" spans="1:78">
      <c r="A359"/>
      <c r="B359"/>
      <c r="C359"/>
      <c r="D359"/>
      <c r="E359"/>
      <c r="F359"/>
      <c r="G359"/>
      <c r="H359"/>
      <c r="I359"/>
      <c r="J359"/>
      <c r="K359"/>
      <c r="L359"/>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row>
    <row r="360" spans="1:78">
      <c r="A360"/>
      <c r="B360"/>
      <c r="C360"/>
      <c r="D360"/>
      <c r="E360"/>
      <c r="F360"/>
      <c r="G360"/>
      <c r="H360"/>
      <c r="I360"/>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row>
    <row r="361" spans="1:78">
      <c r="A361"/>
      <c r="B361"/>
      <c r="C361"/>
      <c r="D361"/>
      <c r="E361"/>
      <c r="F361"/>
      <c r="G361"/>
      <c r="H361"/>
      <c r="I361"/>
      <c r="J361"/>
      <c r="K361"/>
      <c r="L361"/>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row>
    <row r="362" spans="1:78">
      <c r="A362"/>
      <c r="B362"/>
      <c r="C362"/>
      <c r="D362"/>
      <c r="E362"/>
      <c r="F362"/>
      <c r="G362"/>
      <c r="H362"/>
      <c r="I362"/>
      <c r="J36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row>
    <row r="363" spans="1:78">
      <c r="A363"/>
      <c r="B363"/>
      <c r="C363"/>
      <c r="D363"/>
      <c r="E363"/>
      <c r="F363"/>
      <c r="G363"/>
      <c r="H363"/>
      <c r="I363"/>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row>
    <row r="364" spans="1:78">
      <c r="A364"/>
      <c r="B364"/>
      <c r="C364"/>
      <c r="D364"/>
      <c r="E364"/>
      <c r="F364"/>
      <c r="G364"/>
      <c r="H364"/>
      <c r="I364"/>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row>
    <row r="365" spans="1:78">
      <c r="A365"/>
      <c r="B365"/>
      <c r="C365"/>
      <c r="D365"/>
      <c r="E365"/>
      <c r="F365"/>
      <c r="G365"/>
      <c r="H365"/>
      <c r="I365"/>
      <c r="J365"/>
      <c r="K365"/>
      <c r="L365"/>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row>
    <row r="366" spans="1:78">
      <c r="A366"/>
      <c r="B366"/>
      <c r="C366"/>
      <c r="D366"/>
      <c r="E366"/>
      <c r="F366"/>
      <c r="G366"/>
      <c r="H366"/>
      <c r="I366"/>
      <c r="J366"/>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row>
    <row r="367" spans="1:78">
      <c r="A367"/>
      <c r="B367"/>
      <c r="C367"/>
      <c r="D367"/>
      <c r="E367"/>
      <c r="F367"/>
      <c r="G367"/>
      <c r="H367"/>
      <c r="I367"/>
      <c r="J367"/>
      <c r="K367"/>
      <c r="L367"/>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row>
    <row r="368" spans="1:78">
      <c r="A368"/>
      <c r="B368"/>
      <c r="C368"/>
      <c r="D368"/>
      <c r="E368"/>
      <c r="F368"/>
      <c r="G368"/>
      <c r="H368"/>
      <c r="I368"/>
      <c r="J368"/>
      <c r="K368"/>
      <c r="L368"/>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row>
    <row r="369" spans="1:78">
      <c r="A369"/>
      <c r="B369"/>
      <c r="C369"/>
      <c r="D369"/>
      <c r="E369"/>
      <c r="F369"/>
      <c r="G369"/>
      <c r="H369"/>
      <c r="I369"/>
      <c r="J369"/>
      <c r="K369"/>
      <c r="L369"/>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row>
    <row r="370" spans="1:78">
      <c r="A370"/>
      <c r="B370"/>
      <c r="C370"/>
      <c r="D370"/>
      <c r="E370"/>
      <c r="F370"/>
      <c r="G370"/>
      <c r="H370"/>
      <c r="I370"/>
      <c r="J370"/>
      <c r="K370"/>
      <c r="L370"/>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row>
    <row r="371" spans="1:78">
      <c r="A371"/>
      <c r="B371"/>
      <c r="C371"/>
      <c r="D371"/>
      <c r="E371"/>
      <c r="F371"/>
      <c r="G371"/>
      <c r="H371"/>
      <c r="I371"/>
      <c r="J371"/>
      <c r="K371"/>
      <c r="L371"/>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row>
    <row r="372" spans="1:78">
      <c r="A372"/>
      <c r="B372"/>
      <c r="C372"/>
      <c r="D372"/>
      <c r="E372"/>
      <c r="F372"/>
      <c r="G372"/>
      <c r="H372"/>
      <c r="I372"/>
      <c r="J372"/>
      <c r="K372"/>
      <c r="L372"/>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row>
    <row r="373" spans="1:78">
      <c r="A373"/>
      <c r="B373"/>
      <c r="C373"/>
      <c r="D373"/>
      <c r="E373"/>
      <c r="F373"/>
      <c r="G373"/>
      <c r="H373"/>
      <c r="I373"/>
      <c r="J373"/>
      <c r="K373"/>
      <c r="L373"/>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row>
    <row r="374" spans="1:78">
      <c r="A374"/>
      <c r="B374"/>
      <c r="C374"/>
      <c r="D374"/>
      <c r="E374"/>
      <c r="F374"/>
      <c r="G374"/>
      <c r="H374"/>
      <c r="I374"/>
      <c r="J374"/>
      <c r="K374"/>
      <c r="L374"/>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row>
    <row r="375" spans="1:78">
      <c r="A375"/>
      <c r="B375"/>
      <c r="C375"/>
      <c r="D375"/>
      <c r="E375"/>
      <c r="F375"/>
      <c r="G375"/>
      <c r="H375"/>
      <c r="I375"/>
      <c r="J375"/>
      <c r="K375"/>
      <c r="L375"/>
      <c r="M375"/>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row>
    <row r="376" spans="1:78">
      <c r="A376"/>
      <c r="B376"/>
      <c r="C376"/>
      <c r="D376"/>
      <c r="E376"/>
      <c r="F376"/>
      <c r="G376"/>
      <c r="H376"/>
      <c r="I376"/>
      <c r="J376"/>
      <c r="K376"/>
      <c r="L376"/>
      <c r="M376"/>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row>
    <row r="377" spans="1:78">
      <c r="A377"/>
      <c r="B377"/>
      <c r="C377"/>
      <c r="D377"/>
      <c r="E377"/>
      <c r="F377"/>
      <c r="G377"/>
      <c r="H377"/>
      <c r="I377"/>
      <c r="J377"/>
      <c r="K377"/>
      <c r="L377"/>
      <c r="M377"/>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row>
    <row r="378" spans="1:78">
      <c r="A378"/>
      <c r="B378"/>
      <c r="C378"/>
      <c r="D378"/>
      <c r="E378"/>
      <c r="F378"/>
      <c r="G378"/>
      <c r="H378"/>
      <c r="I378"/>
      <c r="J378"/>
      <c r="K378"/>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row>
    <row r="379" spans="1:78">
      <c r="A379"/>
      <c r="B379"/>
      <c r="C379"/>
      <c r="D379"/>
      <c r="E379"/>
      <c r="F379"/>
      <c r="G379"/>
      <c r="H379"/>
      <c r="I379"/>
      <c r="J379"/>
      <c r="K379"/>
      <c r="L379"/>
      <c r="M379"/>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row>
    <row r="380" spans="1:78">
      <c r="A380"/>
      <c r="B380"/>
      <c r="C380"/>
      <c r="D380"/>
      <c r="E380"/>
      <c r="F380"/>
      <c r="G380"/>
      <c r="H380"/>
      <c r="I380"/>
      <c r="J380"/>
      <c r="K380"/>
      <c r="L380"/>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row>
    <row r="381" spans="1:78">
      <c r="A381"/>
      <c r="B381"/>
      <c r="C381"/>
      <c r="D381"/>
      <c r="E381"/>
      <c r="F381"/>
      <c r="G381"/>
      <c r="H381"/>
      <c r="I381"/>
      <c r="J381"/>
      <c r="K381"/>
      <c r="L381"/>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row>
    <row r="382" spans="1:78">
      <c r="A382"/>
      <c r="B382"/>
      <c r="C382"/>
      <c r="D382"/>
      <c r="E382"/>
      <c r="F382"/>
      <c r="G382"/>
      <c r="H382"/>
      <c r="I382"/>
      <c r="J382"/>
      <c r="K382"/>
      <c r="L382"/>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row>
    <row r="383" spans="1:78">
      <c r="A383"/>
      <c r="B383"/>
      <c r="C383"/>
      <c r="D383"/>
      <c r="E383"/>
      <c r="F383"/>
      <c r="G383"/>
      <c r="H383"/>
      <c r="I383"/>
      <c r="J383"/>
      <c r="K383"/>
      <c r="L383"/>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row>
    <row r="384" spans="1:78">
      <c r="A384"/>
      <c r="B384"/>
      <c r="C384"/>
      <c r="D384"/>
      <c r="E384"/>
      <c r="F384"/>
      <c r="G384"/>
      <c r="H384"/>
      <c r="I384"/>
      <c r="J384"/>
      <c r="K384"/>
      <c r="L384"/>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row>
    <row r="385" spans="1:78">
      <c r="A385"/>
      <c r="B385"/>
      <c r="C385"/>
      <c r="D385"/>
      <c r="E385"/>
      <c r="F385"/>
      <c r="G385"/>
      <c r="H385"/>
      <c r="I385"/>
      <c r="J385"/>
      <c r="K385"/>
      <c r="L385"/>
      <c r="M385"/>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row>
    <row r="386" spans="1:78">
      <c r="A386"/>
      <c r="B386"/>
      <c r="C386"/>
      <c r="D386"/>
      <c r="E386"/>
      <c r="F386"/>
      <c r="G386"/>
      <c r="H386"/>
      <c r="I386"/>
      <c r="J386"/>
      <c r="K386"/>
      <c r="L386"/>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row>
    <row r="387" spans="1:78">
      <c r="A387"/>
      <c r="B387"/>
      <c r="C387"/>
      <c r="D387"/>
      <c r="E387"/>
      <c r="F387"/>
      <c r="G387"/>
      <c r="H387"/>
      <c r="I387"/>
      <c r="J387"/>
      <c r="K387"/>
      <c r="L387"/>
      <c r="M387"/>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row>
    <row r="388" spans="1:78">
      <c r="A388"/>
      <c r="B388"/>
      <c r="C388"/>
      <c r="D388"/>
      <c r="E388"/>
      <c r="F388"/>
      <c r="G388"/>
      <c r="H388"/>
      <c r="I388"/>
      <c r="J388"/>
      <c r="K388"/>
      <c r="L388"/>
      <c r="M388"/>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row>
    <row r="389" spans="1:78">
      <c r="A389"/>
      <c r="B389"/>
      <c r="C389"/>
      <c r="D389"/>
      <c r="E389"/>
      <c r="F389"/>
      <c r="G389"/>
      <c r="H389"/>
      <c r="I389"/>
      <c r="J389"/>
      <c r="K389"/>
      <c r="L389"/>
      <c r="M389"/>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row>
    <row r="390" spans="1:78">
      <c r="A390"/>
      <c r="B390"/>
      <c r="C390"/>
      <c r="D390"/>
      <c r="E390"/>
      <c r="F390"/>
      <c r="G390"/>
      <c r="H390"/>
      <c r="I390"/>
      <c r="J390"/>
      <c r="K390"/>
      <c r="L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row>
    <row r="391" spans="1:78">
      <c r="A391"/>
      <c r="B391"/>
      <c r="C391"/>
      <c r="D391"/>
      <c r="E391"/>
      <c r="F391"/>
      <c r="G391"/>
      <c r="H391"/>
      <c r="I391"/>
      <c r="J391"/>
      <c r="K391"/>
      <c r="L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row>
    <row r="392" spans="1:78">
      <c r="A392"/>
      <c r="B392"/>
      <c r="C392"/>
      <c r="D392"/>
      <c r="E392"/>
      <c r="F392"/>
      <c r="G392"/>
      <c r="H392"/>
      <c r="I392"/>
      <c r="J392"/>
      <c r="K392"/>
      <c r="L392"/>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row>
    <row r="393" spans="1:78">
      <c r="A393"/>
      <c r="B393"/>
      <c r="C393"/>
      <c r="D393"/>
      <c r="E393"/>
      <c r="F393"/>
      <c r="G393"/>
      <c r="H393"/>
      <c r="I393"/>
      <c r="J393"/>
      <c r="K393"/>
      <c r="L393"/>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row>
    <row r="394" spans="1:78">
      <c r="A394"/>
      <c r="B394"/>
      <c r="C394"/>
      <c r="D394"/>
      <c r="E394"/>
      <c r="F394"/>
      <c r="G394"/>
      <c r="H394"/>
      <c r="I394"/>
      <c r="J394"/>
      <c r="K394"/>
      <c r="L394"/>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row>
    <row r="395" spans="1:78">
      <c r="A395"/>
      <c r="B395"/>
      <c r="C395"/>
      <c r="D395"/>
      <c r="E395"/>
      <c r="F395"/>
      <c r="G395"/>
      <c r="H395"/>
      <c r="I395"/>
      <c r="J395"/>
      <c r="K395"/>
      <c r="L39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row>
    <row r="396" spans="1:78">
      <c r="A396"/>
      <c r="B396"/>
      <c r="C396"/>
      <c r="D396"/>
      <c r="E396"/>
      <c r="F396"/>
      <c r="G396"/>
      <c r="H396"/>
      <c r="I396"/>
      <c r="J396"/>
      <c r="K396"/>
      <c r="L396"/>
      <c r="M396"/>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row>
    <row r="397" spans="1:78">
      <c r="A397"/>
      <c r="B397"/>
      <c r="C397"/>
      <c r="D397"/>
      <c r="E397"/>
      <c r="F397"/>
      <c r="G397"/>
      <c r="H397"/>
      <c r="I397"/>
      <c r="J397"/>
      <c r="K397"/>
      <c r="L397"/>
      <c r="M397"/>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row>
    <row r="398" spans="1:78">
      <c r="A398"/>
      <c r="B398"/>
      <c r="C398"/>
      <c r="D398"/>
      <c r="E398"/>
      <c r="F398"/>
      <c r="G398"/>
      <c r="H398"/>
      <c r="I398"/>
      <c r="J398"/>
      <c r="K398"/>
      <c r="L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row>
    <row r="399" spans="1:78">
      <c r="A399"/>
      <c r="B399"/>
      <c r="C399"/>
      <c r="D399"/>
      <c r="E399"/>
      <c r="F399"/>
      <c r="G399"/>
      <c r="H399"/>
      <c r="I399"/>
      <c r="J399"/>
      <c r="K399"/>
      <c r="L399"/>
      <c r="M399"/>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row>
    <row r="400" spans="1:78">
      <c r="A400"/>
      <c r="B400"/>
      <c r="C400"/>
      <c r="D400"/>
      <c r="E400"/>
      <c r="F400"/>
      <c r="G400"/>
      <c r="H400"/>
      <c r="I400"/>
      <c r="J400"/>
      <c r="K400"/>
      <c r="L400"/>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row>
    <row r="401" spans="1:78">
      <c r="A401"/>
      <c r="B401"/>
      <c r="C401"/>
      <c r="D401"/>
      <c r="E401"/>
      <c r="F401"/>
      <c r="G401"/>
      <c r="H401"/>
      <c r="I401"/>
      <c r="J401"/>
      <c r="K401"/>
      <c r="L401"/>
      <c r="M401"/>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row>
    <row r="402" spans="1:78">
      <c r="A402"/>
      <c r="B402"/>
      <c r="C402"/>
      <c r="D402"/>
      <c r="E402"/>
      <c r="F402"/>
      <c r="G402"/>
      <c r="H402"/>
      <c r="I402"/>
      <c r="J402"/>
      <c r="K402"/>
      <c r="L402"/>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row>
    <row r="403" spans="1:78">
      <c r="A403"/>
      <c r="B403"/>
      <c r="C403"/>
      <c r="D403"/>
      <c r="E403"/>
      <c r="F403"/>
      <c r="G403"/>
      <c r="H403"/>
      <c r="I403"/>
      <c r="J403"/>
      <c r="K403"/>
      <c r="L403"/>
      <c r="M403"/>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row>
    <row r="404" spans="1:78">
      <c r="A404"/>
      <c r="B404"/>
      <c r="C404"/>
      <c r="D404"/>
      <c r="E404"/>
      <c r="F404"/>
      <c r="G404"/>
      <c r="H404"/>
      <c r="I404"/>
      <c r="J404"/>
      <c r="K404"/>
      <c r="L404"/>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row>
    <row r="405" spans="1:78">
      <c r="A405"/>
      <c r="B405"/>
      <c r="C405"/>
      <c r="D405"/>
      <c r="E405"/>
      <c r="F405"/>
      <c r="G405"/>
      <c r="H405"/>
      <c r="I405"/>
      <c r="J405"/>
      <c r="K405"/>
      <c r="L405"/>
      <c r="M405"/>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row>
    <row r="406" spans="1:78">
      <c r="A406"/>
      <c r="B406"/>
      <c r="C406"/>
      <c r="D406"/>
      <c r="E406"/>
      <c r="F406"/>
      <c r="G406"/>
      <c r="H406"/>
      <c r="I406"/>
      <c r="J406"/>
      <c r="K406"/>
      <c r="L406"/>
      <c r="M406"/>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row>
    <row r="407" spans="1:78">
      <c r="A407"/>
      <c r="B407"/>
      <c r="C407"/>
      <c r="D407"/>
      <c r="E407"/>
      <c r="F407"/>
      <c r="G407"/>
      <c r="H407"/>
      <c r="I407"/>
      <c r="J407"/>
      <c r="K407"/>
      <c r="L407"/>
      <c r="M407"/>
      <c r="N407"/>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row>
    <row r="408" spans="1:78">
      <c r="A408"/>
      <c r="B408"/>
      <c r="C408"/>
      <c r="D408"/>
      <c r="E408"/>
      <c r="F408"/>
      <c r="G408"/>
      <c r="H408"/>
      <c r="I408"/>
      <c r="J408"/>
      <c r="K408"/>
      <c r="L408"/>
      <c r="M408"/>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row>
    <row r="409" spans="1:78">
      <c r="A409"/>
      <c r="B409"/>
      <c r="C409"/>
      <c r="D409"/>
      <c r="E409"/>
      <c r="F409"/>
      <c r="G409"/>
      <c r="H409"/>
      <c r="I409"/>
      <c r="J409"/>
      <c r="K409"/>
      <c r="L409"/>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row>
    <row r="410" spans="1:78">
      <c r="A410"/>
      <c r="B410"/>
      <c r="C410"/>
      <c r="D410"/>
      <c r="E410"/>
      <c r="F410"/>
      <c r="G410"/>
      <c r="H410"/>
      <c r="I410"/>
      <c r="J410"/>
      <c r="K410"/>
      <c r="L410"/>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row>
    <row r="411" spans="1:78">
      <c r="A411"/>
      <c r="B411"/>
      <c r="C411"/>
      <c r="D411"/>
      <c r="E411"/>
      <c r="F411"/>
      <c r="G411"/>
      <c r="H411"/>
      <c r="I411"/>
      <c r="J411"/>
      <c r="K411"/>
      <c r="L411"/>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row>
    <row r="412" spans="1:78">
      <c r="A412"/>
      <c r="B412"/>
      <c r="C412"/>
      <c r="D412"/>
      <c r="E412"/>
      <c r="F412"/>
      <c r="G412"/>
      <c r="H412"/>
      <c r="I412"/>
      <c r="J412"/>
      <c r="K412"/>
      <c r="L412"/>
      <c r="M412"/>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row>
    <row r="413" spans="1:78">
      <c r="A413"/>
      <c r="B413"/>
      <c r="C413"/>
      <c r="D413"/>
      <c r="E413"/>
      <c r="F413"/>
      <c r="G413"/>
      <c r="H413"/>
      <c r="I413"/>
      <c r="J413"/>
      <c r="K413"/>
      <c r="L413"/>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row>
    <row r="414" spans="1:78">
      <c r="A414"/>
      <c r="B414"/>
      <c r="C414"/>
      <c r="D414"/>
      <c r="E414"/>
      <c r="F414"/>
      <c r="G414"/>
      <c r="H414"/>
      <c r="I414"/>
      <c r="J414"/>
      <c r="K414"/>
      <c r="L414"/>
      <c r="M414"/>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row>
    <row r="415" spans="1:78">
      <c r="A415"/>
      <c r="B415"/>
      <c r="C415"/>
      <c r="D415"/>
      <c r="E415"/>
      <c r="F415"/>
      <c r="G415"/>
      <c r="H415"/>
      <c r="I415"/>
      <c r="J415"/>
      <c r="K415"/>
      <c r="L415"/>
      <c r="M415"/>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row>
    <row r="416" spans="1:78">
      <c r="A416"/>
      <c r="B416"/>
      <c r="C416"/>
      <c r="D416"/>
      <c r="E416"/>
      <c r="F416"/>
      <c r="G416"/>
      <c r="H416"/>
      <c r="I416"/>
      <c r="J416"/>
      <c r="K416"/>
      <c r="L416"/>
      <c r="M416"/>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row>
    <row r="417" spans="1:78">
      <c r="A417"/>
      <c r="B417"/>
      <c r="C417"/>
      <c r="D417"/>
      <c r="E417"/>
      <c r="F417"/>
      <c r="G417"/>
      <c r="H417"/>
      <c r="I417"/>
      <c r="J417"/>
      <c r="K417"/>
      <c r="L417"/>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row>
    <row r="418" spans="1:78">
      <c r="A418"/>
      <c r="B418"/>
      <c r="C418"/>
      <c r="D418"/>
      <c r="E418"/>
      <c r="F418"/>
      <c r="G418"/>
      <c r="H418"/>
      <c r="I418"/>
      <c r="J418"/>
      <c r="K418"/>
      <c r="L418"/>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row>
    <row r="419" spans="1:78">
      <c r="A419"/>
      <c r="B419"/>
      <c r="C419"/>
      <c r="D419"/>
      <c r="E419"/>
      <c r="F419"/>
      <c r="G419"/>
      <c r="H419"/>
      <c r="I419"/>
      <c r="J419"/>
      <c r="K419"/>
      <c r="L419"/>
      <c r="M419"/>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row>
    <row r="420" spans="1:78">
      <c r="A420"/>
      <c r="B420"/>
      <c r="C420"/>
      <c r="D420"/>
      <c r="E420"/>
      <c r="F420"/>
      <c r="G420"/>
      <c r="H420"/>
      <c r="I420"/>
      <c r="J420"/>
      <c r="K420"/>
      <c r="L420"/>
      <c r="M420"/>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row>
    <row r="421" spans="1:78">
      <c r="A421"/>
      <c r="B421"/>
      <c r="C421"/>
      <c r="D421"/>
      <c r="E421"/>
      <c r="F421"/>
      <c r="G421"/>
      <c r="H421"/>
      <c r="I421"/>
      <c r="J421"/>
      <c r="K421"/>
      <c r="L421"/>
      <c r="M421"/>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row>
    <row r="422" spans="1:78">
      <c r="A422"/>
      <c r="B422"/>
      <c r="C422"/>
      <c r="D422"/>
      <c r="E422"/>
      <c r="F422"/>
      <c r="G422"/>
      <c r="H422"/>
      <c r="I422"/>
      <c r="J422"/>
      <c r="K422"/>
      <c r="L422"/>
      <c r="M422"/>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row>
    <row r="423" spans="1:78">
      <c r="A423"/>
      <c r="B423"/>
      <c r="C423"/>
      <c r="D423"/>
      <c r="E423"/>
      <c r="F423"/>
      <c r="G423"/>
      <c r="H423"/>
      <c r="I423"/>
      <c r="J423"/>
      <c r="K423"/>
      <c r="L423"/>
      <c r="M423"/>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row>
    <row r="424" spans="1:78">
      <c r="A424"/>
      <c r="B424"/>
      <c r="C424"/>
      <c r="D424"/>
      <c r="E424"/>
      <c r="F424"/>
      <c r="G424"/>
      <c r="H424"/>
      <c r="I424"/>
      <c r="J424"/>
      <c r="K424"/>
      <c r="L424"/>
      <c r="M424"/>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row>
    <row r="425" spans="1:78">
      <c r="A425"/>
      <c r="B425"/>
      <c r="C425"/>
      <c r="D425"/>
      <c r="E425"/>
      <c r="F425"/>
      <c r="G425"/>
      <c r="H425"/>
      <c r="I425"/>
      <c r="J425"/>
      <c r="K425"/>
      <c r="L425"/>
      <c r="M425"/>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row>
    <row r="426" spans="1:78">
      <c r="A426"/>
      <c r="B426"/>
      <c r="C426"/>
      <c r="D426"/>
      <c r="E426"/>
      <c r="F426"/>
      <c r="G426"/>
      <c r="H426"/>
      <c r="I426"/>
      <c r="J426"/>
      <c r="K426"/>
      <c r="L426"/>
      <c r="M426"/>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row>
    <row r="427" spans="1:78">
      <c r="A427"/>
      <c r="B427"/>
      <c r="C427"/>
      <c r="D427"/>
      <c r="E427"/>
      <c r="F427"/>
      <c r="G427"/>
      <c r="H427"/>
      <c r="I427"/>
      <c r="J427"/>
      <c r="K427"/>
      <c r="L427"/>
      <c r="M427"/>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row>
    <row r="428" spans="1:78">
      <c r="A428"/>
      <c r="B428"/>
      <c r="C428"/>
      <c r="D428"/>
      <c r="E428"/>
      <c r="F428"/>
      <c r="G428"/>
      <c r="H428"/>
      <c r="I428"/>
      <c r="J428"/>
      <c r="K428"/>
      <c r="L428"/>
      <c r="M428"/>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row>
    <row r="429" spans="1:78">
      <c r="A429"/>
      <c r="B429"/>
      <c r="C429"/>
      <c r="D429"/>
      <c r="E429"/>
      <c r="F429"/>
      <c r="G429"/>
      <c r="H429"/>
      <c r="I429"/>
      <c r="J429"/>
      <c r="K429"/>
      <c r="L429"/>
      <c r="M429"/>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row>
    <row r="430" spans="1:78">
      <c r="A430"/>
      <c r="B430"/>
      <c r="C430"/>
      <c r="D430"/>
      <c r="E430"/>
      <c r="F430"/>
      <c r="G430"/>
      <c r="H430"/>
      <c r="I430"/>
      <c r="J430"/>
      <c r="K430"/>
      <c r="L430"/>
      <c r="M430"/>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row>
    <row r="431" spans="1:78">
      <c r="A431"/>
      <c r="B431"/>
      <c r="C431"/>
      <c r="D431"/>
      <c r="E431"/>
      <c r="F431"/>
      <c r="G431"/>
      <c r="H431"/>
      <c r="I431"/>
      <c r="J431"/>
      <c r="K431"/>
      <c r="L431"/>
      <c r="M431"/>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row>
    <row r="432" spans="1:78">
      <c r="A432"/>
      <c r="B432"/>
      <c r="C432"/>
      <c r="D432"/>
      <c r="E432"/>
      <c r="F432"/>
      <c r="G432"/>
      <c r="H432"/>
      <c r="I432"/>
      <c r="J432"/>
      <c r="K432"/>
      <c r="L432"/>
      <c r="M432"/>
      <c r="N432"/>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row>
    <row r="433" spans="1:78">
      <c r="A433"/>
      <c r="B433"/>
      <c r="C433"/>
      <c r="D433"/>
      <c r="E433"/>
      <c r="F433"/>
      <c r="G433"/>
      <c r="H433"/>
      <c r="I433"/>
      <c r="J433"/>
      <c r="K433"/>
      <c r="L433"/>
      <c r="M433"/>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row>
    <row r="434" spans="1:78">
      <c r="A434"/>
      <c r="B434"/>
      <c r="C434"/>
      <c r="D434"/>
      <c r="E434"/>
      <c r="F434"/>
      <c r="G434"/>
      <c r="H434"/>
      <c r="I434"/>
      <c r="J434"/>
      <c r="K434"/>
      <c r="L434"/>
      <c r="M434"/>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row>
    <row r="435" spans="1:78">
      <c r="A435"/>
      <c r="B435"/>
      <c r="C435"/>
      <c r="D435"/>
      <c r="E435"/>
      <c r="F435"/>
      <c r="G435"/>
      <c r="H435"/>
      <c r="I435"/>
      <c r="J435"/>
      <c r="K435"/>
      <c r="L435"/>
      <c r="M435"/>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row>
    <row r="436" spans="1:78">
      <c r="A436"/>
      <c r="B436"/>
      <c r="C436"/>
      <c r="D436"/>
      <c r="E436"/>
      <c r="F436"/>
      <c r="G436"/>
      <c r="H436"/>
      <c r="I436"/>
      <c r="J436"/>
      <c r="K436"/>
      <c r="L436"/>
      <c r="M436"/>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row>
    <row r="437" spans="1:78">
      <c r="A437"/>
      <c r="B437"/>
      <c r="C437"/>
      <c r="D437"/>
      <c r="E437"/>
      <c r="F437"/>
      <c r="G437"/>
      <c r="H437"/>
      <c r="I437"/>
      <c r="J437"/>
      <c r="K437"/>
      <c r="L437"/>
      <c r="M437"/>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row>
    <row r="438" spans="1:78">
      <c r="A438"/>
      <c r="B438"/>
      <c r="C438"/>
      <c r="D438"/>
      <c r="E438"/>
      <c r="F438"/>
      <c r="G438"/>
      <c r="H438"/>
      <c r="I438"/>
      <c r="J438"/>
      <c r="K438"/>
      <c r="L438"/>
      <c r="M438"/>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row>
    <row r="439" spans="1:78">
      <c r="A439"/>
      <c r="B439"/>
      <c r="C439"/>
      <c r="D439"/>
      <c r="E439"/>
      <c r="F439"/>
      <c r="G439"/>
      <c r="H439"/>
      <c r="I439"/>
      <c r="J439"/>
      <c r="K439"/>
      <c r="L439"/>
      <c r="M439"/>
      <c r="N439"/>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row>
    <row r="440" spans="1:78">
      <c r="A440"/>
      <c r="B440"/>
      <c r="C440"/>
      <c r="D440"/>
      <c r="E440"/>
      <c r="F440"/>
      <c r="G440"/>
      <c r="H440"/>
      <c r="I440"/>
      <c r="J440"/>
      <c r="K440"/>
      <c r="L440"/>
      <c r="M440"/>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row>
    <row r="441" spans="1:78">
      <c r="A441"/>
      <c r="B441"/>
      <c r="C441"/>
      <c r="D441"/>
      <c r="E441"/>
      <c r="F441"/>
      <c r="G441"/>
      <c r="H441"/>
      <c r="I441"/>
      <c r="J441"/>
      <c r="K441"/>
      <c r="L441"/>
      <c r="M441"/>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row>
    <row r="442" spans="1:78">
      <c r="A442"/>
      <c r="B442"/>
      <c r="C442"/>
      <c r="D442"/>
      <c r="E442"/>
      <c r="F442"/>
      <c r="G442"/>
      <c r="H442"/>
      <c r="I442"/>
      <c r="J442"/>
      <c r="K442"/>
      <c r="L442"/>
      <c r="M442"/>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row>
    <row r="443" spans="1:78">
      <c r="A443"/>
      <c r="B443"/>
      <c r="C443"/>
      <c r="D443"/>
      <c r="E443"/>
      <c r="F443"/>
      <c r="G443"/>
      <c r="H443"/>
      <c r="I443"/>
      <c r="J443"/>
      <c r="K443"/>
      <c r="L443"/>
      <c r="M443"/>
      <c r="N443"/>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row>
    <row r="444" spans="1:78">
      <c r="A444"/>
      <c r="B444"/>
      <c r="C444"/>
      <c r="D444"/>
      <c r="E444"/>
      <c r="F444"/>
      <c r="G444"/>
      <c r="H444"/>
      <c r="I444"/>
      <c r="J444"/>
      <c r="K444"/>
      <c r="L444"/>
      <c r="M444"/>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row>
    <row r="445" spans="1:78">
      <c r="A445"/>
      <c r="B445"/>
      <c r="C445"/>
      <c r="D445"/>
      <c r="E445"/>
      <c r="F445"/>
      <c r="G445"/>
      <c r="H445"/>
      <c r="I445"/>
      <c r="J445"/>
      <c r="K445"/>
      <c r="L445"/>
      <c r="M445"/>
      <c r="N445"/>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row>
    <row r="446" spans="1:78">
      <c r="A446"/>
      <c r="B446"/>
      <c r="C446"/>
      <c r="D446"/>
      <c r="E446"/>
      <c r="F446"/>
      <c r="G446"/>
      <c r="H446"/>
      <c r="I446"/>
      <c r="J446"/>
      <c r="K446"/>
      <c r="L446"/>
      <c r="M446"/>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row>
    <row r="447" spans="1:78">
      <c r="A447"/>
      <c r="B447"/>
      <c r="C447"/>
      <c r="D447"/>
      <c r="E447"/>
      <c r="F447"/>
      <c r="G447"/>
      <c r="H447"/>
      <c r="I447"/>
      <c r="J447"/>
      <c r="K447"/>
      <c r="L447"/>
      <c r="M447"/>
      <c r="N447"/>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row>
    <row r="448" spans="1:78">
      <c r="A448"/>
      <c r="B448"/>
      <c r="C448"/>
      <c r="D448"/>
      <c r="E448"/>
      <c r="F448"/>
      <c r="G448"/>
      <c r="H448"/>
      <c r="I448"/>
      <c r="J448"/>
      <c r="K448"/>
      <c r="L448"/>
      <c r="M448"/>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row>
    <row r="449" spans="1:78">
      <c r="A449"/>
      <c r="B449"/>
      <c r="C449"/>
      <c r="D449"/>
      <c r="E449"/>
      <c r="F449"/>
      <c r="G449"/>
      <c r="H449"/>
      <c r="I449"/>
      <c r="J449"/>
      <c r="K449"/>
      <c r="L449"/>
      <c r="M449"/>
      <c r="N449"/>
      <c r="O449"/>
      <c r="P449"/>
      <c r="Q449"/>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row>
    <row r="450" spans="1:78">
      <c r="A450"/>
      <c r="B450"/>
      <c r="C450"/>
      <c r="D450"/>
      <c r="E450"/>
      <c r="F450"/>
      <c r="G450"/>
      <c r="H450"/>
      <c r="I450"/>
      <c r="J450"/>
      <c r="K450"/>
      <c r="L450"/>
      <c r="M450"/>
      <c r="N450"/>
      <c r="O450"/>
      <c r="P450"/>
      <c r="Q450"/>
      <c r="R450"/>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row>
    <row r="451" spans="1:78">
      <c r="A451"/>
      <c r="B451"/>
      <c r="C451"/>
      <c r="D451"/>
      <c r="E451"/>
      <c r="F451"/>
      <c r="G451"/>
      <c r="H451"/>
      <c r="I451"/>
      <c r="J451"/>
      <c r="K451"/>
      <c r="L451"/>
      <c r="M451"/>
      <c r="N451"/>
      <c r="O451"/>
      <c r="P451"/>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row>
    <row r="452" spans="1:78">
      <c r="A452"/>
      <c r="B452"/>
      <c r="C452"/>
      <c r="D452"/>
      <c r="E452"/>
      <c r="F452"/>
      <c r="G452"/>
      <c r="H452"/>
      <c r="I452"/>
      <c r="J452"/>
      <c r="K452"/>
      <c r="L452"/>
      <c r="M452"/>
      <c r="N452"/>
      <c r="O452"/>
      <c r="P452"/>
      <c r="Q452"/>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row>
    <row r="453" spans="1:78">
      <c r="A453"/>
      <c r="B453"/>
      <c r="C453"/>
      <c r="D453"/>
      <c r="E453"/>
      <c r="F453"/>
      <c r="G453"/>
      <c r="H453"/>
      <c r="I453"/>
      <c r="J453"/>
      <c r="K453"/>
      <c r="L453"/>
      <c r="M453"/>
      <c r="N453"/>
      <c r="O453"/>
      <c r="P453"/>
      <c r="Q453"/>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row>
    <row r="454" spans="1:78">
      <c r="A454"/>
      <c r="B454"/>
      <c r="C454"/>
      <c r="D454"/>
      <c r="E454"/>
      <c r="F454"/>
      <c r="G454"/>
      <c r="H454"/>
      <c r="I454"/>
      <c r="J454"/>
      <c r="K454"/>
      <c r="L454"/>
      <c r="M454"/>
      <c r="N454"/>
      <c r="O454"/>
      <c r="P454"/>
      <c r="Q454"/>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row>
    <row r="455" spans="1:78">
      <c r="A455"/>
      <c r="B455"/>
      <c r="C455"/>
      <c r="D455"/>
      <c r="E455"/>
      <c r="F455"/>
      <c r="G455"/>
      <c r="H455"/>
      <c r="I455"/>
      <c r="J455"/>
      <c r="K455"/>
      <c r="L455"/>
      <c r="M455"/>
      <c r="N455"/>
      <c r="O455"/>
      <c r="P455"/>
      <c r="Q455"/>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row>
    <row r="456" spans="1:78">
      <c r="A456"/>
      <c r="B456"/>
      <c r="C456"/>
      <c r="D456"/>
      <c r="E456"/>
      <c r="F456"/>
      <c r="G456"/>
      <c r="H456"/>
      <c r="I456"/>
      <c r="J456"/>
      <c r="K456"/>
      <c r="L456"/>
      <c r="M456"/>
      <c r="N456"/>
      <c r="O456"/>
      <c r="P456"/>
      <c r="Q456"/>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row>
    <row r="457" spans="1:78">
      <c r="A457"/>
      <c r="B457"/>
      <c r="C457"/>
      <c r="D457"/>
      <c r="E457"/>
      <c r="F457"/>
      <c r="G457"/>
      <c r="H457"/>
      <c r="I457"/>
      <c r="J457"/>
      <c r="K457"/>
      <c r="L457"/>
      <c r="M457"/>
      <c r="N457"/>
      <c r="O457"/>
      <c r="P457"/>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row>
    <row r="458" spans="1:78">
      <c r="A458"/>
      <c r="B458"/>
      <c r="C458"/>
      <c r="D458"/>
      <c r="E458"/>
      <c r="F458"/>
      <c r="G458"/>
      <c r="H458"/>
      <c r="I458"/>
      <c r="J458"/>
      <c r="K458"/>
      <c r="L458"/>
      <c r="M458"/>
      <c r="N458"/>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row>
    <row r="459" spans="1:78">
      <c r="A459"/>
      <c r="B459"/>
      <c r="C459"/>
      <c r="D459"/>
      <c r="E459"/>
      <c r="F459"/>
      <c r="G459"/>
      <c r="H459"/>
      <c r="I459"/>
      <c r="J459"/>
      <c r="K459"/>
      <c r="L459"/>
      <c r="M459"/>
      <c r="N459"/>
      <c r="O459"/>
      <c r="P459"/>
      <c r="Q459"/>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row>
    <row r="460" spans="1:78">
      <c r="A460"/>
      <c r="B460"/>
      <c r="C460"/>
      <c r="D460"/>
      <c r="E460"/>
      <c r="F460"/>
      <c r="G460"/>
      <c r="H460"/>
      <c r="I460"/>
      <c r="J460"/>
      <c r="K460"/>
      <c r="L460"/>
      <c r="M460"/>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row>
    <row r="461" spans="1:78">
      <c r="A461"/>
      <c r="B461"/>
      <c r="C461"/>
      <c r="D461"/>
      <c r="E461"/>
      <c r="F461"/>
      <c r="G461"/>
      <c r="H461"/>
      <c r="I461"/>
      <c r="J461"/>
      <c r="K461"/>
      <c r="L461"/>
      <c r="M461"/>
      <c r="N461"/>
      <c r="O461"/>
      <c r="P461"/>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row>
    <row r="462" spans="1:78">
      <c r="A462"/>
      <c r="B462"/>
      <c r="C462"/>
      <c r="D462"/>
      <c r="E462"/>
      <c r="F462"/>
      <c r="G462"/>
      <c r="H462"/>
      <c r="I462"/>
      <c r="J462"/>
      <c r="K462"/>
      <c r="L462"/>
      <c r="M462"/>
      <c r="N462"/>
      <c r="O462"/>
      <c r="P462"/>
      <c r="Q462"/>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row>
    <row r="463" spans="1:78">
      <c r="A463"/>
      <c r="B463"/>
      <c r="C463"/>
      <c r="D463"/>
      <c r="E463"/>
      <c r="F463"/>
      <c r="G463"/>
      <c r="H463"/>
      <c r="I463"/>
      <c r="J463"/>
      <c r="K463"/>
      <c r="L463"/>
      <c r="M463"/>
      <c r="N463"/>
      <c r="O463"/>
      <c r="P463"/>
      <c r="Q463"/>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row>
    <row r="464" spans="1:78">
      <c r="A464"/>
      <c r="B464"/>
      <c r="C464"/>
      <c r="D464"/>
      <c r="E464"/>
      <c r="F464"/>
      <c r="G464"/>
      <c r="H464"/>
      <c r="I464"/>
      <c r="J464"/>
      <c r="K464"/>
      <c r="L464"/>
      <c r="M464"/>
      <c r="N464"/>
      <c r="O464"/>
      <c r="P464"/>
      <c r="Q464"/>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row>
    <row r="465" spans="1:78">
      <c r="A465"/>
      <c r="B465"/>
      <c r="C465"/>
      <c r="D465"/>
      <c r="E465"/>
      <c r="F465"/>
      <c r="G465"/>
      <c r="H465"/>
      <c r="I465"/>
      <c r="J465"/>
      <c r="K465"/>
      <c r="L465"/>
      <c r="M465"/>
      <c r="N465"/>
      <c r="O465"/>
      <c r="P465"/>
      <c r="Q465"/>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row>
    <row r="466" spans="1:78">
      <c r="A466"/>
      <c r="B466"/>
      <c r="C466"/>
      <c r="D466"/>
      <c r="E466"/>
      <c r="F466"/>
      <c r="G466"/>
      <c r="H466"/>
      <c r="I466"/>
      <c r="J466"/>
      <c r="K466"/>
      <c r="L466"/>
      <c r="M466"/>
      <c r="N466"/>
      <c r="O466"/>
      <c r="P466"/>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row>
    <row r="467" spans="1:78">
      <c r="A467"/>
      <c r="B467"/>
      <c r="C467"/>
      <c r="D467"/>
      <c r="E467"/>
      <c r="F467"/>
      <c r="G467"/>
      <c r="H467"/>
      <c r="I467"/>
      <c r="J467"/>
      <c r="K467"/>
      <c r="L467"/>
      <c r="M467"/>
      <c r="N467"/>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row>
    <row r="468" spans="1:78">
      <c r="A468"/>
      <c r="B468"/>
      <c r="C468"/>
      <c r="D468"/>
      <c r="E468"/>
      <c r="F468"/>
      <c r="G468"/>
      <c r="H468"/>
      <c r="I468"/>
      <c r="J468"/>
      <c r="K468"/>
      <c r="L468"/>
      <c r="M468"/>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row>
    <row r="469" spans="1:78">
      <c r="A469"/>
      <c r="B469"/>
      <c r="C469"/>
      <c r="D469"/>
      <c r="E469"/>
      <c r="F469"/>
      <c r="G469"/>
      <c r="H469"/>
      <c r="I469"/>
      <c r="J469"/>
      <c r="K469"/>
      <c r="L469"/>
      <c r="M469"/>
      <c r="N469"/>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row>
    <row r="470" spans="1:78">
      <c r="A470"/>
      <c r="B470"/>
      <c r="C470"/>
      <c r="D470"/>
      <c r="E470"/>
      <c r="F470"/>
      <c r="G470"/>
      <c r="H470"/>
      <c r="I470"/>
      <c r="J470"/>
      <c r="K470"/>
      <c r="L470"/>
      <c r="M470"/>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row>
    <row r="471" spans="1:78">
      <c r="A471"/>
      <c r="B471"/>
      <c r="C471"/>
      <c r="D471"/>
      <c r="E471"/>
      <c r="F471"/>
      <c r="G471"/>
      <c r="H471"/>
      <c r="I471"/>
      <c r="J471"/>
      <c r="K471"/>
      <c r="L471"/>
      <c r="M471"/>
      <c r="N471"/>
      <c r="O471"/>
      <c r="P471"/>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row>
    <row r="472" spans="1:78">
      <c r="A472"/>
      <c r="B472"/>
      <c r="C472"/>
      <c r="D472"/>
      <c r="E472"/>
      <c r="F472"/>
      <c r="G472"/>
      <c r="H472"/>
      <c r="I472"/>
      <c r="J472"/>
      <c r="K472"/>
      <c r="L472"/>
      <c r="M472"/>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row>
    <row r="473" spans="1:78">
      <c r="A473"/>
      <c r="B473"/>
      <c r="C473"/>
      <c r="D473"/>
      <c r="E473"/>
      <c r="F473"/>
      <c r="G473"/>
      <c r="H473"/>
      <c r="I473"/>
      <c r="J473"/>
      <c r="K473"/>
      <c r="L473"/>
      <c r="M473"/>
      <c r="N473"/>
      <c r="O473"/>
      <c r="P473"/>
      <c r="Q473"/>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row>
    <row r="474" spans="1:78">
      <c r="A474"/>
      <c r="B474"/>
      <c r="C474"/>
      <c r="D474"/>
      <c r="E474"/>
      <c r="F474"/>
      <c r="G474"/>
      <c r="H474"/>
      <c r="I474"/>
      <c r="J474"/>
      <c r="K474"/>
      <c r="L474"/>
      <c r="M474"/>
      <c r="N474"/>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row>
    <row r="475" spans="1:78">
      <c r="A475"/>
      <c r="B475"/>
      <c r="C475"/>
      <c r="D475"/>
      <c r="E475"/>
      <c r="F475"/>
      <c r="G475"/>
      <c r="H475"/>
      <c r="I475"/>
      <c r="J475"/>
      <c r="K475"/>
      <c r="L475"/>
      <c r="M475"/>
      <c r="N475"/>
      <c r="O475"/>
      <c r="P475"/>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row>
    <row r="476" spans="1:78">
      <c r="A476"/>
      <c r="B476"/>
      <c r="C476"/>
      <c r="D476"/>
      <c r="E476"/>
      <c r="F476"/>
      <c r="G476"/>
      <c r="H476"/>
      <c r="I476"/>
      <c r="J476"/>
      <c r="K476"/>
      <c r="L476"/>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row>
    <row r="477" spans="1:78">
      <c r="A477"/>
      <c r="B477"/>
      <c r="C477"/>
      <c r="D477"/>
      <c r="E477"/>
      <c r="F477"/>
      <c r="G477"/>
      <c r="H477"/>
      <c r="I477"/>
      <c r="J477"/>
      <c r="K477"/>
      <c r="L477"/>
      <c r="M477"/>
      <c r="N477"/>
      <c r="O477"/>
      <c r="P477"/>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row>
    <row r="478" spans="1:78">
      <c r="A478"/>
      <c r="B478"/>
      <c r="C478"/>
      <c r="D478"/>
      <c r="E478"/>
      <c r="F478"/>
      <c r="G478"/>
      <c r="H478"/>
      <c r="I478"/>
      <c r="J478"/>
      <c r="K478"/>
      <c r="L478"/>
      <c r="M478"/>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row>
    <row r="479" spans="1:78">
      <c r="A479"/>
      <c r="B479"/>
      <c r="C479"/>
      <c r="D479"/>
      <c r="E479"/>
      <c r="F479"/>
      <c r="G479"/>
      <c r="H479"/>
      <c r="I479"/>
      <c r="J479"/>
      <c r="K479"/>
      <c r="L479"/>
      <c r="M479"/>
      <c r="N479"/>
      <c r="O479"/>
      <c r="P479"/>
      <c r="Q479"/>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row>
    <row r="480" spans="1:78">
      <c r="A480"/>
      <c r="B480"/>
      <c r="C480"/>
      <c r="D480"/>
      <c r="E480"/>
      <c r="F480"/>
      <c r="G480"/>
      <c r="H480"/>
      <c r="I480"/>
      <c r="J480"/>
      <c r="K480"/>
      <c r="L480"/>
      <c r="M480"/>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row>
    <row r="481" spans="1:78">
      <c r="A481"/>
      <c r="B481"/>
      <c r="C481"/>
      <c r="D481"/>
      <c r="E481"/>
      <c r="F481"/>
      <c r="G481"/>
      <c r="H481"/>
      <c r="I481"/>
      <c r="J481"/>
      <c r="K481"/>
      <c r="L481"/>
      <c r="M481"/>
      <c r="N481"/>
      <c r="O481"/>
      <c r="P481"/>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row>
    <row r="482" spans="1:78">
      <c r="A482"/>
      <c r="B482"/>
      <c r="C482"/>
      <c r="D482"/>
      <c r="E482"/>
      <c r="F482"/>
      <c r="G482"/>
      <c r="H482"/>
      <c r="I482"/>
      <c r="J482"/>
      <c r="K482"/>
      <c r="L482"/>
      <c r="M482"/>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row>
    <row r="483" spans="1:78">
      <c r="A483"/>
      <c r="B483"/>
      <c r="C483"/>
      <c r="D483"/>
      <c r="E483"/>
      <c r="F483"/>
      <c r="G483"/>
      <c r="H483"/>
      <c r="I483"/>
      <c r="J483"/>
      <c r="K483"/>
      <c r="L483"/>
      <c r="M483"/>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row>
    <row r="484" spans="1:78">
      <c r="A484"/>
      <c r="B484"/>
      <c r="C484"/>
      <c r="D484"/>
      <c r="E484"/>
      <c r="F484"/>
      <c r="G484"/>
      <c r="H484"/>
      <c r="I484"/>
      <c r="J484"/>
      <c r="K484"/>
      <c r="L484"/>
      <c r="M484"/>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row>
    <row r="485" spans="1:78">
      <c r="A485"/>
      <c r="B485"/>
      <c r="C485"/>
      <c r="D485"/>
      <c r="E485"/>
      <c r="F485"/>
      <c r="G485"/>
      <c r="H485"/>
      <c r="I485"/>
      <c r="J485"/>
      <c r="K485"/>
      <c r="L485"/>
      <c r="M485"/>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row>
    <row r="486" spans="1:78">
      <c r="A486"/>
      <c r="B486"/>
      <c r="C486"/>
      <c r="D486"/>
      <c r="E486"/>
      <c r="F486"/>
      <c r="G486"/>
      <c r="H486"/>
      <c r="I486"/>
      <c r="J486"/>
      <c r="K486"/>
      <c r="L486"/>
      <c r="M486"/>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row>
    <row r="487" spans="1:78">
      <c r="A487"/>
      <c r="B487"/>
      <c r="C487"/>
      <c r="D487"/>
      <c r="E487"/>
      <c r="F487"/>
      <c r="G487"/>
      <c r="H487"/>
      <c r="I487"/>
      <c r="J487"/>
      <c r="K487"/>
      <c r="L487"/>
      <c r="M487"/>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row>
    <row r="488" spans="1:78">
      <c r="A488"/>
      <c r="B488"/>
      <c r="C488"/>
      <c r="D488"/>
      <c r="E488"/>
      <c r="F488"/>
      <c r="G488"/>
      <c r="H488"/>
      <c r="I488"/>
      <c r="J488"/>
      <c r="K488"/>
      <c r="L488"/>
      <c r="M488"/>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row>
    <row r="489" spans="1:78">
      <c r="A489"/>
      <c r="B489"/>
      <c r="C489"/>
      <c r="D489"/>
      <c r="E489"/>
      <c r="F489"/>
      <c r="G489"/>
      <c r="H489"/>
      <c r="I489"/>
      <c r="J489"/>
      <c r="K489"/>
      <c r="L489"/>
      <c r="M489"/>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row>
    <row r="490" spans="1:78">
      <c r="A490"/>
      <c r="B490"/>
      <c r="C490"/>
      <c r="D490"/>
      <c r="E490"/>
      <c r="F490"/>
      <c r="G490"/>
      <c r="H490"/>
      <c r="I490"/>
      <c r="J490"/>
      <c r="K490"/>
      <c r="L490"/>
      <c r="M490"/>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row>
    <row r="491" spans="1:78">
      <c r="A491"/>
      <c r="B491"/>
      <c r="C491"/>
      <c r="D491"/>
      <c r="E491"/>
      <c r="F491"/>
      <c r="G491"/>
      <c r="H491"/>
      <c r="I491"/>
      <c r="J491"/>
      <c r="K491"/>
      <c r="L491"/>
      <c r="M491"/>
      <c r="N491"/>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row>
    <row r="492" spans="1:78">
      <c r="A492"/>
      <c r="B492"/>
      <c r="C492"/>
      <c r="D492"/>
      <c r="E492"/>
      <c r="F492"/>
      <c r="G492"/>
      <c r="H492"/>
      <c r="I492"/>
      <c r="J492"/>
      <c r="K492"/>
      <c r="L492"/>
      <c r="M492"/>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row>
    <row r="493" spans="1:78">
      <c r="A493"/>
      <c r="B493"/>
      <c r="C493"/>
      <c r="D493"/>
      <c r="E493"/>
      <c r="F493"/>
      <c r="G493"/>
      <c r="H493"/>
      <c r="I493"/>
      <c r="J493"/>
      <c r="K493"/>
      <c r="L493"/>
      <c r="M493"/>
      <c r="N493"/>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row>
    <row r="494" spans="1:78">
      <c r="A494"/>
      <c r="B494"/>
      <c r="C494"/>
      <c r="D494"/>
      <c r="E494"/>
      <c r="F494"/>
      <c r="G494"/>
      <c r="H494"/>
      <c r="I494"/>
      <c r="J494"/>
      <c r="K494"/>
      <c r="L494"/>
      <c r="M494"/>
      <c r="N494"/>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row>
    <row r="495" spans="1:78">
      <c r="A495"/>
      <c r="B495"/>
      <c r="C495"/>
      <c r="D495"/>
      <c r="E495"/>
      <c r="F495"/>
      <c r="G495"/>
      <c r="H495"/>
      <c r="I495"/>
      <c r="J495"/>
      <c r="K495"/>
      <c r="L495"/>
      <c r="M495"/>
      <c r="N495"/>
      <c r="O495"/>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row>
    <row r="496" spans="1:78">
      <c r="A496"/>
      <c r="B496"/>
      <c r="C496"/>
      <c r="D496"/>
      <c r="E496"/>
      <c r="F496"/>
      <c r="G496"/>
      <c r="H496"/>
      <c r="I496"/>
      <c r="J496"/>
      <c r="K496"/>
      <c r="L496"/>
      <c r="M496"/>
      <c r="N496"/>
      <c r="O496"/>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row>
    <row r="497" spans="1:78">
      <c r="A497"/>
      <c r="B497"/>
      <c r="C497"/>
      <c r="D497"/>
      <c r="E497"/>
      <c r="F497"/>
      <c r="G497"/>
      <c r="H497"/>
      <c r="I497"/>
      <c r="J497"/>
      <c r="K497"/>
      <c r="L497"/>
      <c r="M497"/>
      <c r="N497"/>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row>
    <row r="498" spans="1:78">
      <c r="A498"/>
      <c r="B498"/>
      <c r="C498"/>
      <c r="D498"/>
      <c r="E498"/>
      <c r="F498"/>
      <c r="G498"/>
      <c r="H498"/>
      <c r="I498"/>
      <c r="J498"/>
      <c r="K498"/>
      <c r="L498"/>
      <c r="M498"/>
      <c r="N498"/>
      <c r="O498"/>
      <c r="P498"/>
      <c r="Q498"/>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row>
    <row r="499" spans="1:78">
      <c r="A499"/>
      <c r="B499"/>
      <c r="C499"/>
      <c r="D499"/>
      <c r="E499"/>
      <c r="F499"/>
      <c r="G499"/>
      <c r="H499"/>
      <c r="I499"/>
      <c r="J499"/>
      <c r="K499"/>
      <c r="L499"/>
      <c r="M499"/>
      <c r="N499"/>
      <c r="O499"/>
      <c r="P499"/>
      <c r="Q499"/>
      <c r="R499"/>
      <c r="S499"/>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row>
    <row r="500" spans="1:78">
      <c r="A500"/>
      <c r="B500"/>
      <c r="C500"/>
      <c r="D500"/>
      <c r="E500"/>
      <c r="F500"/>
      <c r="G500"/>
      <c r="H500"/>
      <c r="I500"/>
      <c r="J500"/>
      <c r="K500"/>
      <c r="L500"/>
      <c r="M500"/>
      <c r="N500"/>
      <c r="O500"/>
      <c r="P500"/>
      <c r="Q500"/>
      <c r="R500"/>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row>
    <row r="501" spans="1:78">
      <c r="A501"/>
      <c r="B501"/>
      <c r="C501"/>
      <c r="D501"/>
      <c r="E501"/>
      <c r="F501"/>
      <c r="G501"/>
      <c r="H501"/>
      <c r="I501"/>
      <c r="J501"/>
      <c r="K501"/>
      <c r="L501"/>
      <c r="M501"/>
      <c r="N501"/>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row>
    <row r="502" spans="1:78">
      <c r="A502"/>
      <c r="B502"/>
      <c r="C502"/>
      <c r="D502"/>
      <c r="E502"/>
      <c r="F502"/>
      <c r="G502"/>
      <c r="H502"/>
      <c r="I502"/>
      <c r="J502"/>
      <c r="K502"/>
      <c r="L502"/>
      <c r="M502"/>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row>
    <row r="503" spans="1:78">
      <c r="A503"/>
      <c r="B503"/>
      <c r="C503"/>
      <c r="D503"/>
      <c r="E503"/>
      <c r="F503"/>
      <c r="G503"/>
      <c r="H503"/>
      <c r="I503"/>
      <c r="J503"/>
      <c r="K503"/>
      <c r="L503"/>
      <c r="M503"/>
      <c r="N503"/>
      <c r="O503"/>
      <c r="P503"/>
      <c r="Q503"/>
      <c r="R503"/>
      <c r="S503"/>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row>
    <row r="504" spans="1:78">
      <c r="A504"/>
      <c r="B504"/>
      <c r="C504"/>
      <c r="D504"/>
      <c r="E504"/>
      <c r="F504"/>
      <c r="G504"/>
      <c r="H504"/>
      <c r="I504"/>
      <c r="J504"/>
      <c r="K504"/>
      <c r="L504"/>
      <c r="M504"/>
      <c r="N504"/>
      <c r="O504"/>
      <c r="P504"/>
      <c r="Q504"/>
      <c r="R504"/>
      <c r="S504"/>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row>
    <row r="505" spans="1:78">
      <c r="A505"/>
      <c r="B505"/>
      <c r="C505"/>
      <c r="D505"/>
      <c r="E505"/>
      <c r="F505"/>
      <c r="G505"/>
      <c r="H505"/>
      <c r="I505"/>
      <c r="J505"/>
      <c r="K505"/>
      <c r="L505"/>
      <c r="M505"/>
      <c r="N505"/>
      <c r="O505"/>
      <c r="P505"/>
      <c r="Q505"/>
      <c r="R505"/>
      <c r="S505"/>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row>
    <row r="506" spans="1:78">
      <c r="A506"/>
      <c r="B506"/>
      <c r="C506"/>
      <c r="D506"/>
      <c r="E506"/>
      <c r="F506"/>
      <c r="G506"/>
      <c r="H506"/>
      <c r="I506"/>
      <c r="J506"/>
      <c r="K506"/>
      <c r="L506"/>
      <c r="M506"/>
      <c r="N506"/>
      <c r="O506"/>
      <c r="P506"/>
      <c r="Q506"/>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row>
    <row r="507" spans="1:78">
      <c r="A507"/>
      <c r="B507"/>
      <c r="C507"/>
      <c r="D507"/>
      <c r="E507"/>
      <c r="F507"/>
      <c r="G507"/>
      <c r="H507"/>
      <c r="I507"/>
      <c r="J507"/>
      <c r="K507"/>
      <c r="L507"/>
      <c r="M507"/>
      <c r="N507"/>
      <c r="O507"/>
      <c r="P507"/>
      <c r="Q507"/>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row>
    <row r="508" spans="1:78">
      <c r="A508"/>
      <c r="B508"/>
      <c r="C508"/>
      <c r="D508"/>
      <c r="E508"/>
      <c r="F508"/>
      <c r="G508"/>
      <c r="H508"/>
      <c r="I508"/>
      <c r="J508"/>
      <c r="K508"/>
      <c r="L508"/>
      <c r="M508"/>
      <c r="N508"/>
      <c r="O508"/>
      <c r="P508"/>
      <c r="Q508"/>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row>
    <row r="509" spans="1:78">
      <c r="A509"/>
      <c r="B509"/>
      <c r="C509"/>
      <c r="D509"/>
      <c r="E509"/>
      <c r="F509"/>
      <c r="G509"/>
      <c r="H509"/>
      <c r="I509"/>
      <c r="J509"/>
      <c r="K509"/>
      <c r="L509"/>
      <c r="M509"/>
      <c r="N509"/>
      <c r="O509"/>
      <c r="P509"/>
      <c r="Q509"/>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row>
    <row r="510" spans="1:78">
      <c r="A510"/>
      <c r="B510"/>
      <c r="C510"/>
      <c r="D510"/>
      <c r="E510"/>
      <c r="F510"/>
      <c r="G510"/>
      <c r="H510"/>
      <c r="I510"/>
      <c r="J510"/>
      <c r="K510"/>
      <c r="L510"/>
      <c r="M510"/>
      <c r="N510"/>
      <c r="O510"/>
      <c r="P510"/>
      <c r="Q510"/>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row>
    <row r="511" spans="1:78">
      <c r="A511"/>
      <c r="B511"/>
      <c r="C511"/>
      <c r="D511"/>
      <c r="E511"/>
      <c r="F511"/>
      <c r="G511"/>
      <c r="H511"/>
      <c r="I511"/>
      <c r="J511"/>
      <c r="K511"/>
      <c r="L511"/>
      <c r="M511"/>
      <c r="N511"/>
      <c r="O511"/>
      <c r="P511"/>
      <c r="Q511"/>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row>
    <row r="512" spans="1:78">
      <c r="A512"/>
      <c r="B512"/>
      <c r="C512"/>
      <c r="D512"/>
      <c r="E512"/>
      <c r="F512"/>
      <c r="G512"/>
      <c r="H512"/>
      <c r="I512"/>
      <c r="J512"/>
      <c r="K512"/>
      <c r="L512"/>
      <c r="M512"/>
      <c r="N512"/>
      <c r="O512"/>
      <c r="P512"/>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row>
    <row r="513" spans="1:78">
      <c r="A513"/>
      <c r="B513"/>
      <c r="C513"/>
      <c r="D513"/>
      <c r="E513"/>
      <c r="F513"/>
      <c r="G513"/>
      <c r="H513"/>
      <c r="I513"/>
      <c r="J513"/>
      <c r="K513"/>
      <c r="L513"/>
      <c r="M513"/>
      <c r="N513"/>
      <c r="O513"/>
      <c r="P513"/>
      <c r="Q513"/>
      <c r="R513"/>
      <c r="S513"/>
      <c r="T513"/>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row>
    <row r="514" spans="1:78">
      <c r="A514"/>
      <c r="B514"/>
      <c r="C514"/>
      <c r="D514"/>
      <c r="E514"/>
      <c r="F514"/>
      <c r="G514"/>
      <c r="H514"/>
      <c r="I514"/>
      <c r="J514"/>
      <c r="K514"/>
      <c r="L514"/>
      <c r="M514"/>
      <c r="N514"/>
      <c r="O514"/>
      <c r="P514"/>
      <c r="Q514"/>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row>
    <row r="515" spans="1:78">
      <c r="A515"/>
      <c r="B515"/>
      <c r="C515"/>
      <c r="D515"/>
      <c r="E515"/>
      <c r="F515"/>
      <c r="G515"/>
      <c r="H515"/>
      <c r="I515"/>
      <c r="J515"/>
      <c r="K515"/>
      <c r="L515"/>
      <c r="M515"/>
      <c r="N515"/>
      <c r="O515"/>
      <c r="P515"/>
      <c r="Q515"/>
      <c r="R515"/>
      <c r="S515"/>
      <c r="T515"/>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row>
    <row r="516" spans="1:78">
      <c r="A516"/>
      <c r="B516"/>
      <c r="C516"/>
      <c r="D516"/>
      <c r="E516"/>
      <c r="F516"/>
      <c r="G516"/>
      <c r="H516"/>
      <c r="I516"/>
      <c r="J516"/>
      <c r="K516"/>
      <c r="L516"/>
      <c r="M516"/>
      <c r="N516"/>
      <c r="O516"/>
      <c r="P516"/>
      <c r="Q516"/>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row>
    <row r="517" spans="1:78">
      <c r="A517"/>
      <c r="B517"/>
      <c r="C517"/>
      <c r="D517"/>
      <c r="E517"/>
      <c r="F517"/>
      <c r="G517"/>
      <c r="H517"/>
      <c r="I517"/>
      <c r="J517"/>
      <c r="K517"/>
      <c r="L517"/>
      <c r="M517"/>
      <c r="N517"/>
      <c r="O517"/>
      <c r="P517"/>
      <c r="Q517"/>
      <c r="R517"/>
      <c r="S517"/>
      <c r="T517"/>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row>
    <row r="518" spans="1:78">
      <c r="A518"/>
      <c r="B518"/>
      <c r="C518"/>
      <c r="D518"/>
      <c r="E518"/>
      <c r="F518"/>
      <c r="G518"/>
      <c r="H518"/>
      <c r="I518"/>
      <c r="J518"/>
      <c r="K518"/>
      <c r="L518"/>
      <c r="M518"/>
      <c r="N518"/>
      <c r="O518"/>
      <c r="P518"/>
      <c r="Q518"/>
      <c r="R518"/>
      <c r="S518"/>
      <c r="T518"/>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row>
    <row r="519" spans="1:78">
      <c r="A519"/>
      <c r="B519"/>
      <c r="C519"/>
      <c r="D519"/>
      <c r="E519"/>
      <c r="F519"/>
      <c r="G519"/>
      <c r="H519"/>
      <c r="I519"/>
      <c r="J519"/>
      <c r="K519"/>
      <c r="L519"/>
      <c r="M519"/>
      <c r="N519"/>
      <c r="O519"/>
      <c r="P519"/>
      <c r="Q519"/>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row>
    <row r="520" spans="1:78">
      <c r="A520"/>
      <c r="B520"/>
      <c r="C520"/>
      <c r="D520"/>
      <c r="E520"/>
      <c r="F520"/>
      <c r="G520"/>
      <c r="H520"/>
      <c r="I520"/>
      <c r="J520"/>
      <c r="K520"/>
      <c r="L520"/>
      <c r="M520"/>
      <c r="N520"/>
      <c r="O520"/>
      <c r="P520"/>
      <c r="Q520"/>
      <c r="R520"/>
      <c r="S520"/>
      <c r="T520"/>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row>
    <row r="521" spans="1:78">
      <c r="A521"/>
      <c r="B521"/>
      <c r="C521"/>
      <c r="D521"/>
      <c r="E521"/>
      <c r="F521"/>
      <c r="G521"/>
      <c r="H521"/>
      <c r="I521"/>
      <c r="J521"/>
      <c r="K521"/>
      <c r="L521"/>
      <c r="M521"/>
      <c r="N521"/>
      <c r="O521"/>
      <c r="P521"/>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row>
    <row r="522" spans="1:78">
      <c r="A522"/>
      <c r="B522"/>
      <c r="C522"/>
      <c r="D522"/>
      <c r="E522"/>
      <c r="F522"/>
      <c r="G522"/>
      <c r="H522"/>
      <c r="I522"/>
      <c r="J522"/>
      <c r="K522"/>
      <c r="L522"/>
      <c r="M522"/>
      <c r="N522"/>
      <c r="O522"/>
      <c r="P522"/>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row>
    <row r="523" spans="1:78">
      <c r="A523"/>
      <c r="B523"/>
      <c r="C523"/>
      <c r="D523"/>
      <c r="E523"/>
      <c r="F523"/>
      <c r="G523"/>
      <c r="H523"/>
      <c r="I523"/>
      <c r="J523"/>
      <c r="K523"/>
      <c r="L523"/>
      <c r="M523"/>
      <c r="N523"/>
      <c r="O523"/>
      <c r="P523"/>
      <c r="Q523"/>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row>
    <row r="524" spans="1:78">
      <c r="A524"/>
      <c r="B524"/>
      <c r="C524"/>
      <c r="D524"/>
      <c r="E524"/>
      <c r="F524"/>
      <c r="G524"/>
      <c r="H524"/>
      <c r="I524"/>
      <c r="J524"/>
      <c r="K524"/>
      <c r="L524"/>
      <c r="M524"/>
      <c r="N524"/>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row>
    <row r="525" spans="1:78">
      <c r="A525"/>
      <c r="B525"/>
      <c r="C525"/>
      <c r="D525"/>
      <c r="E525"/>
      <c r="F525"/>
      <c r="G525"/>
      <c r="H525"/>
      <c r="I525"/>
      <c r="J525"/>
      <c r="K525"/>
      <c r="L525"/>
      <c r="M525"/>
      <c r="N525"/>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row>
    <row r="526" spans="1:78">
      <c r="A526"/>
      <c r="B526"/>
      <c r="C526"/>
      <c r="D526"/>
      <c r="E526"/>
      <c r="F526"/>
      <c r="G526"/>
      <c r="H526"/>
      <c r="I526"/>
      <c r="J526"/>
      <c r="K526"/>
      <c r="L526"/>
      <c r="M526"/>
      <c r="N526"/>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row>
    <row r="527" spans="1:78">
      <c r="A527"/>
      <c r="B527"/>
      <c r="C527"/>
      <c r="D527"/>
      <c r="E527"/>
      <c r="F527"/>
      <c r="G527"/>
      <c r="H527"/>
      <c r="I527"/>
      <c r="J527"/>
      <c r="K527"/>
      <c r="L527"/>
      <c r="M527"/>
      <c r="N527"/>
      <c r="O527"/>
      <c r="P527"/>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row>
    <row r="528" spans="1:78">
      <c r="A528"/>
      <c r="B528"/>
      <c r="C528"/>
      <c r="D528"/>
      <c r="E528"/>
      <c r="F528"/>
      <c r="G528"/>
      <c r="H528"/>
      <c r="I528"/>
      <c r="J528"/>
      <c r="K528"/>
      <c r="L528"/>
      <c r="M528"/>
      <c r="N528"/>
      <c r="O528"/>
      <c r="P528"/>
      <c r="Q528"/>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row>
    <row r="529" spans="1:78">
      <c r="A529"/>
      <c r="B529"/>
      <c r="C529"/>
      <c r="D529"/>
      <c r="E529"/>
      <c r="F529"/>
      <c r="G529"/>
      <c r="H529"/>
      <c r="I529"/>
      <c r="J529"/>
      <c r="K529"/>
      <c r="L529"/>
      <c r="M529"/>
      <c r="N529"/>
      <c r="O529"/>
      <c r="P529"/>
      <c r="Q529"/>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row>
    <row r="530" spans="1:78">
      <c r="A530"/>
      <c r="B530"/>
      <c r="C530"/>
      <c r="D530"/>
      <c r="E530"/>
      <c r="F530"/>
      <c r="G530"/>
      <c r="H530"/>
      <c r="I530"/>
      <c r="J530"/>
      <c r="K530"/>
      <c r="L530"/>
      <c r="M530"/>
      <c r="N530"/>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row>
    <row r="531" spans="1:78">
      <c r="A531"/>
      <c r="B531"/>
      <c r="C531"/>
      <c r="D531"/>
      <c r="E531"/>
      <c r="F531"/>
      <c r="G531"/>
      <c r="H531"/>
      <c r="I531"/>
      <c r="J531"/>
      <c r="K531"/>
      <c r="L531"/>
      <c r="M531"/>
      <c r="N531"/>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row>
    <row r="532" spans="1:78">
      <c r="A532"/>
      <c r="B532"/>
      <c r="C532"/>
      <c r="D532"/>
      <c r="E532"/>
      <c r="F532"/>
      <c r="G532"/>
      <c r="H532"/>
      <c r="I532"/>
      <c r="J532"/>
      <c r="K532"/>
      <c r="L532"/>
      <c r="M532"/>
      <c r="N532"/>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row>
    <row r="533" spans="1:78">
      <c r="A533"/>
      <c r="B533"/>
      <c r="C533"/>
      <c r="D533"/>
      <c r="E533"/>
      <c r="F533"/>
      <c r="G533"/>
      <c r="H533"/>
      <c r="I533"/>
      <c r="J533"/>
      <c r="K533"/>
      <c r="L533"/>
      <c r="M533"/>
      <c r="N533"/>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row>
    <row r="534" spans="1:78">
      <c r="A534"/>
      <c r="B534"/>
      <c r="C534"/>
      <c r="D534"/>
      <c r="E534"/>
      <c r="F534"/>
      <c r="G534"/>
      <c r="H534"/>
      <c r="I534"/>
      <c r="J534"/>
      <c r="K534"/>
      <c r="L534"/>
      <c r="M534"/>
      <c r="N534"/>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row>
    <row r="535" spans="1:78">
      <c r="A535"/>
      <c r="B535"/>
      <c r="C535"/>
      <c r="D535"/>
      <c r="E535"/>
      <c r="F535"/>
      <c r="G535"/>
      <c r="H535"/>
      <c r="I535"/>
      <c r="J535"/>
      <c r="K535"/>
      <c r="L535"/>
      <c r="M535"/>
      <c r="N535"/>
      <c r="O535"/>
      <c r="P535"/>
      <c r="Q535"/>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row>
    <row r="536" spans="1:78">
      <c r="A536"/>
      <c r="B536"/>
      <c r="C536"/>
      <c r="D536"/>
      <c r="E536"/>
      <c r="F536"/>
      <c r="G536"/>
      <c r="H536"/>
      <c r="I536"/>
      <c r="J536"/>
      <c r="K536"/>
      <c r="L536"/>
      <c r="M536"/>
      <c r="N536"/>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row>
    <row r="537" spans="1:78">
      <c r="A537"/>
      <c r="B537"/>
      <c r="C537"/>
      <c r="D537"/>
      <c r="E537"/>
      <c r="F537"/>
      <c r="G537"/>
      <c r="H537"/>
      <c r="I537"/>
      <c r="J537"/>
      <c r="K537"/>
      <c r="L537"/>
      <c r="M537"/>
      <c r="N537"/>
      <c r="O537"/>
      <c r="P537"/>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row>
    <row r="538" spans="1:78">
      <c r="A538"/>
      <c r="B538"/>
      <c r="C538"/>
      <c r="D538"/>
      <c r="E538"/>
      <c r="F538"/>
      <c r="G538"/>
      <c r="H538"/>
      <c r="I538"/>
      <c r="J538"/>
      <c r="K538"/>
      <c r="L538"/>
      <c r="M538"/>
      <c r="N538"/>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row>
    <row r="539" spans="1:78">
      <c r="A539"/>
      <c r="B539"/>
      <c r="C539"/>
      <c r="D539"/>
      <c r="E539"/>
      <c r="F539"/>
      <c r="G539"/>
      <c r="H539"/>
      <c r="I539"/>
      <c r="J539"/>
      <c r="K539"/>
      <c r="L539"/>
      <c r="M539"/>
      <c r="N539"/>
      <c r="O539"/>
      <c r="P539"/>
      <c r="Q539"/>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row>
    <row r="540" spans="1:78">
      <c r="A540"/>
      <c r="B540"/>
      <c r="C540"/>
      <c r="D540"/>
      <c r="E540"/>
      <c r="F540"/>
      <c r="G540"/>
      <c r="H540"/>
      <c r="I540"/>
      <c r="J540"/>
      <c r="K540"/>
      <c r="L540"/>
      <c r="M540"/>
      <c r="N540"/>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row>
    <row r="541" spans="1:78">
      <c r="A541"/>
      <c r="B541"/>
      <c r="C541"/>
      <c r="D541"/>
      <c r="E541"/>
      <c r="F541"/>
      <c r="G541"/>
      <c r="H541"/>
      <c r="I541"/>
      <c r="J541"/>
      <c r="K541"/>
      <c r="L541"/>
      <c r="M541"/>
      <c r="N541"/>
      <c r="O541"/>
      <c r="P541"/>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row>
    <row r="542" spans="1:78">
      <c r="A542"/>
      <c r="B542"/>
      <c r="C542"/>
      <c r="D542"/>
      <c r="E542"/>
      <c r="F542"/>
      <c r="G542"/>
      <c r="H542"/>
      <c r="I542"/>
      <c r="J542"/>
      <c r="K542"/>
      <c r="L542"/>
      <c r="M542"/>
      <c r="N542"/>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row>
    <row r="543" spans="1:78">
      <c r="A543"/>
      <c r="B543"/>
      <c r="C543"/>
      <c r="D543"/>
      <c r="E543"/>
      <c r="F543"/>
      <c r="G543"/>
      <c r="H543"/>
      <c r="I543"/>
      <c r="J543"/>
      <c r="K543"/>
      <c r="L543"/>
      <c r="M543"/>
      <c r="N543"/>
      <c r="O543"/>
      <c r="P543"/>
      <c r="Q543"/>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row>
    <row r="544" spans="1:78">
      <c r="A544"/>
      <c r="B544"/>
      <c r="C544"/>
      <c r="D544"/>
      <c r="E544"/>
      <c r="F544"/>
      <c r="G544"/>
      <c r="H544"/>
      <c r="I544"/>
      <c r="J544"/>
      <c r="K544"/>
      <c r="L544"/>
      <c r="M544"/>
      <c r="N544"/>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row>
    <row r="545" spans="1:78">
      <c r="A545"/>
      <c r="B545"/>
      <c r="C545"/>
      <c r="D545"/>
      <c r="E545"/>
      <c r="F545"/>
      <c r="G545"/>
      <c r="H545"/>
      <c r="I545"/>
      <c r="J545"/>
      <c r="K545"/>
      <c r="L545"/>
      <c r="M545"/>
      <c r="N545"/>
      <c r="O545"/>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row>
    <row r="546" spans="1:78">
      <c r="A546"/>
      <c r="B546"/>
      <c r="C546"/>
      <c r="D546"/>
      <c r="E546"/>
      <c r="F546"/>
      <c r="G546"/>
      <c r="H546"/>
      <c r="I546"/>
      <c r="J546"/>
      <c r="K546"/>
      <c r="L546"/>
      <c r="M546"/>
      <c r="N546"/>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row>
    <row r="547" spans="1:78">
      <c r="A547"/>
      <c r="B547"/>
      <c r="C547"/>
      <c r="D547"/>
      <c r="E547"/>
      <c r="F547"/>
      <c r="G547"/>
      <c r="H547"/>
      <c r="I547"/>
      <c r="J547"/>
      <c r="K547"/>
      <c r="L547"/>
      <c r="M547"/>
      <c r="N547"/>
      <c r="O547"/>
      <c r="P547"/>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row>
    <row r="548" spans="1:78">
      <c r="A548"/>
      <c r="B548"/>
      <c r="C548"/>
      <c r="D548"/>
      <c r="E548"/>
      <c r="F548"/>
      <c r="G548"/>
      <c r="H548"/>
      <c r="I548"/>
      <c r="J548"/>
      <c r="K548"/>
      <c r="L548"/>
      <c r="M548"/>
      <c r="N548"/>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row>
    <row r="549" spans="1:78">
      <c r="A549"/>
      <c r="B549"/>
      <c r="C549"/>
      <c r="D549"/>
      <c r="E549"/>
      <c r="F549"/>
      <c r="G549"/>
      <c r="H549"/>
      <c r="I549"/>
      <c r="J549"/>
      <c r="K549"/>
      <c r="L549"/>
      <c r="M549"/>
      <c r="N549"/>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row>
    <row r="550" spans="1:78">
      <c r="A550"/>
      <c r="B550"/>
      <c r="C550"/>
      <c r="D550"/>
      <c r="E550"/>
      <c r="F550"/>
      <c r="G550"/>
      <c r="H550"/>
      <c r="I550"/>
      <c r="J550"/>
      <c r="K550"/>
      <c r="L550"/>
      <c r="M550"/>
      <c r="N550"/>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row>
    <row r="551" spans="1:78">
      <c r="A551"/>
      <c r="B551"/>
      <c r="C551"/>
      <c r="D551"/>
      <c r="E551"/>
      <c r="F551"/>
      <c r="G551"/>
      <c r="H551"/>
      <c r="I551"/>
      <c r="J551"/>
      <c r="K551"/>
      <c r="L551"/>
      <c r="M551"/>
      <c r="N551"/>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row>
    <row r="552" spans="1:78">
      <c r="A552"/>
      <c r="B552"/>
      <c r="C552"/>
      <c r="D552"/>
      <c r="E552"/>
      <c r="F552"/>
      <c r="G552"/>
      <c r="H552"/>
      <c r="I552"/>
      <c r="J552"/>
      <c r="K552"/>
      <c r="L552"/>
      <c r="M552"/>
      <c r="N552"/>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row>
    <row r="553" spans="1:78">
      <c r="A553"/>
      <c r="B553"/>
      <c r="C553"/>
      <c r="D553"/>
      <c r="E553"/>
      <c r="F553"/>
      <c r="G553"/>
      <c r="H553"/>
      <c r="I553"/>
      <c r="J553"/>
      <c r="K553"/>
      <c r="L553"/>
      <c r="M553"/>
      <c r="N553"/>
      <c r="O553"/>
      <c r="P553"/>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row>
    <row r="554" spans="1:78">
      <c r="A554"/>
      <c r="B554"/>
      <c r="C554"/>
      <c r="D554"/>
      <c r="E554"/>
      <c r="F554"/>
      <c r="G554"/>
      <c r="H554"/>
      <c r="I554"/>
      <c r="J554"/>
      <c r="K554"/>
      <c r="L554"/>
      <c r="M554"/>
      <c r="N554"/>
      <c r="O554"/>
      <c r="P554"/>
      <c r="Q554"/>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row>
    <row r="555" spans="1:78">
      <c r="A555"/>
      <c r="B555"/>
      <c r="C555"/>
      <c r="D555"/>
      <c r="E555"/>
      <c r="F555"/>
      <c r="G555"/>
      <c r="H555"/>
      <c r="I555"/>
      <c r="J555"/>
      <c r="K555"/>
      <c r="L555"/>
      <c r="M555"/>
      <c r="N555"/>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row>
    <row r="556" spans="1:78">
      <c r="A556"/>
      <c r="B556"/>
      <c r="C556"/>
      <c r="D556"/>
      <c r="E556"/>
      <c r="F556"/>
      <c r="G556"/>
      <c r="H556"/>
      <c r="I556"/>
      <c r="J556"/>
      <c r="K556"/>
      <c r="L556"/>
      <c r="M556"/>
      <c r="N556"/>
      <c r="O556"/>
      <c r="P556"/>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row>
    <row r="557" spans="1:78">
      <c r="A557"/>
      <c r="B557"/>
      <c r="C557"/>
      <c r="D557"/>
      <c r="E557"/>
      <c r="F557"/>
      <c r="G557"/>
      <c r="H557"/>
      <c r="I557"/>
      <c r="J557"/>
      <c r="K557"/>
      <c r="L557"/>
      <c r="M557"/>
      <c r="N557"/>
      <c r="O557"/>
      <c r="P557"/>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row>
    <row r="558" spans="1:78">
      <c r="A558"/>
      <c r="B558"/>
      <c r="C558"/>
      <c r="D558"/>
      <c r="E558"/>
      <c r="F558"/>
      <c r="G558"/>
      <c r="H558"/>
      <c r="I558"/>
      <c r="J558"/>
      <c r="K558"/>
      <c r="L558"/>
      <c r="M558"/>
      <c r="N558"/>
      <c r="O558"/>
      <c r="P558"/>
      <c r="Q558"/>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row>
    <row r="559" spans="1:78">
      <c r="A559"/>
      <c r="B559"/>
      <c r="C559"/>
      <c r="D559"/>
      <c r="E559"/>
      <c r="F559"/>
      <c r="G559"/>
      <c r="H559"/>
      <c r="I559"/>
      <c r="J559"/>
      <c r="K559"/>
      <c r="L559"/>
      <c r="M559"/>
      <c r="N559"/>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row>
    <row r="560" spans="1:78">
      <c r="A560"/>
      <c r="B560"/>
      <c r="C560"/>
      <c r="D560"/>
      <c r="E560"/>
      <c r="F560"/>
      <c r="G560"/>
      <c r="H560"/>
      <c r="I560"/>
      <c r="J560"/>
      <c r="K560"/>
      <c r="L560"/>
      <c r="M560"/>
      <c r="N560"/>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row>
    <row r="561" spans="1:78">
      <c r="A561"/>
      <c r="B561"/>
      <c r="C561"/>
      <c r="D561"/>
      <c r="E561"/>
      <c r="F561"/>
      <c r="G561"/>
      <c r="H561"/>
      <c r="I561"/>
      <c r="J561"/>
      <c r="K561"/>
      <c r="L561"/>
      <c r="M561"/>
      <c r="N561"/>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row>
    <row r="562" spans="1:78">
      <c r="A562"/>
      <c r="B562"/>
      <c r="C562"/>
      <c r="D562"/>
      <c r="E562"/>
      <c r="F562"/>
      <c r="G562"/>
      <c r="H562"/>
      <c r="I562"/>
      <c r="J562"/>
      <c r="K562"/>
      <c r="L562"/>
      <c r="M562"/>
      <c r="N562"/>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row>
    <row r="563" spans="1:78">
      <c r="A563"/>
      <c r="B563"/>
      <c r="C563"/>
      <c r="D563"/>
      <c r="E563"/>
      <c r="F563"/>
      <c r="G563"/>
      <c r="H563"/>
      <c r="I563"/>
      <c r="J563"/>
      <c r="K563"/>
      <c r="L563"/>
      <c r="M563"/>
      <c r="N563"/>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row>
    <row r="564" spans="1:78">
      <c r="A564"/>
      <c r="B564"/>
      <c r="C564"/>
      <c r="D564"/>
      <c r="E564"/>
      <c r="F564"/>
      <c r="G564"/>
      <c r="H564"/>
      <c r="I564"/>
      <c r="J564"/>
      <c r="K564"/>
      <c r="L564"/>
      <c r="M564"/>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row>
    <row r="565" spans="1:78">
      <c r="A565"/>
      <c r="B565"/>
      <c r="C565"/>
      <c r="D565"/>
      <c r="E565"/>
      <c r="F565"/>
      <c r="G565"/>
      <c r="H565"/>
      <c r="I565"/>
      <c r="J565"/>
      <c r="K565"/>
      <c r="L565"/>
      <c r="M565"/>
      <c r="N565"/>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row>
    <row r="566" spans="1:78">
      <c r="A566"/>
      <c r="B566"/>
      <c r="C566"/>
      <c r="D566"/>
      <c r="E566"/>
      <c r="F566"/>
      <c r="G566"/>
      <c r="H566"/>
      <c r="I566"/>
      <c r="J566"/>
      <c r="K566"/>
      <c r="L566"/>
      <c r="M566"/>
      <c r="N566"/>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row>
    <row r="567" spans="1:78">
      <c r="A567"/>
      <c r="B567"/>
      <c r="C567"/>
      <c r="D567"/>
      <c r="E567"/>
      <c r="F567"/>
      <c r="G567"/>
      <c r="H567"/>
      <c r="I567"/>
      <c r="J567"/>
      <c r="K567"/>
      <c r="L567"/>
      <c r="M567"/>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row>
    <row r="568" spans="1:78">
      <c r="A568"/>
      <c r="B568"/>
      <c r="C568"/>
      <c r="D568"/>
      <c r="E568"/>
      <c r="F568"/>
      <c r="G568"/>
      <c r="H568"/>
      <c r="I568"/>
      <c r="J568"/>
      <c r="K568"/>
      <c r="L568"/>
      <c r="M568"/>
      <c r="N568"/>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row>
    <row r="569" spans="1:78">
      <c r="A569"/>
      <c r="B569"/>
      <c r="C569"/>
      <c r="D569"/>
      <c r="E569"/>
      <c r="F569"/>
      <c r="G569"/>
      <c r="H569"/>
      <c r="I569"/>
      <c r="J569"/>
      <c r="K569"/>
      <c r="L569"/>
      <c r="M569"/>
      <c r="N569"/>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row>
    <row r="570" spans="1:78">
      <c r="A570"/>
      <c r="B570"/>
      <c r="C570"/>
      <c r="D570"/>
      <c r="E570"/>
      <c r="F570"/>
      <c r="G570"/>
      <c r="H570"/>
      <c r="I570"/>
      <c r="J570"/>
      <c r="K570"/>
      <c r="L570"/>
      <c r="M570"/>
      <c r="N570"/>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row>
    <row r="571" spans="1:78">
      <c r="A571"/>
      <c r="B571"/>
      <c r="C571"/>
      <c r="D571"/>
      <c r="E571"/>
      <c r="F571"/>
      <c r="G571"/>
      <c r="H571"/>
      <c r="I571"/>
      <c r="J571"/>
      <c r="K571"/>
      <c r="L571"/>
      <c r="M571"/>
      <c r="N571"/>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row>
    <row r="572" spans="1:78">
      <c r="A572"/>
      <c r="B572"/>
      <c r="C572"/>
      <c r="D572"/>
      <c r="E572"/>
      <c r="F572"/>
      <c r="G572"/>
      <c r="H572"/>
      <c r="I572"/>
      <c r="J572"/>
      <c r="K572"/>
      <c r="L572"/>
      <c r="M572"/>
      <c r="N572"/>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row>
    <row r="573" spans="1:78">
      <c r="A573"/>
      <c r="B573"/>
      <c r="C573"/>
      <c r="D573"/>
      <c r="E573"/>
      <c r="F573"/>
      <c r="G573"/>
      <c r="H573"/>
      <c r="I573"/>
      <c r="J573"/>
      <c r="K573"/>
      <c r="L573"/>
      <c r="M573"/>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row>
    <row r="574" spans="1:78">
      <c r="A574"/>
      <c r="B574"/>
      <c r="C574"/>
      <c r="D574"/>
      <c r="E574"/>
      <c r="F574"/>
      <c r="G574"/>
      <c r="H574"/>
      <c r="I574"/>
      <c r="J574"/>
      <c r="K574"/>
      <c r="L574"/>
      <c r="M574"/>
      <c r="N574"/>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row>
    <row r="575" spans="1:78">
      <c r="A575"/>
      <c r="B575"/>
      <c r="C575"/>
      <c r="D575"/>
      <c r="E575"/>
      <c r="F575"/>
      <c r="G575"/>
      <c r="H575"/>
      <c r="I575"/>
      <c r="J575"/>
      <c r="K575"/>
      <c r="L575"/>
      <c r="M575"/>
      <c r="N575"/>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row>
    <row r="576" spans="1:78">
      <c r="A576"/>
      <c r="B576"/>
      <c r="C576"/>
      <c r="D576"/>
      <c r="E576"/>
      <c r="F576"/>
      <c r="G576"/>
      <c r="H576"/>
      <c r="I576"/>
      <c r="J576"/>
      <c r="K576"/>
      <c r="L576"/>
      <c r="M576"/>
      <c r="N576"/>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row>
    <row r="577" spans="1:78">
      <c r="A577"/>
      <c r="B577"/>
      <c r="C577"/>
      <c r="D577"/>
      <c r="E577"/>
      <c r="F577"/>
      <c r="G577"/>
      <c r="H577"/>
      <c r="I577"/>
      <c r="J577"/>
      <c r="K577"/>
      <c r="L577"/>
      <c r="M577"/>
      <c r="N577"/>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row>
    <row r="578" spans="1:78">
      <c r="A578"/>
      <c r="B578"/>
      <c r="C578"/>
      <c r="D578"/>
      <c r="E578"/>
      <c r="F578"/>
      <c r="G578"/>
      <c r="H578"/>
      <c r="I578"/>
      <c r="J578"/>
      <c r="K578"/>
      <c r="L578"/>
      <c r="M578"/>
      <c r="N578"/>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row>
    <row r="579" spans="1:78">
      <c r="A579"/>
      <c r="B579"/>
      <c r="C579"/>
      <c r="D579"/>
      <c r="E579"/>
      <c r="F579"/>
      <c r="G579"/>
      <c r="H579"/>
      <c r="I579"/>
      <c r="J579"/>
      <c r="K579"/>
      <c r="L579"/>
      <c r="M579"/>
      <c r="N579"/>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row>
    <row r="580" spans="1:78">
      <c r="A580"/>
      <c r="B580"/>
      <c r="C580"/>
      <c r="D580"/>
      <c r="E580"/>
      <c r="F580"/>
      <c r="G580"/>
      <c r="H580"/>
      <c r="I580"/>
      <c r="J580"/>
      <c r="K580"/>
      <c r="L580"/>
      <c r="M580"/>
      <c r="N580"/>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row>
    <row r="581" spans="1:78">
      <c r="A581"/>
      <c r="B581"/>
      <c r="C581"/>
      <c r="D581"/>
      <c r="E581"/>
      <c r="F581"/>
      <c r="G581"/>
      <c r="H581"/>
      <c r="I581"/>
      <c r="J581"/>
      <c r="K581"/>
      <c r="L581"/>
      <c r="M581"/>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row>
    <row r="582" spans="1:78">
      <c r="A582"/>
      <c r="B582"/>
      <c r="C582"/>
      <c r="D582"/>
      <c r="E582"/>
      <c r="F582"/>
      <c r="G582"/>
      <c r="H582"/>
      <c r="I582"/>
      <c r="J582"/>
      <c r="K582"/>
      <c r="L582"/>
      <c r="M582"/>
      <c r="N582"/>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row>
    <row r="583" spans="1:78">
      <c r="A583"/>
      <c r="B583"/>
      <c r="C583"/>
      <c r="D583"/>
      <c r="E583"/>
      <c r="F583"/>
      <c r="G583"/>
      <c r="H583"/>
      <c r="I583"/>
      <c r="J583"/>
      <c r="K583"/>
      <c r="L583"/>
      <c r="M583"/>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row>
    <row r="584" spans="1:78">
      <c r="A584"/>
      <c r="B584"/>
      <c r="C584"/>
      <c r="D584"/>
      <c r="E584"/>
      <c r="F584"/>
      <c r="G584"/>
      <c r="H584"/>
      <c r="I584"/>
      <c r="J584"/>
      <c r="K584"/>
      <c r="L584"/>
      <c r="M584"/>
      <c r="N584"/>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row>
    <row r="585" spans="1:78">
      <c r="A585"/>
      <c r="B585"/>
      <c r="C585"/>
      <c r="D585"/>
      <c r="E585"/>
      <c r="F585"/>
      <c r="G585"/>
      <c r="H585"/>
      <c r="I585"/>
      <c r="J585"/>
      <c r="K585"/>
      <c r="L585"/>
      <c r="M585"/>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row>
    <row r="586" spans="1:78">
      <c r="A586"/>
      <c r="B586"/>
      <c r="C586"/>
      <c r="D586"/>
      <c r="E586"/>
      <c r="F586"/>
      <c r="G586"/>
      <c r="H586"/>
      <c r="I586"/>
      <c r="J586"/>
      <c r="K586"/>
      <c r="L586"/>
      <c r="M586"/>
      <c r="N586"/>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row>
    <row r="587" spans="1:78">
      <c r="A587"/>
      <c r="B587"/>
      <c r="C587"/>
      <c r="D587"/>
      <c r="E587"/>
      <c r="F587"/>
      <c r="G587"/>
      <c r="H587"/>
      <c r="I587"/>
      <c r="J587"/>
      <c r="K587"/>
      <c r="L587"/>
      <c r="M587"/>
      <c r="N587"/>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row>
    <row r="588" spans="1:78">
      <c r="A588"/>
      <c r="B588"/>
      <c r="C588"/>
      <c r="D588"/>
      <c r="E588"/>
      <c r="F588"/>
      <c r="G588"/>
      <c r="H588"/>
      <c r="I588"/>
      <c r="J588"/>
      <c r="K588"/>
      <c r="L588"/>
      <c r="M588"/>
      <c r="N588"/>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row>
    <row r="589" spans="1:78">
      <c r="A589"/>
      <c r="B589"/>
      <c r="C589"/>
      <c r="D589"/>
      <c r="E589"/>
      <c r="F589"/>
      <c r="G589"/>
      <c r="H589"/>
      <c r="I589"/>
      <c r="J589"/>
      <c r="K589"/>
      <c r="L589"/>
      <c r="M589"/>
      <c r="N589"/>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row>
    <row r="590" spans="1:78">
      <c r="A590"/>
      <c r="B590"/>
      <c r="C590"/>
      <c r="D590"/>
      <c r="E590"/>
      <c r="F590"/>
      <c r="G590"/>
      <c r="H590"/>
      <c r="I590"/>
      <c r="J590"/>
      <c r="K590"/>
      <c r="L590"/>
      <c r="M590"/>
      <c r="N590"/>
      <c r="O590"/>
      <c r="P590"/>
      <c r="Q590"/>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row>
    <row r="591" spans="1:78">
      <c r="A591"/>
      <c r="B591"/>
      <c r="C591"/>
      <c r="D591"/>
      <c r="E591"/>
      <c r="F591"/>
      <c r="G591"/>
      <c r="H591"/>
      <c r="I591"/>
      <c r="J591"/>
      <c r="K591"/>
      <c r="L591"/>
      <c r="M591"/>
      <c r="N591"/>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row>
    <row r="592" spans="1:78">
      <c r="A592"/>
      <c r="B592"/>
      <c r="C592"/>
      <c r="D592"/>
      <c r="E592"/>
      <c r="F592"/>
      <c r="G592"/>
      <c r="H592"/>
      <c r="I592"/>
      <c r="J592"/>
      <c r="K592"/>
      <c r="L592"/>
      <c r="M592"/>
      <c r="N592"/>
      <c r="O592"/>
      <c r="P592"/>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row>
    <row r="593" spans="1:78">
      <c r="A593"/>
      <c r="B593"/>
      <c r="C593"/>
      <c r="D593"/>
      <c r="E593"/>
      <c r="F593"/>
      <c r="G593"/>
      <c r="H593"/>
      <c r="I593"/>
      <c r="J593"/>
      <c r="K593"/>
      <c r="L593"/>
      <c r="M593"/>
      <c r="N593"/>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row>
    <row r="594" spans="1:78">
      <c r="A594"/>
      <c r="B594"/>
      <c r="C594"/>
      <c r="D594"/>
      <c r="E594"/>
      <c r="F594"/>
      <c r="G594"/>
      <c r="H594"/>
      <c r="I594"/>
      <c r="J594"/>
      <c r="K594"/>
      <c r="L594"/>
      <c r="M594"/>
      <c r="N594"/>
      <c r="O594"/>
      <c r="P594"/>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row>
    <row r="595" spans="1:78">
      <c r="A595"/>
      <c r="B595"/>
      <c r="C595"/>
      <c r="D595"/>
      <c r="E595"/>
      <c r="F595"/>
      <c r="G595"/>
      <c r="H595"/>
      <c r="I595"/>
      <c r="J595"/>
      <c r="K595"/>
      <c r="L595"/>
      <c r="M595"/>
      <c r="N595"/>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row>
    <row r="596" spans="1:78">
      <c r="A596"/>
      <c r="B596"/>
      <c r="C596"/>
      <c r="D596"/>
      <c r="E596"/>
      <c r="F596"/>
      <c r="G596"/>
      <c r="H596"/>
      <c r="I596"/>
      <c r="J596"/>
      <c r="K596"/>
      <c r="L596"/>
      <c r="M596"/>
      <c r="N596"/>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row>
    <row r="597" spans="1:78">
      <c r="A597"/>
      <c r="B597"/>
      <c r="C597"/>
      <c r="D597"/>
      <c r="E597"/>
      <c r="F597"/>
      <c r="G597"/>
      <c r="H597"/>
      <c r="I597"/>
      <c r="J597"/>
      <c r="K597"/>
      <c r="L597"/>
      <c r="M597"/>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row>
    <row r="598" spans="1:78">
      <c r="A598"/>
      <c r="B598"/>
      <c r="C598"/>
      <c r="D598"/>
      <c r="E598"/>
      <c r="F598"/>
      <c r="G598"/>
      <c r="H598"/>
      <c r="I598"/>
      <c r="J598"/>
      <c r="K598"/>
      <c r="L598"/>
      <c r="M598"/>
      <c r="N598"/>
      <c r="O598"/>
      <c r="P598"/>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row>
    <row r="599" spans="1:78">
      <c r="A599"/>
      <c r="B599"/>
      <c r="C599"/>
      <c r="D599"/>
      <c r="E599"/>
      <c r="F599"/>
      <c r="G599"/>
      <c r="H599"/>
      <c r="I599"/>
      <c r="J599"/>
      <c r="K599"/>
      <c r="L599"/>
      <c r="M599"/>
      <c r="N599"/>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row>
    <row r="600" spans="1:78">
      <c r="A600"/>
      <c r="B600"/>
      <c r="C600"/>
      <c r="D600"/>
      <c r="E600"/>
      <c r="F600"/>
      <c r="G600"/>
      <c r="H600"/>
      <c r="I600"/>
      <c r="J600"/>
      <c r="K600"/>
      <c r="L600"/>
      <c r="M600"/>
      <c r="N600"/>
      <c r="O600"/>
      <c r="P600"/>
      <c r="Q600"/>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row>
    <row r="601" spans="1:78">
      <c r="A601"/>
      <c r="B601"/>
      <c r="C601"/>
      <c r="D601"/>
      <c r="E601"/>
      <c r="F601"/>
      <c r="G601"/>
      <c r="H601"/>
      <c r="I601"/>
      <c r="J601"/>
      <c r="K601"/>
      <c r="L601"/>
      <c r="M601"/>
      <c r="N601"/>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row>
    <row r="602" spans="1:78">
      <c r="A602"/>
      <c r="B602"/>
      <c r="C602"/>
      <c r="D602"/>
      <c r="E602"/>
      <c r="F602"/>
      <c r="G602"/>
      <c r="H602"/>
      <c r="I602"/>
      <c r="J602"/>
      <c r="K602"/>
      <c r="L602"/>
      <c r="M602"/>
      <c r="N602"/>
      <c r="O602"/>
      <c r="P602"/>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row>
    <row r="603" spans="1:78">
      <c r="A603"/>
      <c r="B603"/>
      <c r="C603"/>
      <c r="D603"/>
      <c r="E603"/>
      <c r="F603"/>
      <c r="G603"/>
      <c r="H603"/>
      <c r="I603"/>
      <c r="J603"/>
      <c r="K603"/>
      <c r="L603"/>
      <c r="M603"/>
      <c r="N603"/>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row>
    <row r="604" spans="1:78">
      <c r="A604"/>
      <c r="B604"/>
      <c r="C604"/>
      <c r="D604"/>
      <c r="E604"/>
      <c r="F604"/>
      <c r="G604"/>
      <c r="H604"/>
      <c r="I604"/>
      <c r="J604"/>
      <c r="K604"/>
      <c r="L604"/>
      <c r="M604"/>
      <c r="N604"/>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row>
    <row r="605" spans="1:78">
      <c r="A605"/>
      <c r="B605"/>
      <c r="C605"/>
      <c r="D605"/>
      <c r="E605"/>
      <c r="F605"/>
      <c r="G605"/>
      <c r="H605"/>
      <c r="I605"/>
      <c r="J605"/>
      <c r="K605"/>
      <c r="L605"/>
      <c r="M605"/>
      <c r="N605"/>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row>
    <row r="606" spans="1:78">
      <c r="A606"/>
      <c r="B606"/>
      <c r="C606"/>
      <c r="D606"/>
      <c r="E606"/>
      <c r="F606"/>
      <c r="G606"/>
      <c r="H606"/>
      <c r="I606"/>
      <c r="J606"/>
      <c r="K606"/>
      <c r="L606"/>
      <c r="M606"/>
      <c r="N606"/>
      <c r="O606"/>
      <c r="P606"/>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row>
    <row r="607" spans="1:78">
      <c r="A607"/>
      <c r="B607"/>
      <c r="C607"/>
      <c r="D607"/>
      <c r="E607"/>
      <c r="F607"/>
      <c r="G607"/>
      <c r="H607"/>
      <c r="I607"/>
      <c r="J607"/>
      <c r="K607"/>
      <c r="L607"/>
      <c r="M607"/>
      <c r="N607"/>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row>
    <row r="608" spans="1:78">
      <c r="A608"/>
      <c r="B608"/>
      <c r="C608"/>
      <c r="D608"/>
      <c r="E608"/>
      <c r="F608"/>
      <c r="G608"/>
      <c r="H608"/>
      <c r="I608"/>
      <c r="J608"/>
      <c r="K608"/>
      <c r="L608"/>
      <c r="M608"/>
      <c r="N608"/>
      <c r="O608"/>
      <c r="P608"/>
      <c r="Q608"/>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row>
    <row r="609" spans="1:78">
      <c r="A609"/>
      <c r="B609"/>
      <c r="C609"/>
      <c r="D609"/>
      <c r="E609"/>
      <c r="F609"/>
      <c r="G609"/>
      <c r="H609"/>
      <c r="I609"/>
      <c r="J609"/>
      <c r="K609"/>
      <c r="L609"/>
      <c r="M609"/>
      <c r="N609"/>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row>
    <row r="610" spans="1:78">
      <c r="A610"/>
      <c r="B610"/>
      <c r="C610"/>
      <c r="D610"/>
      <c r="E610"/>
      <c r="F610"/>
      <c r="G610"/>
      <c r="H610"/>
      <c r="I610"/>
      <c r="J610"/>
      <c r="K610"/>
      <c r="L610"/>
      <c r="M610"/>
      <c r="N610"/>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row>
    <row r="611" spans="1:78">
      <c r="A611"/>
      <c r="B611"/>
      <c r="C611"/>
      <c r="D611"/>
      <c r="E611"/>
      <c r="F611"/>
      <c r="G611"/>
      <c r="H611"/>
      <c r="I611"/>
      <c r="J611"/>
      <c r="K611"/>
      <c r="L611"/>
      <c r="M611"/>
      <c r="N611"/>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row>
    <row r="612" spans="1:78">
      <c r="A612"/>
      <c r="B612"/>
      <c r="C612"/>
      <c r="D612"/>
      <c r="E612"/>
      <c r="F612"/>
      <c r="G612"/>
      <c r="H612"/>
      <c r="I612"/>
      <c r="J612"/>
      <c r="K612"/>
      <c r="L612"/>
      <c r="M612"/>
      <c r="N612"/>
      <c r="O612"/>
      <c r="P612"/>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row>
    <row r="613" spans="1:78">
      <c r="A613"/>
      <c r="B613"/>
      <c r="C613"/>
      <c r="D613"/>
      <c r="E613"/>
      <c r="F613"/>
      <c r="G613"/>
      <c r="H613"/>
      <c r="I613"/>
      <c r="J613"/>
      <c r="K613"/>
      <c r="L613"/>
      <c r="M613"/>
      <c r="N613"/>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row>
    <row r="614" spans="1:78">
      <c r="A614"/>
      <c r="B614"/>
      <c r="C614"/>
      <c r="D614"/>
      <c r="E614"/>
      <c r="F614"/>
      <c r="G614"/>
      <c r="H614"/>
      <c r="I614"/>
      <c r="J614"/>
      <c r="K614"/>
      <c r="L614"/>
      <c r="M614"/>
      <c r="N614"/>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row>
    <row r="615" spans="1:78">
      <c r="A615"/>
      <c r="B615"/>
      <c r="C615"/>
      <c r="D615"/>
      <c r="E615"/>
      <c r="F615"/>
      <c r="G615"/>
      <c r="H615"/>
      <c r="I615"/>
      <c r="J615"/>
      <c r="K615"/>
      <c r="L615"/>
      <c r="M615"/>
      <c r="N615"/>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row>
    <row r="616" spans="1:78">
      <c r="A616"/>
      <c r="B616"/>
      <c r="C616"/>
      <c r="D616"/>
      <c r="E616"/>
      <c r="F616"/>
      <c r="G616"/>
      <c r="H616"/>
      <c r="I616"/>
      <c r="J616"/>
      <c r="K616"/>
      <c r="L616"/>
      <c r="M616"/>
      <c r="N616"/>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row>
    <row r="617" spans="1:78">
      <c r="A617"/>
      <c r="B617"/>
      <c r="C617"/>
      <c r="D617"/>
      <c r="E617"/>
      <c r="F617"/>
      <c r="G617"/>
      <c r="H617"/>
      <c r="I617"/>
      <c r="J617"/>
      <c r="K617"/>
      <c r="L617"/>
      <c r="M617"/>
      <c r="N617"/>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row>
    <row r="618" spans="1:78">
      <c r="A618"/>
      <c r="B618"/>
      <c r="C618"/>
      <c r="D618"/>
      <c r="E618"/>
      <c r="F618"/>
      <c r="G618"/>
      <c r="H618"/>
      <c r="I618"/>
      <c r="J618"/>
      <c r="K618"/>
      <c r="L618"/>
      <c r="M618"/>
      <c r="N618"/>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row>
    <row r="619" spans="1:78">
      <c r="A619"/>
      <c r="B619"/>
      <c r="C619"/>
      <c r="D619"/>
      <c r="E619"/>
      <c r="F619"/>
      <c r="G619"/>
      <c r="H619"/>
      <c r="I619"/>
      <c r="J619"/>
      <c r="K619"/>
      <c r="L619"/>
      <c r="M619"/>
      <c r="N619"/>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row>
    <row r="620" spans="1:78">
      <c r="A620"/>
      <c r="B620"/>
      <c r="C620"/>
      <c r="D620"/>
      <c r="E620"/>
      <c r="F620"/>
      <c r="G620"/>
      <c r="H620"/>
      <c r="I620"/>
      <c r="J620"/>
      <c r="K620"/>
      <c r="L620"/>
      <c r="M620"/>
      <c r="N620"/>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row>
    <row r="621" spans="1:78">
      <c r="A621"/>
      <c r="B621"/>
      <c r="C621"/>
      <c r="D621"/>
      <c r="E621"/>
      <c r="F621"/>
      <c r="G621"/>
      <c r="H621"/>
      <c r="I621"/>
      <c r="J621"/>
      <c r="K621"/>
      <c r="L621"/>
      <c r="M621"/>
      <c r="N621"/>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row>
    <row r="622" spans="1:78">
      <c r="A622"/>
      <c r="B622"/>
      <c r="C622"/>
      <c r="D622"/>
      <c r="E622"/>
      <c r="F622"/>
      <c r="G622"/>
      <c r="H622"/>
      <c r="I622"/>
      <c r="J622"/>
      <c r="K622"/>
      <c r="L622"/>
      <c r="M622"/>
      <c r="N622"/>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row>
    <row r="623" spans="1:78">
      <c r="A623"/>
      <c r="B623"/>
      <c r="C623"/>
      <c r="D623"/>
      <c r="E623"/>
      <c r="F623"/>
      <c r="G623"/>
      <c r="H623"/>
      <c r="I623"/>
      <c r="J623"/>
      <c r="K623"/>
      <c r="L623"/>
      <c r="M623"/>
      <c r="N623"/>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row>
    <row r="624" spans="1:78">
      <c r="A624"/>
      <c r="B624"/>
      <c r="C624"/>
      <c r="D624"/>
      <c r="E624"/>
      <c r="F624"/>
      <c r="G624"/>
      <c r="H624"/>
      <c r="I624"/>
      <c r="J624"/>
      <c r="K624"/>
      <c r="L624"/>
      <c r="M624"/>
      <c r="N624"/>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row>
    <row r="625" spans="1:78">
      <c r="A625"/>
      <c r="B625"/>
      <c r="C625"/>
      <c r="D625"/>
      <c r="E625"/>
      <c r="F625"/>
      <c r="G625"/>
      <c r="H625"/>
      <c r="I625"/>
      <c r="J625"/>
      <c r="K625"/>
      <c r="L625"/>
      <c r="M625"/>
      <c r="N625"/>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row>
    <row r="626" spans="1:78">
      <c r="A626"/>
      <c r="B626"/>
      <c r="C626"/>
      <c r="D626"/>
      <c r="E626"/>
      <c r="F626"/>
      <c r="G626"/>
      <c r="H626"/>
      <c r="I626"/>
      <c r="J626"/>
      <c r="K626"/>
      <c r="L626"/>
      <c r="M626"/>
      <c r="N626"/>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row>
    <row r="627" spans="1:78">
      <c r="A627"/>
      <c r="B627"/>
      <c r="C627"/>
      <c r="D627"/>
      <c r="E627"/>
      <c r="F627"/>
      <c r="G627"/>
      <c r="H627"/>
      <c r="I627"/>
      <c r="J627"/>
      <c r="K627"/>
      <c r="L627"/>
      <c r="M627"/>
      <c r="N627"/>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row>
    <row r="628" spans="1:78">
      <c r="A628"/>
      <c r="B628"/>
      <c r="C628"/>
      <c r="D628"/>
      <c r="E628"/>
      <c r="F628"/>
      <c r="G628"/>
      <c r="H628"/>
      <c r="I628"/>
      <c r="J628"/>
      <c r="K628"/>
      <c r="L628"/>
      <c r="M628"/>
      <c r="N628"/>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row>
    <row r="629" spans="1:78">
      <c r="A629"/>
      <c r="B629"/>
      <c r="C629"/>
      <c r="D629"/>
      <c r="E629"/>
      <c r="F629"/>
      <c r="G629"/>
      <c r="H629"/>
      <c r="I629"/>
      <c r="J629"/>
      <c r="K629"/>
      <c r="L629"/>
      <c r="M629"/>
      <c r="N629"/>
      <c r="O629"/>
      <c r="P629"/>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row>
    <row r="630" spans="1:78">
      <c r="A630"/>
      <c r="B630"/>
      <c r="C630"/>
      <c r="D630"/>
      <c r="E630"/>
      <c r="F630"/>
      <c r="G630"/>
      <c r="H630"/>
      <c r="I630"/>
      <c r="J630"/>
      <c r="K630"/>
      <c r="L630"/>
      <c r="M630"/>
      <c r="N630"/>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row>
    <row r="631" spans="1:78">
      <c r="A631"/>
      <c r="B631"/>
      <c r="C631"/>
      <c r="D631"/>
      <c r="E631"/>
      <c r="F631"/>
      <c r="G631"/>
      <c r="H631"/>
      <c r="I631"/>
      <c r="J631"/>
      <c r="K631"/>
      <c r="L631"/>
      <c r="M631"/>
      <c r="N631"/>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row>
    <row r="632" spans="1:78">
      <c r="A632"/>
      <c r="B632"/>
      <c r="C632"/>
      <c r="D632"/>
      <c r="E632"/>
      <c r="F632"/>
      <c r="G632"/>
      <c r="H632"/>
      <c r="I632"/>
      <c r="J632"/>
      <c r="K632"/>
      <c r="L632"/>
      <c r="M632"/>
      <c r="N632"/>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row>
    <row r="633" spans="1:78">
      <c r="A633"/>
      <c r="B633"/>
      <c r="C633"/>
      <c r="D633"/>
      <c r="E633"/>
      <c r="F633"/>
      <c r="G633"/>
      <c r="H633"/>
      <c r="I633"/>
      <c r="J633"/>
      <c r="K633"/>
      <c r="L633"/>
      <c r="M633"/>
      <c r="N633"/>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row>
    <row r="634" spans="1:78">
      <c r="A634"/>
      <c r="B634"/>
      <c r="C634"/>
      <c r="D634"/>
      <c r="E634"/>
      <c r="F634"/>
      <c r="G634"/>
      <c r="H634"/>
      <c r="I634"/>
      <c r="J634"/>
      <c r="K634"/>
      <c r="L634"/>
      <c r="M634"/>
      <c r="N634"/>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row>
    <row r="635" spans="1:78">
      <c r="A635"/>
      <c r="B635"/>
      <c r="C635"/>
      <c r="D635"/>
      <c r="E635"/>
      <c r="F635"/>
      <c r="G635"/>
      <c r="H635"/>
      <c r="I635"/>
      <c r="J635"/>
      <c r="K635"/>
      <c r="L635"/>
      <c r="M635"/>
      <c r="N635"/>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row>
    <row r="636" spans="1:78">
      <c r="A636"/>
      <c r="B636"/>
      <c r="C636"/>
      <c r="D636"/>
      <c r="E636"/>
      <c r="F636"/>
      <c r="G636"/>
      <c r="H636"/>
      <c r="I636"/>
      <c r="J636"/>
      <c r="K636"/>
      <c r="L636"/>
      <c r="M636"/>
      <c r="N636"/>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row>
    <row r="637" spans="1:78">
      <c r="A637"/>
      <c r="B637"/>
      <c r="C637"/>
      <c r="D637"/>
      <c r="E637"/>
      <c r="F637"/>
      <c r="G637"/>
      <c r="H637"/>
      <c r="I637"/>
      <c r="J637"/>
      <c r="K637"/>
      <c r="L637"/>
      <c r="M637"/>
      <c r="N637"/>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row>
    <row r="638" spans="1:78">
      <c r="A638"/>
      <c r="B638"/>
      <c r="C638"/>
      <c r="D638"/>
      <c r="E638"/>
      <c r="F638"/>
      <c r="G638"/>
      <c r="H638"/>
      <c r="I638"/>
      <c r="J638"/>
      <c r="K638"/>
      <c r="L638"/>
      <c r="M638"/>
      <c r="N638"/>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row>
    <row r="639" spans="1:78">
      <c r="A639"/>
      <c r="B639"/>
      <c r="C639"/>
      <c r="D639"/>
      <c r="E639"/>
      <c r="F639"/>
      <c r="G639"/>
      <c r="H639"/>
      <c r="I639"/>
      <c r="J639"/>
      <c r="K639"/>
      <c r="L639"/>
      <c r="M639"/>
      <c r="N639"/>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row>
    <row r="640" spans="1:78">
      <c r="A640"/>
      <c r="B640"/>
      <c r="C640"/>
      <c r="D640"/>
      <c r="E640"/>
      <c r="F640"/>
      <c r="G640"/>
      <c r="H640"/>
      <c r="I640"/>
      <c r="J640"/>
      <c r="K640"/>
      <c r="L640"/>
      <c r="M640"/>
      <c r="N640"/>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row>
    <row r="641" spans="1:78">
      <c r="A641"/>
      <c r="B641"/>
      <c r="C641"/>
      <c r="D641"/>
      <c r="E641"/>
      <c r="F641"/>
      <c r="G641"/>
      <c r="H641"/>
      <c r="I641"/>
      <c r="J641"/>
      <c r="K641"/>
      <c r="L641"/>
      <c r="M641"/>
      <c r="N641"/>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row>
    <row r="642" spans="1:78">
      <c r="A642"/>
      <c r="B642"/>
      <c r="C642"/>
      <c r="D642"/>
      <c r="E642"/>
      <c r="F642"/>
      <c r="G642"/>
      <c r="H642"/>
      <c r="I642"/>
      <c r="J642"/>
      <c r="K642"/>
      <c r="L642"/>
      <c r="M642"/>
      <c r="N642"/>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row>
    <row r="643" spans="1:78">
      <c r="A643"/>
      <c r="B643"/>
      <c r="C643"/>
      <c r="D643"/>
      <c r="E643"/>
      <c r="F643"/>
      <c r="G643"/>
      <c r="H643"/>
      <c r="I643"/>
      <c r="J643"/>
      <c r="K643"/>
      <c r="L643"/>
      <c r="M643"/>
      <c r="N643"/>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row>
    <row r="644" spans="1:78">
      <c r="A644"/>
      <c r="B644"/>
      <c r="C644"/>
      <c r="D644"/>
      <c r="E644"/>
      <c r="F644"/>
      <c r="G644"/>
      <c r="H644"/>
      <c r="I644"/>
      <c r="J644"/>
      <c r="K644"/>
      <c r="L644"/>
      <c r="M644"/>
      <c r="N644"/>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row>
    <row r="645" spans="1:78">
      <c r="A645"/>
      <c r="B645"/>
      <c r="C645"/>
      <c r="D645"/>
      <c r="E645"/>
      <c r="F645"/>
      <c r="G645"/>
      <c r="H645"/>
      <c r="I645"/>
      <c r="J645"/>
      <c r="K645"/>
      <c r="L645"/>
      <c r="M645"/>
      <c r="N645"/>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row>
    <row r="646" spans="1:78">
      <c r="A646"/>
      <c r="B646"/>
      <c r="C646"/>
      <c r="D646"/>
      <c r="E646"/>
      <c r="F646"/>
      <c r="G646"/>
      <c r="H646"/>
      <c r="I646"/>
      <c r="J646"/>
      <c r="K646"/>
      <c r="L646"/>
      <c r="M646"/>
      <c r="N646"/>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row>
    <row r="647" spans="1:78">
      <c r="A647"/>
      <c r="B647"/>
      <c r="C647"/>
      <c r="D647"/>
      <c r="E647"/>
      <c r="F647"/>
      <c r="G647"/>
      <c r="H647"/>
      <c r="I647"/>
      <c r="J647"/>
      <c r="K647"/>
      <c r="L647"/>
      <c r="M647"/>
      <c r="N647"/>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row>
    <row r="648" spans="1:78">
      <c r="A648"/>
      <c r="B648"/>
      <c r="C648"/>
      <c r="D648"/>
      <c r="E648"/>
      <c r="F648"/>
      <c r="G648"/>
      <c r="H648"/>
      <c r="I648"/>
      <c r="J648"/>
      <c r="K648"/>
      <c r="L648"/>
      <c r="M648"/>
      <c r="N648"/>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row>
    <row r="649" spans="1:78">
      <c r="A649"/>
      <c r="B649"/>
      <c r="C649"/>
      <c r="D649"/>
      <c r="E649"/>
      <c r="F649"/>
      <c r="G649"/>
      <c r="H649"/>
      <c r="I649"/>
      <c r="J649"/>
      <c r="K649"/>
      <c r="L649"/>
      <c r="M649"/>
      <c r="N649"/>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row>
    <row r="650" spans="1:78">
      <c r="A650"/>
      <c r="B650"/>
      <c r="C650"/>
      <c r="D650"/>
      <c r="E650"/>
      <c r="F650"/>
      <c r="G650"/>
      <c r="H650"/>
      <c r="I650"/>
      <c r="J650"/>
      <c r="K650"/>
      <c r="L650"/>
      <c r="M650"/>
      <c r="N650"/>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row>
    <row r="651" spans="1:78">
      <c r="A651"/>
      <c r="B651"/>
      <c r="C651"/>
      <c r="D651"/>
      <c r="E651"/>
      <c r="F651"/>
      <c r="G651"/>
      <c r="H651"/>
      <c r="I651"/>
      <c r="J651"/>
      <c r="K651"/>
      <c r="L651"/>
      <c r="M651"/>
      <c r="N651"/>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row>
    <row r="652" spans="1:78">
      <c r="A652"/>
      <c r="B652"/>
      <c r="C652"/>
      <c r="D652"/>
      <c r="E652"/>
      <c r="F652"/>
      <c r="G652"/>
      <c r="H652"/>
      <c r="I652"/>
      <c r="J652"/>
      <c r="K652"/>
      <c r="L652"/>
      <c r="M652"/>
      <c r="N652"/>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row>
    <row r="653" spans="1:78">
      <c r="A653"/>
      <c r="B653"/>
      <c r="C653"/>
      <c r="D653"/>
      <c r="E653"/>
      <c r="F653"/>
      <c r="G653"/>
      <c r="H653"/>
      <c r="I653"/>
      <c r="J653"/>
      <c r="K653"/>
      <c r="L653"/>
      <c r="M653"/>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row>
    <row r="654" spans="1:78">
      <c r="A654"/>
      <c r="B654"/>
      <c r="C654"/>
      <c r="D654"/>
      <c r="E654"/>
      <c r="F654"/>
      <c r="G654"/>
      <c r="H654"/>
      <c r="I654"/>
      <c r="J654"/>
      <c r="K654"/>
      <c r="L654"/>
      <c r="M654"/>
      <c r="N654"/>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row>
    <row r="655" spans="1:78">
      <c r="A655"/>
      <c r="B655"/>
      <c r="C655"/>
      <c r="D655"/>
      <c r="E655"/>
      <c r="F655"/>
      <c r="G655"/>
      <c r="H655"/>
      <c r="I655"/>
      <c r="J655"/>
      <c r="K655"/>
      <c r="L655"/>
      <c r="M655"/>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row>
    <row r="656" spans="1:78">
      <c r="A656"/>
      <c r="B656"/>
      <c r="C656"/>
      <c r="D656"/>
      <c r="E656"/>
      <c r="F656"/>
      <c r="G656"/>
      <c r="H656"/>
      <c r="I656"/>
      <c r="J656"/>
      <c r="K656"/>
      <c r="L656"/>
      <c r="M656"/>
      <c r="N656"/>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row>
    <row r="657" spans="1:78">
      <c r="A657"/>
      <c r="B657"/>
      <c r="C657"/>
      <c r="D657"/>
      <c r="E657"/>
      <c r="F657"/>
      <c r="G657"/>
      <c r="H657"/>
      <c r="I657"/>
      <c r="J657"/>
      <c r="K657"/>
      <c r="L657"/>
      <c r="M657"/>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row>
    <row r="658" spans="1:78">
      <c r="A658"/>
      <c r="B658"/>
      <c r="C658"/>
      <c r="D658"/>
      <c r="E658"/>
      <c r="F658"/>
      <c r="G658"/>
      <c r="H658"/>
      <c r="I658"/>
      <c r="J658"/>
      <c r="K658"/>
      <c r="L658"/>
      <c r="M658"/>
      <c r="N658"/>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row>
    <row r="659" spans="1:78">
      <c r="A659"/>
      <c r="B659"/>
      <c r="C659"/>
      <c r="D659"/>
      <c r="E659"/>
      <c r="F659"/>
      <c r="G659"/>
      <c r="H659"/>
      <c r="I659"/>
      <c r="J659"/>
      <c r="K659"/>
      <c r="L659"/>
      <c r="M659"/>
      <c r="N659"/>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row>
    <row r="660" spans="1:78">
      <c r="A660"/>
      <c r="B660"/>
      <c r="C660"/>
      <c r="D660"/>
      <c r="E660"/>
      <c r="F660"/>
      <c r="G660"/>
      <c r="H660"/>
      <c r="I660"/>
      <c r="J660"/>
      <c r="K660"/>
      <c r="L660"/>
      <c r="M660"/>
      <c r="N660"/>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row>
    <row r="661" spans="1:78">
      <c r="A661"/>
      <c r="B661"/>
      <c r="C661"/>
      <c r="D661"/>
      <c r="E661"/>
      <c r="F661"/>
      <c r="G661"/>
      <c r="H661"/>
      <c r="I661"/>
      <c r="J661"/>
      <c r="K661"/>
      <c r="L661"/>
      <c r="M661"/>
      <c r="N661"/>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row>
    <row r="662" spans="1:78">
      <c r="A662"/>
      <c r="B662"/>
      <c r="C662"/>
      <c r="D662"/>
      <c r="E662"/>
      <c r="F662"/>
      <c r="G662"/>
      <c r="H662"/>
      <c r="I662"/>
      <c r="J662"/>
      <c r="K662"/>
      <c r="L662"/>
      <c r="M662"/>
      <c r="N662"/>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row>
    <row r="663" spans="1:78">
      <c r="A663"/>
      <c r="B663"/>
      <c r="C663"/>
      <c r="D663"/>
      <c r="E663"/>
      <c r="F663"/>
      <c r="G663"/>
      <c r="H663"/>
      <c r="I663"/>
      <c r="J663"/>
      <c r="K663"/>
      <c r="L663"/>
      <c r="M663"/>
      <c r="N663"/>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row>
    <row r="664" spans="1:78">
      <c r="A664"/>
      <c r="B664"/>
      <c r="C664"/>
      <c r="D664"/>
      <c r="E664"/>
      <c r="F664"/>
      <c r="G664"/>
      <c r="H664"/>
      <c r="I664"/>
      <c r="J664"/>
      <c r="K664"/>
      <c r="L664"/>
      <c r="M664"/>
      <c r="N664"/>
      <c r="O664"/>
      <c r="P664"/>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row>
    <row r="665" spans="1:78">
      <c r="A665"/>
      <c r="B665"/>
      <c r="C665"/>
      <c r="D665"/>
      <c r="E665"/>
      <c r="F665"/>
      <c r="G665"/>
      <c r="H665"/>
      <c r="I665"/>
      <c r="J665"/>
      <c r="K665"/>
      <c r="L665"/>
      <c r="M665"/>
      <c r="N665"/>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row>
    <row r="666" spans="1:78">
      <c r="A666"/>
      <c r="B666"/>
      <c r="C666"/>
      <c r="D666"/>
      <c r="E666"/>
      <c r="F666"/>
      <c r="G666"/>
      <c r="H666"/>
      <c r="I666"/>
      <c r="J666"/>
      <c r="K666"/>
      <c r="L666"/>
      <c r="M666"/>
      <c r="N666"/>
      <c r="O666"/>
      <c r="P666"/>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row>
    <row r="667" spans="1:78">
      <c r="A667"/>
      <c r="B667"/>
      <c r="C667"/>
      <c r="D667"/>
      <c r="E667"/>
      <c r="F667"/>
      <c r="G667"/>
      <c r="H667"/>
      <c r="I667"/>
      <c r="J667"/>
      <c r="K667"/>
      <c r="L667"/>
      <c r="M667"/>
      <c r="N667"/>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row>
    <row r="668" spans="1:78">
      <c r="A668"/>
      <c r="B668"/>
      <c r="C668"/>
      <c r="D668"/>
      <c r="E668"/>
      <c r="F668"/>
      <c r="G668"/>
      <c r="H668"/>
      <c r="I668"/>
      <c r="J668"/>
      <c r="K668"/>
      <c r="L668"/>
      <c r="M668"/>
      <c r="N668"/>
      <c r="O668"/>
      <c r="P668"/>
      <c r="Q668"/>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row>
    <row r="669" spans="1:78">
      <c r="A669"/>
      <c r="B669"/>
      <c r="C669"/>
      <c r="D669"/>
      <c r="E669"/>
      <c r="F669"/>
      <c r="G669"/>
      <c r="H669"/>
      <c r="I669"/>
      <c r="J669"/>
      <c r="K669"/>
      <c r="L669"/>
      <c r="M669"/>
      <c r="N669"/>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row>
    <row r="670" spans="1:78">
      <c r="A670"/>
      <c r="B670"/>
      <c r="C670"/>
      <c r="D670"/>
      <c r="E670"/>
      <c r="F670"/>
      <c r="G670"/>
      <c r="H670"/>
      <c r="I670"/>
      <c r="J670"/>
      <c r="K670"/>
      <c r="L670"/>
      <c r="M670"/>
      <c r="N670"/>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row>
    <row r="671" spans="1:78">
      <c r="A671"/>
      <c r="B671"/>
      <c r="C671"/>
      <c r="D671"/>
      <c r="E671"/>
      <c r="F671"/>
      <c r="G671"/>
      <c r="H671"/>
      <c r="I671"/>
      <c r="J671"/>
      <c r="K671"/>
      <c r="L671"/>
      <c r="M671"/>
      <c r="N671"/>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row>
    <row r="672" spans="1:78">
      <c r="A672"/>
      <c r="B672"/>
      <c r="C672"/>
      <c r="D672"/>
      <c r="E672"/>
      <c r="F672"/>
      <c r="G672"/>
      <c r="H672"/>
      <c r="I672"/>
      <c r="J672"/>
      <c r="K672"/>
      <c r="L672"/>
      <c r="M672"/>
      <c r="N672"/>
      <c r="O672"/>
      <c r="P672"/>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row>
    <row r="673" spans="1:78">
      <c r="A673"/>
      <c r="B673"/>
      <c r="C673"/>
      <c r="D673"/>
      <c r="E673"/>
      <c r="F673"/>
      <c r="G673"/>
      <c r="H673"/>
      <c r="I673"/>
      <c r="J673"/>
      <c r="K673"/>
      <c r="L673"/>
      <c r="M673"/>
      <c r="N673"/>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row>
    <row r="674" spans="1:78">
      <c r="A674"/>
      <c r="B674"/>
      <c r="C674"/>
      <c r="D674"/>
      <c r="E674"/>
      <c r="F674"/>
      <c r="G674"/>
      <c r="H674"/>
      <c r="I674"/>
      <c r="J674"/>
      <c r="K674"/>
      <c r="L674"/>
      <c r="M674"/>
      <c r="N674"/>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row>
    <row r="675" spans="1:78">
      <c r="A675"/>
      <c r="B675"/>
      <c r="C675"/>
      <c r="D675"/>
      <c r="E675"/>
      <c r="F675"/>
      <c r="G675"/>
      <c r="H675"/>
      <c r="I675"/>
      <c r="J675"/>
      <c r="K675"/>
      <c r="L675"/>
      <c r="M675"/>
      <c r="N675"/>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row>
    <row r="676" spans="1:78">
      <c r="A676"/>
      <c r="B676"/>
      <c r="C676"/>
      <c r="D676"/>
      <c r="E676"/>
      <c r="F676"/>
      <c r="G676"/>
      <c r="H676"/>
      <c r="I676"/>
      <c r="J676"/>
      <c r="K676"/>
      <c r="L676"/>
      <c r="M676"/>
      <c r="N676"/>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row>
    <row r="677" spans="1:78">
      <c r="A677"/>
      <c r="B677"/>
      <c r="C677"/>
      <c r="D677"/>
      <c r="E677"/>
      <c r="F677"/>
      <c r="G677"/>
      <c r="H677"/>
      <c r="I677"/>
      <c r="J677"/>
      <c r="K677"/>
      <c r="L677"/>
      <c r="M677"/>
      <c r="N677"/>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row>
    <row r="678" spans="1:78">
      <c r="A678"/>
      <c r="B678"/>
      <c r="C678"/>
      <c r="D678"/>
      <c r="E678"/>
      <c r="F678"/>
      <c r="G678"/>
      <c r="H678"/>
      <c r="I678"/>
      <c r="J678"/>
      <c r="K678"/>
      <c r="L678"/>
      <c r="M678"/>
      <c r="N678"/>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row>
    <row r="679" spans="1:78">
      <c r="A679"/>
      <c r="B679"/>
      <c r="C679"/>
      <c r="D679"/>
      <c r="E679"/>
      <c r="F679"/>
      <c r="G679"/>
      <c r="H679"/>
      <c r="I679"/>
      <c r="J679"/>
      <c r="K679"/>
      <c r="L679"/>
      <c r="M679"/>
      <c r="N679"/>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row>
    <row r="680" spans="1:78">
      <c r="A680"/>
      <c r="B680"/>
      <c r="C680"/>
      <c r="D680"/>
      <c r="E680"/>
      <c r="F680"/>
      <c r="G680"/>
      <c r="H680"/>
      <c r="I680"/>
      <c r="J680"/>
      <c r="K680"/>
      <c r="L680"/>
      <c r="M680"/>
      <c r="N680"/>
      <c r="O680"/>
      <c r="P680"/>
      <c r="Q680"/>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row>
    <row r="681" spans="1:78">
      <c r="A681"/>
      <c r="B681"/>
      <c r="C681"/>
      <c r="D681"/>
      <c r="E681"/>
      <c r="F681"/>
      <c r="G681"/>
      <c r="H681"/>
      <c r="I681"/>
      <c r="J681"/>
      <c r="K681"/>
      <c r="L681"/>
      <c r="M681"/>
      <c r="N681"/>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row>
    <row r="682" spans="1:78">
      <c r="A682"/>
      <c r="B682"/>
      <c r="C682"/>
      <c r="D682"/>
      <c r="E682"/>
      <c r="F682"/>
      <c r="G682"/>
      <c r="H682"/>
      <c r="I682"/>
      <c r="J682"/>
      <c r="K682"/>
      <c r="L682"/>
      <c r="M682"/>
      <c r="N682"/>
      <c r="O682"/>
      <c r="P682"/>
      <c r="Q682"/>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row>
    <row r="683" spans="1:78">
      <c r="A683"/>
      <c r="B683"/>
      <c r="C683"/>
      <c r="D683"/>
      <c r="E683"/>
      <c r="F683"/>
      <c r="G683"/>
      <c r="H683"/>
      <c r="I683"/>
      <c r="J683"/>
      <c r="K683"/>
      <c r="L683"/>
      <c r="M683"/>
      <c r="N683"/>
      <c r="O683"/>
      <c r="P683"/>
      <c r="Q683"/>
      <c r="R683"/>
      <c r="S683"/>
      <c r="T683"/>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row>
    <row r="684" spans="1:78">
      <c r="A684"/>
      <c r="B684"/>
      <c r="C684"/>
      <c r="D684"/>
      <c r="E684"/>
      <c r="F684"/>
      <c r="G684"/>
      <c r="H684"/>
      <c r="I684"/>
      <c r="J684"/>
      <c r="K684"/>
      <c r="L684"/>
      <c r="M684"/>
      <c r="N684"/>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row>
    <row r="685" spans="1:78">
      <c r="A685"/>
      <c r="B685"/>
      <c r="C685"/>
      <c r="D685"/>
      <c r="E685"/>
      <c r="F685"/>
      <c r="G685"/>
      <c r="H685"/>
      <c r="I685"/>
      <c r="J685"/>
      <c r="K685"/>
      <c r="L685"/>
      <c r="M685"/>
      <c r="N685"/>
      <c r="O685"/>
      <c r="P685"/>
      <c r="Q685"/>
      <c r="R685"/>
      <c r="S685"/>
      <c r="T685"/>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row>
    <row r="686" spans="1:78">
      <c r="A686"/>
      <c r="B686"/>
      <c r="C686"/>
      <c r="D686"/>
      <c r="E686"/>
      <c r="F686"/>
      <c r="G686"/>
      <c r="H686"/>
      <c r="I686"/>
      <c r="J686"/>
      <c r="K686"/>
      <c r="L686"/>
      <c r="M686"/>
      <c r="N686"/>
      <c r="O686"/>
      <c r="P686"/>
      <c r="Q686"/>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row>
    <row r="687" spans="1:78">
      <c r="A687"/>
      <c r="B687"/>
      <c r="C687"/>
      <c r="D687"/>
      <c r="E687"/>
      <c r="F687"/>
      <c r="G687"/>
      <c r="H687"/>
      <c r="I687"/>
      <c r="J687"/>
      <c r="K687"/>
      <c r="L687"/>
      <c r="M687"/>
      <c r="N687"/>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row>
    <row r="688" spans="1:78">
      <c r="A688"/>
      <c r="B688"/>
      <c r="C688"/>
      <c r="D688"/>
      <c r="E688"/>
      <c r="F688"/>
      <c r="G688"/>
      <c r="H688"/>
      <c r="I688"/>
      <c r="J688"/>
      <c r="K688"/>
      <c r="L688"/>
      <c r="M688"/>
      <c r="N688"/>
      <c r="O688"/>
      <c r="P688"/>
      <c r="Q688"/>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row>
    <row r="689" spans="1:78">
      <c r="A689"/>
      <c r="B689"/>
      <c r="C689"/>
      <c r="D689"/>
      <c r="E689"/>
      <c r="F689"/>
      <c r="G689"/>
      <c r="H689"/>
      <c r="I689"/>
      <c r="J689"/>
      <c r="K689"/>
      <c r="L689"/>
      <c r="M689"/>
      <c r="N689"/>
      <c r="O689"/>
      <c r="P689"/>
      <c r="Q689"/>
      <c r="R689"/>
      <c r="S689"/>
      <c r="T689"/>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row>
    <row r="690" spans="1:78">
      <c r="A690"/>
      <c r="B690"/>
      <c r="C690"/>
      <c r="D690"/>
      <c r="E690"/>
      <c r="F690"/>
      <c r="G690"/>
      <c r="H690"/>
      <c r="I690"/>
      <c r="J690"/>
      <c r="K690"/>
      <c r="L690"/>
      <c r="M690"/>
      <c r="N690"/>
      <c r="O690"/>
      <c r="P690"/>
      <c r="Q690"/>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row>
    <row r="691" spans="1:78">
      <c r="A691"/>
      <c r="B691"/>
      <c r="C691"/>
      <c r="D691"/>
      <c r="E691"/>
      <c r="F691"/>
      <c r="G691"/>
      <c r="H691"/>
      <c r="I691"/>
      <c r="J691"/>
      <c r="K691"/>
      <c r="L691"/>
      <c r="M691"/>
      <c r="N691"/>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row>
    <row r="692" spans="1:78">
      <c r="A692"/>
      <c r="B692"/>
      <c r="C692"/>
      <c r="D692"/>
      <c r="E692"/>
      <c r="F692"/>
      <c r="G692"/>
      <c r="H692"/>
      <c r="I692"/>
      <c r="J692"/>
      <c r="K692"/>
      <c r="L692"/>
      <c r="M692"/>
      <c r="N692"/>
      <c r="O692"/>
      <c r="P692"/>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row>
    <row r="693" spans="1:78">
      <c r="A693"/>
      <c r="B693"/>
      <c r="C693"/>
      <c r="D693"/>
      <c r="E693"/>
      <c r="F693"/>
      <c r="G693"/>
      <c r="H693"/>
      <c r="I693"/>
      <c r="J693"/>
      <c r="K693"/>
      <c r="L693"/>
      <c r="M693"/>
      <c r="N693"/>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row>
    <row r="694" spans="1:78">
      <c r="A694"/>
      <c r="B694"/>
      <c r="C694"/>
      <c r="D694"/>
      <c r="E694"/>
      <c r="F694"/>
      <c r="G694"/>
      <c r="H694"/>
      <c r="I694"/>
      <c r="J694"/>
      <c r="K694"/>
      <c r="L694"/>
      <c r="M694"/>
      <c r="N694"/>
      <c r="O694"/>
      <c r="P694"/>
      <c r="Q694"/>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row>
    <row r="695" spans="1:78">
      <c r="A695"/>
      <c r="B695"/>
      <c r="C695"/>
      <c r="D695"/>
      <c r="E695"/>
      <c r="F695"/>
      <c r="G695"/>
      <c r="H695"/>
      <c r="I695"/>
      <c r="J695"/>
      <c r="K695"/>
      <c r="L695"/>
      <c r="M695"/>
      <c r="N695"/>
      <c r="O695"/>
      <c r="P695"/>
      <c r="Q695"/>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row>
    <row r="696" spans="1:78">
      <c r="A696"/>
      <c r="B696"/>
      <c r="C696"/>
      <c r="D696"/>
      <c r="E696"/>
      <c r="F696"/>
      <c r="G696"/>
      <c r="H696"/>
      <c r="I696"/>
      <c r="J696"/>
      <c r="K696"/>
      <c r="L696"/>
      <c r="M696"/>
      <c r="N696"/>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row>
    <row r="697" spans="1:78">
      <c r="A697"/>
      <c r="B697"/>
      <c r="C697"/>
      <c r="D697"/>
      <c r="E697"/>
      <c r="F697"/>
      <c r="G697"/>
      <c r="H697"/>
      <c r="I697"/>
      <c r="J697"/>
      <c r="K697"/>
      <c r="L697"/>
      <c r="M697"/>
      <c r="N697"/>
      <c r="O697"/>
      <c r="P697"/>
      <c r="Q697"/>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row>
    <row r="698" spans="1:78">
      <c r="A698"/>
      <c r="B698"/>
      <c r="C698"/>
      <c r="D698"/>
      <c r="E698"/>
      <c r="F698"/>
      <c r="G698"/>
      <c r="H698"/>
      <c r="I698"/>
      <c r="J698"/>
      <c r="K698"/>
      <c r="L698"/>
      <c r="M698"/>
      <c r="N698"/>
      <c r="O698"/>
      <c r="P698"/>
      <c r="Q698"/>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c r="BR698"/>
      <c r="BS698"/>
      <c r="BT698"/>
      <c r="BU698"/>
      <c r="BV698"/>
      <c r="BW698"/>
      <c r="BX698"/>
      <c r="BY698"/>
      <c r="BZ698"/>
    </row>
    <row r="699" spans="1:78">
      <c r="A699"/>
      <c r="B699"/>
      <c r="C699"/>
      <c r="D699"/>
      <c r="E699"/>
      <c r="F699"/>
      <c r="G699"/>
      <c r="H699"/>
      <c r="I699"/>
      <c r="J699"/>
      <c r="K699"/>
      <c r="L699"/>
      <c r="M699"/>
      <c r="N699"/>
      <c r="O699"/>
      <c r="P699"/>
      <c r="Q699"/>
      <c r="R699"/>
      <c r="S699"/>
      <c r="T699"/>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row>
    <row r="700" spans="1:78">
      <c r="A700"/>
      <c r="B700"/>
      <c r="C700"/>
      <c r="D700"/>
      <c r="E700"/>
      <c r="F700"/>
      <c r="G700"/>
      <c r="H700"/>
      <c r="I700"/>
      <c r="J700"/>
      <c r="K700"/>
      <c r="L700"/>
      <c r="M700"/>
      <c r="N700"/>
      <c r="O700"/>
      <c r="P700"/>
      <c r="Q700"/>
      <c r="R700"/>
      <c r="S700"/>
      <c r="T700"/>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row>
    <row r="701" spans="1:78">
      <c r="A701"/>
      <c r="B701"/>
      <c r="C701"/>
      <c r="D701"/>
      <c r="E701"/>
      <c r="F701"/>
      <c r="G701"/>
      <c r="H701"/>
      <c r="I701"/>
      <c r="J701"/>
      <c r="K701"/>
      <c r="L701"/>
      <c r="M701"/>
      <c r="N701"/>
      <c r="O701"/>
      <c r="P701"/>
      <c r="Q701"/>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row>
    <row r="702" spans="1:78">
      <c r="A702"/>
      <c r="B702"/>
      <c r="C702"/>
      <c r="D702"/>
      <c r="E702"/>
      <c r="F702"/>
      <c r="G702"/>
      <c r="H702"/>
      <c r="I702"/>
      <c r="J702"/>
      <c r="K702"/>
      <c r="L702"/>
      <c r="M702"/>
      <c r="N702"/>
      <c r="O702"/>
      <c r="P702"/>
      <c r="Q702"/>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row>
    <row r="703" spans="1:78">
      <c r="A703"/>
      <c r="B703"/>
      <c r="C703"/>
      <c r="D703"/>
      <c r="E703"/>
      <c r="F703"/>
      <c r="G703"/>
      <c r="H703"/>
      <c r="I703"/>
      <c r="J703"/>
      <c r="K703"/>
      <c r="L703"/>
      <c r="M703"/>
      <c r="N703"/>
      <c r="O703"/>
      <c r="P703"/>
      <c r="Q703"/>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row>
    <row r="704" spans="1:78">
      <c r="A704"/>
      <c r="B704"/>
      <c r="C704"/>
      <c r="D704"/>
      <c r="E704"/>
      <c r="F704"/>
      <c r="G704"/>
      <c r="H704"/>
      <c r="I704"/>
      <c r="J704"/>
      <c r="K704"/>
      <c r="L704"/>
      <c r="M704"/>
      <c r="N704"/>
      <c r="O704"/>
      <c r="P704"/>
      <c r="Q704"/>
      <c r="R704"/>
      <c r="S704"/>
      <c r="T704"/>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row>
    <row r="705" spans="1:78">
      <c r="A705"/>
      <c r="B705"/>
      <c r="C705"/>
      <c r="D705"/>
      <c r="E705"/>
      <c r="F705"/>
      <c r="G705"/>
      <c r="H705"/>
      <c r="I705"/>
      <c r="J705"/>
      <c r="K705"/>
      <c r="L705"/>
      <c r="M705"/>
      <c r="N705"/>
      <c r="O705"/>
      <c r="P705"/>
      <c r="Q705"/>
      <c r="R705"/>
      <c r="S705"/>
      <c r="T705"/>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row>
    <row r="706" spans="1:78">
      <c r="A706"/>
      <c r="B706"/>
      <c r="C706"/>
      <c r="D706"/>
      <c r="E706"/>
      <c r="F706"/>
      <c r="G706"/>
      <c r="H706"/>
      <c r="I706"/>
      <c r="J706"/>
      <c r="K706"/>
      <c r="L706"/>
      <c r="M706"/>
      <c r="N706"/>
      <c r="O706"/>
      <c r="P706"/>
      <c r="Q706"/>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row>
    <row r="707" spans="1:78">
      <c r="A707"/>
      <c r="B707"/>
      <c r="C707"/>
      <c r="D707"/>
      <c r="E707"/>
      <c r="F707"/>
      <c r="G707"/>
      <c r="H707"/>
      <c r="I707"/>
      <c r="J707"/>
      <c r="K707"/>
      <c r="L707"/>
      <c r="M707"/>
      <c r="N707"/>
      <c r="O707"/>
      <c r="P707"/>
      <c r="Q707"/>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row>
    <row r="708" spans="1:78">
      <c r="A708"/>
      <c r="B708"/>
      <c r="C708"/>
      <c r="D708"/>
      <c r="E708"/>
      <c r="F708"/>
      <c r="G708"/>
      <c r="H708"/>
      <c r="I708"/>
      <c r="J708"/>
      <c r="K708"/>
      <c r="L708"/>
      <c r="M708"/>
      <c r="N708"/>
      <c r="O708"/>
      <c r="P708"/>
      <c r="Q708"/>
      <c r="R708"/>
      <c r="S708"/>
      <c r="T708"/>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row>
    <row r="709" spans="1:78">
      <c r="A709"/>
      <c r="B709"/>
      <c r="C709"/>
      <c r="D709"/>
      <c r="E709"/>
      <c r="F709"/>
      <c r="G709"/>
      <c r="H709"/>
      <c r="I709"/>
      <c r="J709"/>
      <c r="K709"/>
      <c r="L709"/>
      <c r="M709"/>
      <c r="N709"/>
      <c r="O709"/>
      <c r="P709"/>
      <c r="Q709"/>
      <c r="R709"/>
      <c r="S709"/>
      <c r="T709"/>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row>
    <row r="710" spans="1:78">
      <c r="A710"/>
      <c r="B710"/>
      <c r="C710"/>
      <c r="D710"/>
      <c r="E710"/>
      <c r="F710"/>
      <c r="G710"/>
      <c r="H710"/>
      <c r="I710"/>
      <c r="J710"/>
      <c r="K710"/>
      <c r="L710"/>
      <c r="M710"/>
      <c r="N710"/>
      <c r="O710"/>
      <c r="P710"/>
      <c r="Q710"/>
      <c r="R710"/>
      <c r="S710"/>
      <c r="T710"/>
      <c r="U710"/>
      <c r="V710"/>
      <c r="W710"/>
      <c r="X710"/>
      <c r="Y710"/>
      <c r="Z710"/>
      <c r="AA710"/>
      <c r="AB710"/>
      <c r="AC710"/>
      <c r="AD710"/>
      <c r="AE710"/>
      <c r="AF710"/>
      <c r="AG710"/>
      <c r="AH710"/>
      <c r="AI710"/>
      <c r="AJ710"/>
      <c r="AK710"/>
      <c r="AL710"/>
      <c r="AM710"/>
      <c r="AN710"/>
      <c r="AO710"/>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row>
    <row r="711" spans="1:78">
      <c r="A711"/>
      <c r="B711"/>
      <c r="C711"/>
      <c r="D711"/>
      <c r="E711"/>
      <c r="F711"/>
      <c r="G711"/>
      <c r="H711"/>
      <c r="I711"/>
      <c r="J711"/>
      <c r="K711"/>
      <c r="L711"/>
      <c r="M711"/>
      <c r="N711"/>
      <c r="O711"/>
      <c r="P711"/>
      <c r="Q711"/>
      <c r="R711"/>
      <c r="S711"/>
      <c r="T711"/>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row>
    <row r="712" spans="1:78">
      <c r="A712"/>
      <c r="B712"/>
      <c r="C712"/>
      <c r="D712"/>
      <c r="E712"/>
      <c r="F712"/>
      <c r="G712"/>
      <c r="H712"/>
      <c r="I712"/>
      <c r="J712"/>
      <c r="K712"/>
      <c r="L712"/>
      <c r="M712"/>
      <c r="N712"/>
      <c r="O712"/>
      <c r="P712"/>
      <c r="Q712"/>
      <c r="R712"/>
      <c r="S712"/>
      <c r="T712"/>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row>
    <row r="713" spans="1:78">
      <c r="A713"/>
      <c r="B713"/>
      <c r="C713"/>
      <c r="D713"/>
      <c r="E713"/>
      <c r="F713"/>
      <c r="G713"/>
      <c r="H713"/>
      <c r="I713"/>
      <c r="J713"/>
      <c r="K713"/>
      <c r="L713"/>
      <c r="M713"/>
      <c r="N713"/>
      <c r="O713"/>
      <c r="P713"/>
      <c r="Q713"/>
      <c r="R713"/>
      <c r="S713"/>
      <c r="T713"/>
      <c r="U713"/>
      <c r="V713"/>
      <c r="W713"/>
      <c r="X713"/>
      <c r="Y713"/>
      <c r="Z713"/>
      <c r="AA713"/>
      <c r="AB713"/>
      <c r="AC713"/>
      <c r="AD713"/>
      <c r="AE713"/>
      <c r="AF713"/>
      <c r="AG713"/>
      <c r="AH713"/>
      <c r="AI713"/>
      <c r="AJ713"/>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row>
    <row r="714" spans="1:78">
      <c r="A714"/>
      <c r="B714"/>
      <c r="C714"/>
      <c r="D714"/>
      <c r="E714"/>
      <c r="F714"/>
      <c r="G714"/>
      <c r="H714"/>
      <c r="I714"/>
      <c r="J714"/>
      <c r="K714"/>
      <c r="L714"/>
      <c r="M714"/>
      <c r="N714"/>
      <c r="O714"/>
      <c r="P714"/>
      <c r="Q714"/>
      <c r="R714"/>
      <c r="S714"/>
      <c r="T714"/>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c r="BR714"/>
      <c r="BS714"/>
      <c r="BT714"/>
      <c r="BU714"/>
      <c r="BV714"/>
      <c r="BW714"/>
      <c r="BX714"/>
      <c r="BY714"/>
      <c r="BZ714"/>
    </row>
    <row r="715" spans="1:78">
      <c r="A715"/>
      <c r="B715"/>
      <c r="C715"/>
      <c r="D715"/>
      <c r="E715"/>
      <c r="F715"/>
      <c r="G715"/>
      <c r="H715"/>
      <c r="I715"/>
      <c r="J715"/>
      <c r="K715"/>
      <c r="L715"/>
      <c r="M715"/>
      <c r="N715"/>
      <c r="O715"/>
      <c r="P715"/>
      <c r="Q715"/>
      <c r="R715"/>
      <c r="S715"/>
      <c r="T715"/>
      <c r="U715"/>
      <c r="V715"/>
      <c r="W715"/>
      <c r="X715"/>
      <c r="Y715"/>
      <c r="Z715"/>
      <c r="AA715"/>
      <c r="AB715"/>
      <c r="AC715"/>
      <c r="AD715"/>
      <c r="AE715"/>
      <c r="AF715"/>
      <c r="AG715"/>
      <c r="AH715"/>
      <c r="AI715"/>
      <c r="AJ715"/>
      <c r="AK715"/>
      <c r="AL715"/>
      <c r="AM715"/>
      <c r="AN715"/>
      <c r="AO715"/>
      <c r="AP715"/>
      <c r="AQ715"/>
      <c r="AR715"/>
      <c r="AS715"/>
      <c r="AT715"/>
      <c r="AU715"/>
      <c r="AV715"/>
      <c r="AW715"/>
      <c r="AX715"/>
      <c r="AY715"/>
      <c r="AZ715"/>
      <c r="BA715"/>
      <c r="BB715"/>
      <c r="BC715"/>
      <c r="BD715"/>
      <c r="BE715"/>
      <c r="BF715"/>
      <c r="BG715"/>
      <c r="BH715"/>
      <c r="BI715"/>
      <c r="BJ715"/>
      <c r="BK715"/>
      <c r="BL715"/>
      <c r="BM715"/>
      <c r="BN715"/>
      <c r="BO715"/>
      <c r="BP715"/>
      <c r="BQ715"/>
      <c r="BR715"/>
      <c r="BS715"/>
      <c r="BT715"/>
      <c r="BU715"/>
      <c r="BV715"/>
      <c r="BW715"/>
      <c r="BX715"/>
      <c r="BY715"/>
      <c r="BZ715"/>
    </row>
    <row r="716" spans="1:78">
      <c r="A716"/>
      <c r="B716"/>
      <c r="C716"/>
      <c r="D716"/>
      <c r="E716"/>
      <c r="F716"/>
      <c r="G716"/>
      <c r="H716"/>
      <c r="I716"/>
      <c r="J716"/>
      <c r="K716"/>
      <c r="L716"/>
      <c r="M716"/>
      <c r="N716"/>
      <c r="O716"/>
      <c r="P716"/>
      <c r="Q716"/>
      <c r="R716"/>
      <c r="S716"/>
      <c r="T716"/>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row>
    <row r="717" spans="1:78">
      <c r="A717"/>
      <c r="B717"/>
      <c r="C717"/>
      <c r="D717"/>
      <c r="E717"/>
      <c r="F717"/>
      <c r="G717"/>
      <c r="H717"/>
      <c r="I717"/>
      <c r="J717"/>
      <c r="K717"/>
      <c r="L717"/>
      <c r="M717"/>
      <c r="N717"/>
      <c r="O717"/>
      <c r="P717"/>
      <c r="Q717"/>
      <c r="R717"/>
      <c r="S717"/>
      <c r="T717"/>
      <c r="U717"/>
      <c r="V717"/>
      <c r="W717"/>
      <c r="X717"/>
      <c r="Y717"/>
      <c r="Z717"/>
      <c r="AA717"/>
      <c r="AB717"/>
      <c r="AC717"/>
      <c r="AD717"/>
      <c r="AE717"/>
      <c r="AF717"/>
      <c r="AG717"/>
      <c r="AH717"/>
      <c r="AI717"/>
      <c r="AJ717"/>
      <c r="AK717"/>
      <c r="AL717"/>
      <c r="AM717"/>
      <c r="AN717"/>
      <c r="AO717"/>
      <c r="AP717"/>
      <c r="AQ717"/>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row>
    <row r="718" spans="1:78">
      <c r="A718"/>
      <c r="B718"/>
      <c r="C718"/>
      <c r="D718"/>
      <c r="E718"/>
      <c r="F718"/>
      <c r="G718"/>
      <c r="H718"/>
      <c r="I718"/>
      <c r="J718"/>
      <c r="K718"/>
      <c r="L718"/>
      <c r="M718"/>
      <c r="N718"/>
      <c r="O718"/>
      <c r="P718"/>
      <c r="Q718"/>
      <c r="R718"/>
      <c r="S718"/>
      <c r="T718"/>
      <c r="U718"/>
      <c r="V718"/>
      <c r="W718"/>
      <c r="X718"/>
      <c r="Y718"/>
      <c r="Z718"/>
      <c r="AA718"/>
      <c r="AB718"/>
      <c r="AC718"/>
      <c r="AD718"/>
      <c r="AE718"/>
      <c r="AF718"/>
      <c r="AG718"/>
      <c r="AH718"/>
      <c r="AI718"/>
      <c r="AJ718"/>
      <c r="AK718"/>
      <c r="AL718"/>
      <c r="AM718"/>
      <c r="AN718"/>
      <c r="AO718"/>
      <c r="AP718"/>
      <c r="AQ718"/>
      <c r="AR718"/>
      <c r="AS718"/>
      <c r="AT718"/>
      <c r="AU718"/>
      <c r="AV718"/>
      <c r="AW718"/>
      <c r="AX718"/>
      <c r="AY718"/>
      <c r="AZ718"/>
      <c r="BA718"/>
      <c r="BB718"/>
      <c r="BC718"/>
      <c r="BD718"/>
      <c r="BE718"/>
      <c r="BF718"/>
      <c r="BG718"/>
      <c r="BH718"/>
      <c r="BI718"/>
      <c r="BJ718"/>
      <c r="BK718"/>
      <c r="BL718"/>
      <c r="BM718"/>
      <c r="BN718"/>
      <c r="BO718"/>
      <c r="BP718"/>
      <c r="BQ718"/>
      <c r="BR718"/>
      <c r="BS718"/>
      <c r="BT718"/>
      <c r="BU718"/>
      <c r="BV718"/>
      <c r="BW718"/>
      <c r="BX718"/>
      <c r="BY718"/>
      <c r="BZ718"/>
    </row>
    <row r="719" spans="1:78">
      <c r="A719"/>
      <c r="B719"/>
      <c r="C719"/>
      <c r="D719"/>
      <c r="E719"/>
      <c r="F719"/>
      <c r="G719"/>
      <c r="H719"/>
      <c r="I719"/>
      <c r="J719"/>
      <c r="K719"/>
      <c r="L719"/>
      <c r="M719"/>
      <c r="N719"/>
      <c r="O719"/>
      <c r="P719"/>
      <c r="Q719"/>
      <c r="R719"/>
      <c r="S719"/>
      <c r="T719"/>
      <c r="U719"/>
      <c r="V719"/>
      <c r="W719"/>
      <c r="X719"/>
      <c r="Y719"/>
      <c r="Z719"/>
      <c r="AA719"/>
      <c r="AB719"/>
      <c r="AC719"/>
      <c r="AD719"/>
      <c r="AE719"/>
      <c r="AF719"/>
      <c r="AG719"/>
      <c r="AH719"/>
      <c r="AI719"/>
      <c r="AJ719"/>
      <c r="AK719"/>
      <c r="AL719"/>
      <c r="AM719"/>
      <c r="AN719"/>
      <c r="AO719"/>
      <c r="AP719"/>
      <c r="AQ719"/>
      <c r="AR719"/>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row>
    <row r="720" spans="1:78">
      <c r="A720"/>
      <c r="B720"/>
      <c r="C720"/>
      <c r="D720"/>
      <c r="E720"/>
      <c r="F720"/>
      <c r="G720"/>
      <c r="H720"/>
      <c r="I720"/>
      <c r="J720"/>
      <c r="K720"/>
      <c r="L720"/>
      <c r="M720"/>
      <c r="N720"/>
      <c r="O720"/>
      <c r="P720"/>
      <c r="Q720"/>
      <c r="R720"/>
      <c r="S720"/>
      <c r="T720"/>
      <c r="U720"/>
      <c r="V720"/>
      <c r="W720"/>
      <c r="X720"/>
      <c r="Y720"/>
      <c r="Z720"/>
      <c r="AA720"/>
      <c r="AB720"/>
      <c r="AC720"/>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row>
    <row r="721" spans="1:78">
      <c r="A721"/>
      <c r="B721"/>
      <c r="C721"/>
      <c r="D721"/>
      <c r="E721"/>
      <c r="F721"/>
      <c r="G721"/>
      <c r="H721"/>
      <c r="I721"/>
      <c r="J721"/>
      <c r="K721"/>
      <c r="L721"/>
      <c r="M721"/>
      <c r="N721"/>
      <c r="O721"/>
      <c r="P721"/>
      <c r="Q721"/>
      <c r="R721"/>
      <c r="S721"/>
      <c r="T721"/>
      <c r="U721"/>
      <c r="V721"/>
      <c r="W721"/>
      <c r="X721"/>
      <c r="Y721"/>
      <c r="Z721"/>
      <c r="AA721"/>
      <c r="AB721"/>
      <c r="AC721"/>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row>
    <row r="722" spans="1:78">
      <c r="A722"/>
      <c r="B722"/>
      <c r="C722"/>
      <c r="D722"/>
      <c r="E722"/>
      <c r="F722"/>
      <c r="G722"/>
      <c r="H722"/>
      <c r="I722"/>
      <c r="J722"/>
      <c r="K722"/>
      <c r="L722"/>
      <c r="M722"/>
      <c r="N722"/>
      <c r="O722"/>
      <c r="P722"/>
      <c r="Q722"/>
      <c r="R722"/>
      <c r="S722"/>
      <c r="T722"/>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row>
    <row r="723" spans="1:78">
      <c r="A723"/>
      <c r="B723"/>
      <c r="C723"/>
      <c r="D723"/>
      <c r="E723"/>
      <c r="F723"/>
      <c r="G723"/>
      <c r="H723"/>
      <c r="I723"/>
      <c r="J723"/>
      <c r="K723"/>
      <c r="L723"/>
      <c r="M723"/>
      <c r="N723"/>
      <c r="O723"/>
      <c r="P723"/>
      <c r="Q723"/>
      <c r="R723"/>
      <c r="S723"/>
      <c r="T723"/>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c r="BN723"/>
      <c r="BO723"/>
      <c r="BP723"/>
      <c r="BQ723"/>
      <c r="BR723"/>
      <c r="BS723"/>
      <c r="BT723"/>
      <c r="BU723"/>
      <c r="BV723"/>
      <c r="BW723"/>
      <c r="BX723"/>
      <c r="BY723"/>
      <c r="BZ723"/>
    </row>
    <row r="724" spans="1:78">
      <c r="A724"/>
      <c r="B724"/>
      <c r="C724"/>
      <c r="D724"/>
      <c r="E724"/>
      <c r="F724"/>
      <c r="G724"/>
      <c r="H724"/>
      <c r="I724"/>
      <c r="J724"/>
      <c r="K724"/>
      <c r="L724"/>
      <c r="M724"/>
      <c r="N724"/>
      <c r="O724"/>
      <c r="P724"/>
      <c r="Q724"/>
      <c r="R724"/>
      <c r="S724"/>
      <c r="T724"/>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row>
    <row r="725" spans="1:78">
      <c r="A725"/>
      <c r="B725"/>
      <c r="C725"/>
      <c r="D725"/>
      <c r="E725"/>
      <c r="F725"/>
      <c r="G725"/>
      <c r="H725"/>
      <c r="I725"/>
      <c r="J725"/>
      <c r="K725"/>
      <c r="L725"/>
      <c r="M725"/>
      <c r="N725"/>
      <c r="O725"/>
      <c r="P725"/>
      <c r="Q725"/>
      <c r="R725"/>
      <c r="S725"/>
      <c r="T725"/>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c r="BR725"/>
      <c r="BS725"/>
      <c r="BT725"/>
      <c r="BU725"/>
      <c r="BV725"/>
      <c r="BW725"/>
      <c r="BX725"/>
      <c r="BY725"/>
      <c r="BZ725"/>
    </row>
    <row r="726" spans="1:78">
      <c r="A726"/>
      <c r="B726"/>
      <c r="C726"/>
      <c r="D726"/>
      <c r="E726"/>
      <c r="F726"/>
      <c r="G726"/>
      <c r="H726"/>
      <c r="I726"/>
      <c r="J726"/>
      <c r="K726"/>
      <c r="L726"/>
      <c r="M726"/>
      <c r="N726"/>
      <c r="O726"/>
      <c r="P726"/>
      <c r="Q726"/>
      <c r="R726"/>
      <c r="S726"/>
      <c r="T726"/>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c r="BR726"/>
      <c r="BS726"/>
      <c r="BT726"/>
      <c r="BU726"/>
      <c r="BV726"/>
      <c r="BW726"/>
      <c r="BX726"/>
      <c r="BY726"/>
      <c r="BZ726"/>
    </row>
    <row r="727" spans="1:78">
      <c r="A727"/>
      <c r="B727"/>
      <c r="C727"/>
      <c r="D727"/>
      <c r="E727"/>
      <c r="F727"/>
      <c r="G727"/>
      <c r="H727"/>
      <c r="I727"/>
      <c r="J727"/>
      <c r="K727"/>
      <c r="L727"/>
      <c r="M727"/>
      <c r="N727"/>
      <c r="O727"/>
      <c r="P727"/>
      <c r="Q727"/>
      <c r="R727"/>
      <c r="S727"/>
      <c r="T727"/>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c r="BR727"/>
      <c r="BS727"/>
      <c r="BT727"/>
      <c r="BU727"/>
      <c r="BV727"/>
      <c r="BW727"/>
      <c r="BX727"/>
      <c r="BY727"/>
      <c r="BZ727"/>
    </row>
    <row r="728" spans="1:78">
      <c r="A728"/>
      <c r="B728"/>
      <c r="C728"/>
      <c r="D728"/>
      <c r="E728"/>
      <c r="F728"/>
      <c r="G728"/>
      <c r="H728"/>
      <c r="I728"/>
      <c r="J728"/>
      <c r="K728"/>
      <c r="L728"/>
      <c r="M728"/>
      <c r="N728"/>
      <c r="O728"/>
      <c r="P728"/>
      <c r="Q728"/>
      <c r="R728"/>
      <c r="S728"/>
      <c r="T728"/>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row>
    <row r="729" spans="1:78">
      <c r="A729"/>
      <c r="B729"/>
      <c r="C729"/>
      <c r="D729"/>
      <c r="E729"/>
      <c r="F729"/>
      <c r="G729"/>
      <c r="H729"/>
      <c r="I729"/>
      <c r="J729"/>
      <c r="K729"/>
      <c r="L729"/>
      <c r="M729"/>
      <c r="N729"/>
      <c r="O729"/>
      <c r="P729"/>
      <c r="Q729"/>
      <c r="R729"/>
      <c r="S729"/>
      <c r="T729"/>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c r="BR729"/>
      <c r="BS729"/>
      <c r="BT729"/>
      <c r="BU729"/>
      <c r="BV729"/>
      <c r="BW729"/>
      <c r="BX729"/>
      <c r="BY729"/>
      <c r="BZ729"/>
    </row>
    <row r="730" spans="1:78">
      <c r="A730"/>
      <c r="B730"/>
      <c r="C730"/>
      <c r="D730"/>
      <c r="E730"/>
      <c r="F730"/>
      <c r="G730"/>
      <c r="H730"/>
      <c r="I730"/>
      <c r="J730"/>
      <c r="K730"/>
      <c r="L730"/>
      <c r="M730"/>
      <c r="N730"/>
      <c r="O730"/>
      <c r="P730"/>
      <c r="Q730"/>
      <c r="R730"/>
      <c r="S730"/>
      <c r="T730"/>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c r="BL730"/>
      <c r="BM730"/>
      <c r="BN730"/>
      <c r="BO730"/>
      <c r="BP730"/>
      <c r="BQ730"/>
      <c r="BR730"/>
      <c r="BS730"/>
      <c r="BT730"/>
      <c r="BU730"/>
      <c r="BV730"/>
      <c r="BW730"/>
      <c r="BX730"/>
      <c r="BY730"/>
      <c r="BZ730"/>
    </row>
    <row r="731" spans="1:78">
      <c r="A731"/>
      <c r="B731"/>
      <c r="C731"/>
      <c r="D731"/>
      <c r="E731"/>
      <c r="F731"/>
      <c r="G731"/>
      <c r="H731"/>
      <c r="I731"/>
      <c r="J731"/>
      <c r="K731"/>
      <c r="L731"/>
      <c r="M731"/>
      <c r="N731"/>
      <c r="O731"/>
      <c r="P731"/>
      <c r="Q731"/>
      <c r="R731"/>
      <c r="S731"/>
      <c r="T731"/>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row>
    <row r="732" spans="1:78">
      <c r="A732"/>
      <c r="B732"/>
      <c r="C732"/>
      <c r="D732"/>
      <c r="E732"/>
      <c r="F732"/>
      <c r="G732"/>
      <c r="H732"/>
      <c r="I732"/>
      <c r="J732"/>
      <c r="K732"/>
      <c r="L732"/>
      <c r="M732"/>
      <c r="N732"/>
      <c r="O732"/>
      <c r="P732"/>
      <c r="Q732"/>
      <c r="R732"/>
      <c r="S732"/>
      <c r="T732"/>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c r="BR732"/>
      <c r="BS732"/>
      <c r="BT732"/>
      <c r="BU732"/>
      <c r="BV732"/>
      <c r="BW732"/>
      <c r="BX732"/>
      <c r="BY732"/>
      <c r="BZ732"/>
    </row>
    <row r="733" spans="1:78">
      <c r="A733"/>
      <c r="B733"/>
      <c r="C733"/>
      <c r="D733"/>
      <c r="E733"/>
      <c r="F733"/>
      <c r="G733"/>
      <c r="H733"/>
      <c r="I733"/>
      <c r="J733"/>
      <c r="K733"/>
      <c r="L733"/>
      <c r="M733"/>
      <c r="N733"/>
      <c r="O733"/>
      <c r="P733"/>
      <c r="Q733"/>
      <c r="R733"/>
      <c r="S733"/>
      <c r="T733"/>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row>
    <row r="734" spans="1:78">
      <c r="A734"/>
      <c r="B734"/>
      <c r="C734"/>
      <c r="D734"/>
      <c r="E734"/>
      <c r="F734"/>
      <c r="G734"/>
      <c r="H734"/>
      <c r="I734"/>
      <c r="J734"/>
      <c r="K734"/>
      <c r="L734"/>
      <c r="M734"/>
      <c r="N734"/>
      <c r="O734"/>
      <c r="P734"/>
      <c r="Q734"/>
      <c r="R734"/>
      <c r="S734"/>
      <c r="T734"/>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row>
    <row r="735" spans="1:78">
      <c r="A735"/>
      <c r="B735"/>
      <c r="C735"/>
      <c r="D735"/>
      <c r="E735"/>
      <c r="F735"/>
      <c r="G735"/>
      <c r="H735"/>
      <c r="I735"/>
      <c r="J735"/>
      <c r="K735"/>
      <c r="L735"/>
      <c r="M735"/>
      <c r="N735"/>
      <c r="O735"/>
      <c r="P735"/>
      <c r="Q735"/>
      <c r="R735"/>
      <c r="S735"/>
      <c r="T735"/>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row>
    <row r="736" spans="1:78">
      <c r="A736"/>
      <c r="B736"/>
      <c r="C736"/>
      <c r="D736"/>
      <c r="E736"/>
      <c r="F736"/>
      <c r="G736"/>
      <c r="H736"/>
      <c r="I736"/>
      <c r="J736"/>
      <c r="K736"/>
      <c r="L736"/>
      <c r="M736"/>
      <c r="N736"/>
      <c r="O736"/>
      <c r="P736"/>
      <c r="Q736"/>
      <c r="R736"/>
      <c r="S736"/>
      <c r="T736"/>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row>
    <row r="737" spans="1:78">
      <c r="A737"/>
      <c r="B737"/>
      <c r="C737"/>
      <c r="D737"/>
      <c r="E737"/>
      <c r="F737"/>
      <c r="G737"/>
      <c r="H737"/>
      <c r="I737"/>
      <c r="J737"/>
      <c r="K737"/>
      <c r="L737"/>
      <c r="M737"/>
      <c r="N737"/>
      <c r="O737"/>
      <c r="P737"/>
      <c r="Q737"/>
      <c r="R737"/>
      <c r="S737"/>
      <c r="T737"/>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row>
    <row r="738" spans="1:78">
      <c r="A738"/>
      <c r="B738"/>
      <c r="C738"/>
      <c r="D738"/>
      <c r="E738"/>
      <c r="F738"/>
      <c r="G738"/>
      <c r="H738"/>
      <c r="I738"/>
      <c r="J738"/>
      <c r="K738"/>
      <c r="L738"/>
      <c r="M738"/>
      <c r="N738"/>
      <c r="O738"/>
      <c r="P738"/>
      <c r="Q738"/>
      <c r="R738"/>
      <c r="S738"/>
      <c r="T738"/>
      <c r="U738"/>
      <c r="V738"/>
      <c r="W738"/>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c r="BR738"/>
      <c r="BS738"/>
      <c r="BT738"/>
      <c r="BU738"/>
      <c r="BV738"/>
      <c r="BW738"/>
      <c r="BX738"/>
      <c r="BY738"/>
      <c r="BZ738"/>
    </row>
    <row r="739" spans="1:78">
      <c r="A739"/>
      <c r="B739"/>
      <c r="C739"/>
      <c r="D739"/>
      <c r="E739"/>
      <c r="F739"/>
      <c r="G739"/>
      <c r="H739"/>
      <c r="I739"/>
      <c r="J739"/>
      <c r="K739"/>
      <c r="L739"/>
      <c r="M739"/>
      <c r="N739"/>
      <c r="O739"/>
      <c r="P739"/>
      <c r="Q739"/>
      <c r="R739"/>
      <c r="S739"/>
      <c r="T739"/>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row>
    <row r="740" spans="1:78">
      <c r="A740"/>
      <c r="B740"/>
      <c r="C740"/>
      <c r="D740"/>
      <c r="E740"/>
      <c r="F740"/>
      <c r="G740"/>
      <c r="H740"/>
      <c r="I740"/>
      <c r="J740"/>
      <c r="K740"/>
      <c r="L740"/>
      <c r="M740"/>
      <c r="N740"/>
      <c r="O740"/>
      <c r="P740"/>
      <c r="Q740"/>
      <c r="R740"/>
      <c r="S740"/>
      <c r="T740"/>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row>
    <row r="741" spans="1:78">
      <c r="A741"/>
      <c r="B741"/>
      <c r="C741"/>
      <c r="D741"/>
      <c r="E741"/>
      <c r="F741"/>
      <c r="G741"/>
      <c r="H741"/>
      <c r="I741"/>
      <c r="J741"/>
      <c r="K741"/>
      <c r="L741"/>
      <c r="M741"/>
      <c r="N741"/>
      <c r="O741"/>
      <c r="P741"/>
      <c r="Q741"/>
      <c r="R741"/>
      <c r="S741"/>
      <c r="T741"/>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row>
    <row r="742" spans="1:78">
      <c r="A742"/>
      <c r="B742"/>
      <c r="C742"/>
      <c r="D742"/>
      <c r="E742"/>
      <c r="F742"/>
      <c r="G742"/>
      <c r="H742"/>
      <c r="I742"/>
      <c r="J742"/>
      <c r="K742"/>
      <c r="L742"/>
      <c r="M742"/>
      <c r="N742"/>
      <c r="O742"/>
      <c r="P742"/>
      <c r="Q742"/>
      <c r="R742"/>
      <c r="S742"/>
      <c r="T742"/>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row>
    <row r="743" spans="1:78">
      <c r="A743"/>
      <c r="B743"/>
      <c r="C743"/>
      <c r="D743"/>
      <c r="E743"/>
      <c r="F743"/>
      <c r="G743"/>
      <c r="H743"/>
      <c r="I743"/>
      <c r="J743"/>
      <c r="K743"/>
      <c r="L743"/>
      <c r="M743"/>
      <c r="N743"/>
      <c r="O743"/>
      <c r="P743"/>
      <c r="Q743"/>
      <c r="R743"/>
      <c r="S743"/>
      <c r="T743"/>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row>
    <row r="744" spans="1:78">
      <c r="A744"/>
      <c r="B744"/>
      <c r="C744"/>
      <c r="D744"/>
      <c r="E744"/>
      <c r="F744"/>
      <c r="G744"/>
      <c r="H744"/>
      <c r="I744"/>
      <c r="J744"/>
      <c r="K744"/>
      <c r="L744"/>
      <c r="M744"/>
      <c r="N744"/>
      <c r="O744"/>
      <c r="P744"/>
      <c r="Q744"/>
      <c r="R744"/>
      <c r="S744"/>
      <c r="T744"/>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row>
    <row r="745" spans="1:78">
      <c r="A745"/>
      <c r="B745"/>
      <c r="C745"/>
      <c r="D745"/>
      <c r="E745"/>
      <c r="F745"/>
      <c r="G745"/>
      <c r="H745"/>
      <c r="I745"/>
      <c r="J745"/>
      <c r="K745"/>
      <c r="L745"/>
      <c r="M745"/>
      <c r="N745"/>
      <c r="O745"/>
      <c r="P745"/>
      <c r="Q745"/>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row>
    <row r="746" spans="1:78">
      <c r="A746"/>
      <c r="B746"/>
      <c r="C746"/>
      <c r="D746"/>
      <c r="E746"/>
      <c r="F746"/>
      <c r="G746"/>
      <c r="H746"/>
      <c r="I746"/>
      <c r="J746"/>
      <c r="K746"/>
      <c r="L746"/>
      <c r="M746"/>
      <c r="N746"/>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row>
    <row r="747" spans="1:78">
      <c r="A747"/>
      <c r="B747"/>
      <c r="C747"/>
      <c r="D747"/>
      <c r="E747"/>
      <c r="F747"/>
      <c r="G747"/>
      <c r="H747"/>
      <c r="I747"/>
      <c r="J747"/>
      <c r="K747"/>
      <c r="L747"/>
      <c r="M747"/>
      <c r="N747"/>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row>
    <row r="748" spans="1:78">
      <c r="A748"/>
      <c r="B748"/>
      <c r="C748"/>
      <c r="D748"/>
      <c r="E748"/>
      <c r="F748"/>
      <c r="G748"/>
      <c r="H748"/>
      <c r="I748"/>
      <c r="J748"/>
      <c r="K748"/>
      <c r="L748"/>
      <c r="M748"/>
      <c r="N748"/>
      <c r="O748"/>
      <c r="P748"/>
      <c r="Q748"/>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row>
    <row r="749" spans="1:78">
      <c r="A749"/>
      <c r="B749"/>
      <c r="C749"/>
      <c r="D749"/>
      <c r="E749"/>
      <c r="F749"/>
      <c r="G749"/>
      <c r="H749"/>
      <c r="I749"/>
      <c r="J749"/>
      <c r="K749"/>
      <c r="L749"/>
      <c r="M749"/>
      <c r="N749"/>
      <c r="O749"/>
      <c r="P749"/>
      <c r="Q749"/>
      <c r="R749"/>
      <c r="S749"/>
      <c r="T749"/>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row>
    <row r="750" spans="1:78">
      <c r="A750"/>
      <c r="B750"/>
      <c r="C750"/>
      <c r="D750"/>
      <c r="E750"/>
      <c r="F750"/>
      <c r="G750"/>
      <c r="H750"/>
      <c r="I750"/>
      <c r="J750"/>
      <c r="K750"/>
      <c r="L750"/>
      <c r="M750"/>
      <c r="N750"/>
      <c r="O750"/>
      <c r="P750"/>
      <c r="Q750"/>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row>
    <row r="751" spans="1:78">
      <c r="A751"/>
      <c r="B751"/>
      <c r="C751"/>
      <c r="D751"/>
      <c r="E751"/>
      <c r="F751"/>
      <c r="G751"/>
      <c r="H751"/>
      <c r="I751"/>
      <c r="J751"/>
      <c r="K751"/>
      <c r="L751"/>
      <c r="M751"/>
      <c r="N751"/>
      <c r="O751"/>
      <c r="P751"/>
      <c r="Q751"/>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row>
    <row r="752" spans="1:78">
      <c r="A752"/>
      <c r="B752"/>
      <c r="C752"/>
      <c r="D752"/>
      <c r="E752"/>
      <c r="F752"/>
      <c r="G752"/>
      <c r="H752"/>
      <c r="I752"/>
      <c r="J752"/>
      <c r="K752"/>
      <c r="L752"/>
      <c r="M752"/>
      <c r="N752"/>
      <c r="O752"/>
      <c r="P752"/>
      <c r="Q752"/>
      <c r="R752"/>
      <c r="S752"/>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row>
    <row r="753" spans="1:78">
      <c r="A753"/>
      <c r="B753"/>
      <c r="C753"/>
      <c r="D753"/>
      <c r="E753"/>
      <c r="F753"/>
      <c r="G753"/>
      <c r="H753"/>
      <c r="I753"/>
      <c r="J753"/>
      <c r="K753"/>
      <c r="L753"/>
      <c r="M753"/>
      <c r="N753"/>
      <c r="O753"/>
      <c r="P753"/>
      <c r="Q753"/>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row>
    <row r="754" spans="1:78">
      <c r="A754"/>
      <c r="B754"/>
      <c r="C754"/>
      <c r="D754"/>
      <c r="E754"/>
      <c r="F754"/>
      <c r="G754"/>
      <c r="H754"/>
      <c r="I754"/>
      <c r="J754"/>
      <c r="K754"/>
      <c r="L754"/>
      <c r="M754"/>
      <c r="N754"/>
      <c r="O754"/>
      <c r="P754"/>
      <c r="Q754"/>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row>
    <row r="755" spans="1:78">
      <c r="A755"/>
      <c r="B755"/>
      <c r="C755"/>
      <c r="D755"/>
      <c r="E755"/>
      <c r="F755"/>
      <c r="G755"/>
      <c r="H755"/>
      <c r="I755"/>
      <c r="J755"/>
      <c r="K755"/>
      <c r="L755"/>
      <c r="M755"/>
      <c r="N755"/>
      <c r="O755"/>
      <c r="P755"/>
      <c r="Q755"/>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row>
    <row r="756" spans="1:78">
      <c r="A756"/>
      <c r="B756"/>
      <c r="C756"/>
      <c r="D756"/>
      <c r="E756"/>
      <c r="F756"/>
      <c r="G756"/>
      <c r="H756"/>
      <c r="I756"/>
      <c r="J756"/>
      <c r="K756"/>
      <c r="L756"/>
      <c r="M756"/>
      <c r="N756"/>
      <c r="O756"/>
      <c r="P756"/>
      <c r="Q756"/>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row>
    <row r="757" spans="1:78">
      <c r="A757"/>
      <c r="B757"/>
      <c r="C757"/>
      <c r="D757"/>
      <c r="E757"/>
      <c r="F757"/>
      <c r="G757"/>
      <c r="H757"/>
      <c r="I757"/>
      <c r="J757"/>
      <c r="K757"/>
      <c r="L757"/>
      <c r="M757"/>
      <c r="N757"/>
      <c r="O757"/>
      <c r="P757"/>
      <c r="Q757"/>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row>
    <row r="758" spans="1:78">
      <c r="A758"/>
      <c r="B758"/>
      <c r="C758"/>
      <c r="D758"/>
      <c r="E758"/>
      <c r="F758"/>
      <c r="G758"/>
      <c r="H758"/>
      <c r="I758"/>
      <c r="J758"/>
      <c r="K758"/>
      <c r="L758"/>
      <c r="M758"/>
      <c r="N758"/>
      <c r="O758"/>
      <c r="P758"/>
      <c r="Q758"/>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row>
    <row r="759" spans="1:78">
      <c r="A759"/>
      <c r="B759"/>
      <c r="C759"/>
      <c r="D759"/>
      <c r="E759"/>
      <c r="F759"/>
      <c r="G759"/>
      <c r="H759"/>
      <c r="I759"/>
      <c r="J759"/>
      <c r="K759"/>
      <c r="L759"/>
      <c r="M759"/>
      <c r="N759"/>
      <c r="O759"/>
      <c r="P759"/>
      <c r="Q759"/>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row>
    <row r="760" spans="1:78">
      <c r="A760"/>
      <c r="B760"/>
      <c r="C760"/>
      <c r="D760"/>
      <c r="E760"/>
      <c r="F760"/>
      <c r="G760"/>
      <c r="H760"/>
      <c r="I760"/>
      <c r="J760"/>
      <c r="K760"/>
      <c r="L760"/>
      <c r="M760"/>
      <c r="N760"/>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row>
    <row r="761" spans="1:78">
      <c r="A761"/>
      <c r="B761"/>
      <c r="C761"/>
      <c r="D761"/>
      <c r="E761"/>
      <c r="F761"/>
      <c r="G761"/>
      <c r="H761"/>
      <c r="I761"/>
      <c r="J761"/>
      <c r="K761"/>
      <c r="L761"/>
      <c r="M761"/>
      <c r="N761"/>
      <c r="O761"/>
      <c r="P761"/>
      <c r="Q761"/>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row>
    <row r="762" spans="1:78">
      <c r="A762"/>
      <c r="B762"/>
      <c r="C762"/>
      <c r="D762"/>
      <c r="E762"/>
      <c r="F762"/>
      <c r="G762"/>
      <c r="H762"/>
      <c r="I762"/>
      <c r="J762"/>
      <c r="K762"/>
      <c r="L762"/>
      <c r="M762"/>
      <c r="N762"/>
      <c r="O762"/>
      <c r="P762"/>
      <c r="Q762"/>
      <c r="R762"/>
      <c r="S762"/>
      <c r="T762"/>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row>
    <row r="763" spans="1:78">
      <c r="A763"/>
      <c r="B763"/>
      <c r="C763"/>
      <c r="D763"/>
      <c r="E763"/>
      <c r="F763"/>
      <c r="G763"/>
      <c r="H763"/>
      <c r="I763"/>
      <c r="J763"/>
      <c r="K763"/>
      <c r="L763"/>
      <c r="M763"/>
      <c r="N763"/>
      <c r="O763"/>
      <c r="P763"/>
      <c r="Q763"/>
      <c r="R763"/>
      <c r="S763"/>
      <c r="T763"/>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row>
    <row r="764" spans="1:78">
      <c r="A764"/>
      <c r="B764"/>
      <c r="C764"/>
      <c r="D764"/>
      <c r="E764"/>
      <c r="F764"/>
      <c r="G764"/>
      <c r="H764"/>
      <c r="I764"/>
      <c r="J764"/>
      <c r="K764"/>
      <c r="L764"/>
      <c r="M764"/>
      <c r="N764"/>
      <c r="O764"/>
      <c r="P764"/>
      <c r="Q764"/>
      <c r="R764"/>
      <c r="S764"/>
      <c r="T764"/>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row>
    <row r="765" spans="1:78">
      <c r="A765"/>
      <c r="B765"/>
      <c r="C765"/>
      <c r="D765"/>
      <c r="E765"/>
      <c r="F765"/>
      <c r="G765"/>
      <c r="H765"/>
      <c r="I765"/>
      <c r="J765"/>
      <c r="K765"/>
      <c r="L765"/>
      <c r="M765"/>
      <c r="N765"/>
      <c r="O765"/>
      <c r="P765"/>
      <c r="Q765"/>
      <c r="R765"/>
      <c r="S765"/>
      <c r="T765"/>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row>
    <row r="766" spans="1:78">
      <c r="A766"/>
      <c r="B766"/>
      <c r="C766"/>
      <c r="D766"/>
      <c r="E766"/>
      <c r="F766"/>
      <c r="G766"/>
      <c r="H766"/>
      <c r="I766"/>
      <c r="J766"/>
      <c r="K766"/>
      <c r="L766"/>
      <c r="M766"/>
      <c r="N766"/>
      <c r="O766"/>
      <c r="P766"/>
      <c r="Q766"/>
      <c r="R766"/>
      <c r="S766"/>
      <c r="T766"/>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row>
    <row r="767" spans="1:78">
      <c r="A767"/>
      <c r="B767"/>
      <c r="C767"/>
      <c r="D767"/>
      <c r="E767"/>
      <c r="F767"/>
      <c r="G767"/>
      <c r="H767"/>
      <c r="I767"/>
      <c r="J767"/>
      <c r="K767"/>
      <c r="L767"/>
      <c r="M767"/>
      <c r="N767"/>
      <c r="O767"/>
      <c r="P767"/>
      <c r="Q767"/>
      <c r="R767"/>
      <c r="S767"/>
      <c r="T767"/>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row>
    <row r="768" spans="1:78">
      <c r="A768"/>
      <c r="B768"/>
      <c r="C768"/>
      <c r="D768"/>
      <c r="E768"/>
      <c r="F768"/>
      <c r="G768"/>
      <c r="H768"/>
      <c r="I768"/>
      <c r="J768"/>
      <c r="K768"/>
      <c r="L768"/>
      <c r="M768"/>
      <c r="N768"/>
      <c r="O768"/>
      <c r="P768"/>
      <c r="Q768"/>
      <c r="R768"/>
      <c r="S768"/>
      <c r="T768"/>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row>
    <row r="769" spans="1:78">
      <c r="A769"/>
      <c r="B769"/>
      <c r="C769"/>
      <c r="D769"/>
      <c r="E769"/>
      <c r="F769"/>
      <c r="G769"/>
      <c r="H769"/>
      <c r="I769"/>
      <c r="J769"/>
      <c r="K769"/>
      <c r="L769"/>
      <c r="M769"/>
      <c r="N769"/>
      <c r="O769"/>
      <c r="P769"/>
      <c r="Q769"/>
      <c r="R769"/>
      <c r="S769"/>
      <c r="T769"/>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row>
    <row r="770" spans="1:78">
      <c r="A770"/>
      <c r="B770"/>
      <c r="C770"/>
      <c r="D770"/>
      <c r="E770"/>
      <c r="F770"/>
      <c r="G770"/>
      <c r="H770"/>
      <c r="I770"/>
      <c r="J770"/>
      <c r="K770"/>
      <c r="L770"/>
      <c r="M770"/>
      <c r="N770"/>
      <c r="O770"/>
      <c r="P770"/>
      <c r="Q770"/>
      <c r="R770"/>
      <c r="S770"/>
      <c r="T770"/>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row>
    <row r="771" spans="1:78">
      <c r="A771"/>
      <c r="B771"/>
      <c r="C771"/>
      <c r="D771"/>
      <c r="E771"/>
      <c r="F771"/>
      <c r="G771"/>
      <c r="H771"/>
      <c r="I771"/>
      <c r="J771"/>
      <c r="K771"/>
      <c r="L771"/>
      <c r="M771"/>
      <c r="N771"/>
      <c r="O771"/>
      <c r="P771"/>
      <c r="Q771"/>
      <c r="R771"/>
      <c r="S771"/>
      <c r="T771"/>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row>
    <row r="772" spans="1:78">
      <c r="A772"/>
      <c r="B772"/>
      <c r="C772"/>
      <c r="D772"/>
      <c r="E772"/>
      <c r="F772"/>
      <c r="G772"/>
      <c r="H772"/>
      <c r="I772"/>
      <c r="J772"/>
      <c r="K772"/>
      <c r="L772"/>
      <c r="M772"/>
      <c r="N772"/>
      <c r="O772"/>
      <c r="P772"/>
      <c r="Q772"/>
      <c r="R772"/>
      <c r="S772"/>
      <c r="T772"/>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row>
    <row r="773" spans="1:78">
      <c r="A773"/>
      <c r="B773"/>
      <c r="C773"/>
      <c r="D773"/>
      <c r="E773"/>
      <c r="F773"/>
      <c r="G773"/>
      <c r="H773"/>
      <c r="I773"/>
      <c r="J773"/>
      <c r="K773"/>
      <c r="L773"/>
      <c r="M773"/>
      <c r="N773"/>
      <c r="O773"/>
      <c r="P773"/>
      <c r="Q773"/>
      <c r="R773"/>
      <c r="S773"/>
      <c r="T773"/>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row>
    <row r="774" spans="1:78">
      <c r="A774"/>
      <c r="B774"/>
      <c r="C774"/>
      <c r="D774"/>
      <c r="E774"/>
      <c r="F774"/>
      <c r="G774"/>
      <c r="H774"/>
      <c r="I774"/>
      <c r="J774"/>
      <c r="K774"/>
      <c r="L774"/>
      <c r="M774"/>
      <c r="N774"/>
      <c r="O774"/>
      <c r="P774"/>
      <c r="Q774"/>
      <c r="R774"/>
      <c r="S774"/>
      <c r="T774"/>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row>
    <row r="775" spans="1:78">
      <c r="A775"/>
      <c r="B775"/>
      <c r="C775"/>
      <c r="D775"/>
      <c r="E775"/>
      <c r="F775"/>
      <c r="G775"/>
      <c r="H775"/>
      <c r="I775"/>
      <c r="J775"/>
      <c r="K775"/>
      <c r="L775"/>
      <c r="M775"/>
      <c r="N775"/>
      <c r="O775"/>
      <c r="P775"/>
      <c r="Q775"/>
      <c r="R775"/>
      <c r="S775"/>
      <c r="T775"/>
      <c r="U775"/>
      <c r="V775"/>
      <c r="W775"/>
      <c r="X775"/>
      <c r="Y775"/>
      <c r="Z775"/>
      <c r="AA775"/>
      <c r="AB775"/>
      <c r="AC775"/>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row>
    <row r="776" spans="1:78">
      <c r="A776"/>
      <c r="B776"/>
      <c r="C776"/>
      <c r="D776"/>
      <c r="E776"/>
      <c r="F776"/>
      <c r="G776"/>
      <c r="H776"/>
      <c r="I776"/>
      <c r="J776"/>
      <c r="K776"/>
      <c r="L776"/>
      <c r="M776"/>
      <c r="N776"/>
      <c r="O776"/>
      <c r="P776"/>
      <c r="Q776"/>
      <c r="R776"/>
      <c r="S776"/>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row>
    <row r="777" spans="1:78">
      <c r="A777"/>
      <c r="B777"/>
      <c r="C777"/>
      <c r="D777"/>
      <c r="E777"/>
      <c r="F777"/>
      <c r="G777"/>
      <c r="H777"/>
      <c r="I777"/>
      <c r="J777"/>
      <c r="K777"/>
      <c r="L777"/>
      <c r="M777"/>
      <c r="N777"/>
      <c r="O777"/>
      <c r="P777"/>
      <c r="Q777"/>
      <c r="R777"/>
      <c r="S777"/>
      <c r="T777"/>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row>
    <row r="778" spans="1:78">
      <c r="A778"/>
      <c r="B778"/>
      <c r="C778"/>
      <c r="D778"/>
      <c r="E778"/>
      <c r="F778"/>
      <c r="G778"/>
      <c r="H778"/>
      <c r="I778"/>
      <c r="J778"/>
      <c r="K778"/>
      <c r="L778"/>
      <c r="M778"/>
      <c r="N778"/>
      <c r="O778"/>
      <c r="P778"/>
      <c r="Q778"/>
      <c r="R778"/>
      <c r="S778"/>
      <c r="T778"/>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row>
    <row r="779" spans="1:78">
      <c r="A779"/>
      <c r="B779"/>
      <c r="C779"/>
      <c r="D779"/>
      <c r="E779"/>
      <c r="F779"/>
      <c r="G779"/>
      <c r="H779"/>
      <c r="I779"/>
      <c r="J779"/>
      <c r="K779"/>
      <c r="L779"/>
      <c r="M779"/>
      <c r="N779"/>
      <c r="O779"/>
      <c r="P779"/>
      <c r="Q779"/>
      <c r="R779"/>
      <c r="S779"/>
      <c r="T779"/>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row>
    <row r="780" spans="1:78">
      <c r="A780"/>
      <c r="B780"/>
      <c r="C780"/>
      <c r="D780"/>
      <c r="E780"/>
      <c r="F780"/>
      <c r="G780"/>
      <c r="H780"/>
      <c r="I780"/>
      <c r="J780"/>
      <c r="K780"/>
      <c r="L780"/>
      <c r="M780"/>
      <c r="N780"/>
      <c r="O780"/>
      <c r="P780"/>
      <c r="Q780"/>
      <c r="R780"/>
      <c r="S780"/>
      <c r="T780"/>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row>
    <row r="781" spans="1:78">
      <c r="A781"/>
      <c r="B781"/>
      <c r="C781"/>
      <c r="D781"/>
      <c r="E781"/>
      <c r="F781"/>
      <c r="G781"/>
      <c r="H781"/>
      <c r="I781"/>
      <c r="J781"/>
      <c r="K781"/>
      <c r="L781"/>
      <c r="M781"/>
      <c r="N781"/>
      <c r="O781"/>
      <c r="P781"/>
      <c r="Q781"/>
      <c r="R781"/>
      <c r="S781"/>
      <c r="T781"/>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row>
    <row r="782" spans="1:78">
      <c r="A782"/>
      <c r="B782"/>
      <c r="C782"/>
      <c r="D782"/>
      <c r="E782"/>
      <c r="F782"/>
      <c r="G782"/>
      <c r="H782"/>
      <c r="I782"/>
      <c r="J782"/>
      <c r="K782"/>
      <c r="L782"/>
      <c r="M782"/>
      <c r="N782"/>
      <c r="O782"/>
      <c r="P782"/>
      <c r="Q782"/>
      <c r="R782"/>
      <c r="S782"/>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row>
    <row r="783" spans="1:78">
      <c r="A783"/>
      <c r="B783"/>
      <c r="C783"/>
      <c r="D783"/>
      <c r="E783"/>
      <c r="F783"/>
      <c r="G783"/>
      <c r="H783"/>
      <c r="I783"/>
      <c r="J783"/>
      <c r="K783"/>
      <c r="L783"/>
      <c r="M783"/>
      <c r="N783"/>
      <c r="O783"/>
      <c r="P783"/>
      <c r="Q783"/>
      <c r="R783"/>
      <c r="S783"/>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row>
    <row r="784" spans="1:78">
      <c r="A784"/>
      <c r="B784"/>
      <c r="C784"/>
      <c r="D784"/>
      <c r="E784"/>
      <c r="F784"/>
      <c r="G784"/>
      <c r="H784"/>
      <c r="I784"/>
      <c r="J784"/>
      <c r="K784"/>
      <c r="L784"/>
      <c r="M784"/>
      <c r="N784"/>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row>
    <row r="785" spans="1:78">
      <c r="A785"/>
      <c r="B785"/>
      <c r="C785"/>
      <c r="D785"/>
      <c r="E785"/>
      <c r="F785"/>
      <c r="G785"/>
      <c r="H785"/>
      <c r="I785"/>
      <c r="J785"/>
      <c r="K785"/>
      <c r="L785"/>
      <c r="M785"/>
      <c r="N785"/>
      <c r="O785"/>
      <c r="P785"/>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row>
    <row r="786" spans="1:78">
      <c r="A786"/>
      <c r="B786"/>
      <c r="C786"/>
      <c r="D786"/>
      <c r="E786"/>
      <c r="F786"/>
      <c r="G786"/>
      <c r="H786"/>
      <c r="I786"/>
      <c r="J786"/>
      <c r="K786"/>
      <c r="L786"/>
      <c r="M786"/>
      <c r="N786"/>
      <c r="O786"/>
      <c r="P786"/>
      <c r="Q786"/>
      <c r="R786"/>
      <c r="S786"/>
      <c r="T786"/>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row>
    <row r="787" spans="1:78">
      <c r="A787"/>
      <c r="B787"/>
      <c r="C787"/>
      <c r="D787"/>
      <c r="E787"/>
      <c r="F787"/>
      <c r="G787"/>
      <c r="H787"/>
      <c r="I787"/>
      <c r="J787"/>
      <c r="K787"/>
      <c r="L787"/>
      <c r="M787"/>
      <c r="N787"/>
      <c r="O787"/>
      <c r="P787"/>
      <c r="Q787"/>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row>
    <row r="788" spans="1:78">
      <c r="A788"/>
      <c r="B788"/>
      <c r="C788"/>
      <c r="D788"/>
      <c r="E788"/>
      <c r="F788"/>
      <c r="G788"/>
      <c r="H788"/>
      <c r="I788"/>
      <c r="J788"/>
      <c r="K788"/>
      <c r="L788"/>
      <c r="M788"/>
      <c r="N788"/>
      <c r="O788"/>
      <c r="P788"/>
      <c r="Q788"/>
      <c r="R788"/>
      <c r="S788"/>
      <c r="T788"/>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row>
    <row r="789" spans="1:78">
      <c r="A789"/>
      <c r="B789"/>
      <c r="C789"/>
      <c r="D789"/>
      <c r="E789"/>
      <c r="F789"/>
      <c r="G789"/>
      <c r="H789"/>
      <c r="I789"/>
      <c r="J789"/>
      <c r="K789"/>
      <c r="L789"/>
      <c r="M789"/>
      <c r="N789"/>
      <c r="O789"/>
      <c r="P789"/>
      <c r="Q789"/>
      <c r="R789"/>
      <c r="S789"/>
      <c r="T789"/>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row>
    <row r="790" spans="1:78">
      <c r="A790"/>
      <c r="B790"/>
      <c r="C790"/>
      <c r="D790"/>
      <c r="E790"/>
      <c r="F790"/>
      <c r="G790"/>
      <c r="H790"/>
      <c r="I790"/>
      <c r="J790"/>
      <c r="K790"/>
      <c r="L790"/>
      <c r="M790"/>
      <c r="N790"/>
      <c r="O790"/>
      <c r="P790"/>
      <c r="Q790"/>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row>
    <row r="791" spans="1:78">
      <c r="A791"/>
      <c r="B791"/>
      <c r="C791"/>
      <c r="D791"/>
      <c r="E791"/>
      <c r="F791"/>
      <c r="G791"/>
      <c r="H791"/>
      <c r="I791"/>
      <c r="J791"/>
      <c r="K791"/>
      <c r="L791"/>
      <c r="M791"/>
      <c r="N791"/>
      <c r="O791"/>
      <c r="P791"/>
      <c r="Q791"/>
      <c r="R791"/>
      <c r="S791"/>
      <c r="T791"/>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row>
    <row r="792" spans="1:78">
      <c r="A792"/>
      <c r="B792"/>
      <c r="C792"/>
      <c r="D792"/>
      <c r="E792"/>
      <c r="F792"/>
      <c r="G792"/>
      <c r="H792"/>
      <c r="I792"/>
      <c r="J792"/>
      <c r="K792"/>
      <c r="L792"/>
      <c r="M792"/>
      <c r="N792"/>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row>
    <row r="793" spans="1:78">
      <c r="A793"/>
      <c r="B793"/>
      <c r="C793"/>
      <c r="D793"/>
      <c r="E793"/>
      <c r="F793"/>
      <c r="G793"/>
      <c r="H793"/>
      <c r="I793"/>
      <c r="J793"/>
      <c r="K793"/>
      <c r="L793"/>
      <c r="M793"/>
      <c r="N793"/>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row>
    <row r="794" spans="1:78">
      <c r="A794"/>
      <c r="B794"/>
      <c r="C794"/>
      <c r="D794"/>
      <c r="E794"/>
      <c r="F794"/>
      <c r="G794"/>
      <c r="H794"/>
      <c r="I794"/>
      <c r="J794"/>
      <c r="K794"/>
      <c r="L794"/>
      <c r="M794"/>
      <c r="N794"/>
      <c r="O794"/>
      <c r="P794"/>
      <c r="Q794"/>
      <c r="R794"/>
      <c r="S794"/>
      <c r="T794"/>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row>
    <row r="795" spans="1:78">
      <c r="A795"/>
      <c r="B795"/>
      <c r="C795"/>
      <c r="D795"/>
      <c r="E795"/>
      <c r="F795"/>
      <c r="G795"/>
      <c r="H795"/>
      <c r="I795"/>
      <c r="J795"/>
      <c r="K795"/>
      <c r="L795"/>
      <c r="M795"/>
      <c r="N795"/>
      <c r="O795"/>
      <c r="P795"/>
      <c r="Q795"/>
      <c r="R795"/>
      <c r="S795"/>
      <c r="T795"/>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row>
    <row r="796" spans="1:78">
      <c r="A796"/>
      <c r="B796"/>
      <c r="C796"/>
      <c r="D796"/>
      <c r="E796"/>
      <c r="F796"/>
      <c r="G796"/>
      <c r="H796"/>
      <c r="I796"/>
      <c r="J796"/>
      <c r="K796"/>
      <c r="L796"/>
      <c r="M796"/>
      <c r="N796"/>
      <c r="O796"/>
      <c r="P796"/>
      <c r="Q796"/>
      <c r="R796"/>
      <c r="S796"/>
      <c r="T796"/>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row>
    <row r="797" spans="1:78">
      <c r="A797"/>
      <c r="B797"/>
      <c r="C797"/>
      <c r="D797"/>
      <c r="E797"/>
      <c r="F797"/>
      <c r="G797"/>
      <c r="H797"/>
      <c r="I797"/>
      <c r="J797"/>
      <c r="K797"/>
      <c r="L797"/>
      <c r="M797"/>
      <c r="N797"/>
      <c r="O797"/>
      <c r="P797"/>
      <c r="Q797"/>
      <c r="R797"/>
      <c r="S797"/>
      <c r="T797"/>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row>
    <row r="798" spans="1:78">
      <c r="A798"/>
      <c r="B798"/>
      <c r="C798"/>
      <c r="D798"/>
      <c r="E798"/>
      <c r="F798"/>
      <c r="G798"/>
      <c r="H798"/>
      <c r="I798"/>
      <c r="J798"/>
      <c r="K798"/>
      <c r="L798"/>
      <c r="M798"/>
      <c r="N798"/>
      <c r="O798"/>
      <c r="P798"/>
      <c r="Q798"/>
      <c r="R798"/>
      <c r="S798"/>
      <c r="T798"/>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row>
    <row r="799" spans="1:78">
      <c r="A799"/>
      <c r="B799"/>
      <c r="C799"/>
      <c r="D799"/>
      <c r="E799"/>
      <c r="F799"/>
      <c r="G799"/>
      <c r="H799"/>
      <c r="I799"/>
      <c r="J799"/>
      <c r="K799"/>
      <c r="L799"/>
      <c r="M799"/>
      <c r="N799"/>
      <c r="O799"/>
      <c r="P799"/>
      <c r="Q799"/>
      <c r="R799"/>
      <c r="S799"/>
      <c r="T799"/>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row>
    <row r="800" spans="1:78">
      <c r="A800"/>
      <c r="B800"/>
      <c r="C800"/>
      <c r="D800"/>
      <c r="E800"/>
      <c r="F800"/>
      <c r="G800"/>
      <c r="H800"/>
      <c r="I800"/>
      <c r="J800"/>
      <c r="K800"/>
      <c r="L800"/>
      <c r="M800"/>
      <c r="N800"/>
      <c r="O800"/>
      <c r="P800"/>
      <c r="Q800"/>
      <c r="R800"/>
      <c r="S800"/>
      <c r="T800"/>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row>
    <row r="801" spans="1:78">
      <c r="A801"/>
      <c r="B801"/>
      <c r="C801"/>
      <c r="D801"/>
      <c r="E801"/>
      <c r="F801"/>
      <c r="G801"/>
      <c r="H801"/>
      <c r="I801"/>
      <c r="J801"/>
      <c r="K801"/>
      <c r="L801"/>
      <c r="M801"/>
      <c r="N801"/>
      <c r="O801"/>
      <c r="P801"/>
      <c r="Q801"/>
      <c r="R801"/>
      <c r="S801"/>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row>
    <row r="802" spans="1:78">
      <c r="A802"/>
      <c r="B802"/>
      <c r="C802"/>
      <c r="D802"/>
      <c r="E802"/>
      <c r="F802"/>
      <c r="G802"/>
      <c r="H802"/>
      <c r="I802"/>
      <c r="J802"/>
      <c r="K802"/>
      <c r="L802"/>
      <c r="M802"/>
      <c r="N802"/>
      <c r="O802"/>
      <c r="P802"/>
      <c r="Q802"/>
      <c r="R802"/>
      <c r="S802"/>
      <c r="T802"/>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row>
    <row r="803" spans="1:78">
      <c r="A803"/>
      <c r="B803"/>
      <c r="C803"/>
      <c r="D803"/>
      <c r="E803"/>
      <c r="F803"/>
      <c r="G803"/>
      <c r="H803"/>
      <c r="I803"/>
      <c r="J803"/>
      <c r="K803"/>
      <c r="L803"/>
      <c r="M803"/>
      <c r="N803"/>
      <c r="O803"/>
      <c r="P803"/>
      <c r="Q803"/>
      <c r="R803"/>
      <c r="S803"/>
      <c r="T803"/>
      <c r="U803"/>
      <c r="V803"/>
      <c r="W803"/>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row>
    <row r="804" spans="1:78">
      <c r="A804"/>
      <c r="B804"/>
      <c r="C804"/>
      <c r="D804"/>
      <c r="E804"/>
      <c r="F804"/>
      <c r="G804"/>
      <c r="H804"/>
      <c r="I804"/>
      <c r="J804"/>
      <c r="K804"/>
      <c r="L804"/>
      <c r="M804"/>
      <c r="N804"/>
      <c r="O804"/>
      <c r="P804"/>
      <c r="Q804"/>
      <c r="R804"/>
      <c r="S804"/>
      <c r="T804"/>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row>
    <row r="805" spans="1:78">
      <c r="A805"/>
      <c r="B805"/>
      <c r="C805"/>
      <c r="D805"/>
      <c r="E805"/>
      <c r="F805"/>
      <c r="G805"/>
      <c r="H805"/>
      <c r="I805"/>
      <c r="J805"/>
      <c r="K805"/>
      <c r="L805"/>
      <c r="M805"/>
      <c r="N805"/>
      <c r="O805"/>
      <c r="P805"/>
      <c r="Q805"/>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row>
    <row r="806" spans="1:78">
      <c r="A806"/>
      <c r="B806"/>
      <c r="C806"/>
      <c r="D806"/>
      <c r="E806"/>
      <c r="F806"/>
      <c r="G806"/>
      <c r="H806"/>
      <c r="I806"/>
      <c r="J806"/>
      <c r="K806"/>
      <c r="L806"/>
      <c r="M806"/>
      <c r="N806"/>
      <c r="O806"/>
      <c r="P806"/>
      <c r="Q806"/>
      <c r="R806"/>
      <c r="S806"/>
      <c r="T806"/>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row>
    <row r="807" spans="1:78">
      <c r="A807"/>
      <c r="B807"/>
      <c r="C807"/>
      <c r="D807"/>
      <c r="E807"/>
      <c r="F807"/>
      <c r="G807"/>
      <c r="H807"/>
      <c r="I807"/>
      <c r="J807"/>
      <c r="K807"/>
      <c r="L807"/>
      <c r="M807"/>
      <c r="N807"/>
      <c r="O807"/>
      <c r="P807"/>
      <c r="Q807"/>
      <c r="R807"/>
      <c r="S807"/>
      <c r="T807"/>
      <c r="U807"/>
      <c r="V807"/>
      <c r="W807"/>
      <c r="X807"/>
      <c r="Y807"/>
      <c r="Z807"/>
      <c r="AA807"/>
      <c r="AB807"/>
      <c r="AC807"/>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row>
    <row r="808" spans="1:78">
      <c r="A808"/>
      <c r="B808"/>
      <c r="C808"/>
      <c r="D808"/>
      <c r="E808"/>
      <c r="F808"/>
      <c r="G808"/>
      <c r="H808"/>
      <c r="I808"/>
      <c r="J808"/>
      <c r="K808"/>
      <c r="L808"/>
      <c r="M808"/>
      <c r="N808"/>
      <c r="O808"/>
      <c r="P808"/>
      <c r="Q808"/>
      <c r="R808"/>
      <c r="S808"/>
      <c r="T808"/>
      <c r="U808"/>
      <c r="V808"/>
      <c r="W808"/>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row>
    <row r="809" spans="1:78">
      <c r="A809"/>
      <c r="B809"/>
      <c r="C809"/>
      <c r="D809"/>
      <c r="E809"/>
      <c r="F809"/>
      <c r="G809"/>
      <c r="H809"/>
      <c r="I809"/>
      <c r="J809"/>
      <c r="K809"/>
      <c r="L809"/>
      <c r="M809"/>
      <c r="N809"/>
      <c r="O809"/>
      <c r="P809"/>
      <c r="Q809"/>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row>
    <row r="810" spans="1:78">
      <c r="A810"/>
      <c r="B810"/>
      <c r="C810"/>
      <c r="D810"/>
      <c r="E810"/>
      <c r="F810"/>
      <c r="G810"/>
      <c r="H810"/>
      <c r="I810"/>
      <c r="J810"/>
      <c r="K810"/>
      <c r="L810"/>
      <c r="M810"/>
      <c r="N810"/>
      <c r="O810"/>
      <c r="P810"/>
      <c r="Q810"/>
      <c r="R810"/>
      <c r="S810"/>
      <c r="T810"/>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row>
    <row r="811" spans="1:78">
      <c r="A811"/>
      <c r="B811"/>
      <c r="C811"/>
      <c r="D811"/>
      <c r="E811"/>
      <c r="F811"/>
      <c r="G811"/>
      <c r="H811"/>
      <c r="I811"/>
      <c r="J811"/>
      <c r="K811"/>
      <c r="L811"/>
      <c r="M811"/>
      <c r="N811"/>
      <c r="O811"/>
      <c r="P811"/>
      <c r="Q811"/>
      <c r="R811"/>
      <c r="S811"/>
      <c r="T811"/>
      <c r="U811"/>
      <c r="V811"/>
      <c r="W811"/>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row>
    <row r="812" spans="1:78">
      <c r="A812"/>
      <c r="B812"/>
      <c r="C812"/>
      <c r="D812"/>
      <c r="E812"/>
      <c r="F812"/>
      <c r="G812"/>
      <c r="H812"/>
      <c r="I812"/>
      <c r="J812"/>
      <c r="K812"/>
      <c r="L812"/>
      <c r="M812"/>
      <c r="N812"/>
      <c r="O812"/>
      <c r="P812"/>
      <c r="Q812"/>
      <c r="R812"/>
      <c r="S812"/>
      <c r="T812"/>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row>
    <row r="813" spans="1:78">
      <c r="A813"/>
      <c r="B813"/>
      <c r="C813"/>
      <c r="D813"/>
      <c r="E813"/>
      <c r="F813"/>
      <c r="G813"/>
      <c r="H813"/>
      <c r="I813"/>
      <c r="J813"/>
      <c r="K813"/>
      <c r="L813"/>
      <c r="M813"/>
      <c r="N813"/>
      <c r="O813"/>
      <c r="P813"/>
      <c r="Q813"/>
      <c r="R813"/>
      <c r="S813"/>
      <c r="T813"/>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row>
    <row r="814" spans="1:78">
      <c r="A814"/>
      <c r="B814"/>
      <c r="C814"/>
      <c r="D814"/>
      <c r="E814"/>
      <c r="F814"/>
      <c r="G814"/>
      <c r="H814"/>
      <c r="I814"/>
      <c r="J814"/>
      <c r="K814"/>
      <c r="L814"/>
      <c r="M814"/>
      <c r="N814"/>
      <c r="O814"/>
      <c r="P814"/>
      <c r="Q814"/>
      <c r="R814"/>
      <c r="S814"/>
      <c r="T814"/>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row>
    <row r="815" spans="1:78">
      <c r="A815"/>
      <c r="B815"/>
      <c r="C815"/>
      <c r="D815"/>
      <c r="E815"/>
      <c r="F815"/>
      <c r="G815"/>
      <c r="H815"/>
      <c r="I815"/>
      <c r="J815"/>
      <c r="K815"/>
      <c r="L815"/>
      <c r="M815"/>
      <c r="N815"/>
      <c r="O815"/>
      <c r="P815"/>
      <c r="Q815"/>
      <c r="R815"/>
      <c r="S815"/>
      <c r="T815"/>
      <c r="U815"/>
      <c r="V815"/>
      <c r="W815"/>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row>
    <row r="816" spans="1:78">
      <c r="A816"/>
      <c r="B816"/>
      <c r="C816"/>
      <c r="D816"/>
      <c r="E816"/>
      <c r="F816"/>
      <c r="G816"/>
      <c r="H816"/>
      <c r="I816"/>
      <c r="J816"/>
      <c r="K816"/>
      <c r="L816"/>
      <c r="M816"/>
      <c r="N816"/>
      <c r="O816"/>
      <c r="P816"/>
      <c r="Q816"/>
      <c r="R816"/>
      <c r="S816"/>
      <c r="T816"/>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row>
    <row r="817" spans="1:78">
      <c r="A817"/>
      <c r="B817"/>
      <c r="C817"/>
      <c r="D817"/>
      <c r="E817"/>
      <c r="F817"/>
      <c r="G817"/>
      <c r="H817"/>
      <c r="I817"/>
      <c r="J817"/>
      <c r="K817"/>
      <c r="L817"/>
      <c r="M817"/>
      <c r="N817"/>
      <c r="O817"/>
      <c r="P817"/>
      <c r="Q817"/>
      <c r="R817"/>
      <c r="S817"/>
      <c r="T817"/>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row>
    <row r="818" spans="1:78">
      <c r="A818"/>
      <c r="B818"/>
      <c r="C818"/>
      <c r="D818"/>
      <c r="E818"/>
      <c r="F818"/>
      <c r="G818"/>
      <c r="H818"/>
      <c r="I818"/>
      <c r="J818"/>
      <c r="K818"/>
      <c r="L818"/>
      <c r="M818"/>
      <c r="N818"/>
      <c r="O818"/>
      <c r="P818"/>
      <c r="Q818"/>
      <c r="R818"/>
      <c r="S818"/>
      <c r="T818"/>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row>
    <row r="819" spans="1:78">
      <c r="A819"/>
      <c r="B819"/>
      <c r="C819"/>
      <c r="D819"/>
      <c r="E819"/>
      <c r="F819"/>
      <c r="G819"/>
      <c r="H819"/>
      <c r="I819"/>
      <c r="J819"/>
      <c r="K819"/>
      <c r="L819"/>
      <c r="M819"/>
      <c r="N819"/>
      <c r="O819"/>
      <c r="P819"/>
      <c r="Q819"/>
      <c r="R819"/>
      <c r="S819"/>
      <c r="T819"/>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row>
    <row r="820" spans="1:78">
      <c r="A820"/>
      <c r="B820"/>
      <c r="C820"/>
      <c r="D820"/>
      <c r="E820"/>
      <c r="F820"/>
      <c r="G820"/>
      <c r="H820"/>
      <c r="I820"/>
      <c r="J820"/>
      <c r="K820"/>
      <c r="L820"/>
      <c r="M820"/>
      <c r="N820"/>
      <c r="O820"/>
      <c r="P820"/>
      <c r="Q820"/>
      <c r="R820"/>
      <c r="S820"/>
      <c r="T820"/>
      <c r="U820"/>
      <c r="V820"/>
      <c r="W820"/>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row>
    <row r="821" spans="1:78">
      <c r="A821"/>
      <c r="B821"/>
      <c r="C821"/>
      <c r="D821"/>
      <c r="E821"/>
      <c r="F821"/>
      <c r="G821"/>
      <c r="H821"/>
      <c r="I821"/>
      <c r="J821"/>
      <c r="K821"/>
      <c r="L821"/>
      <c r="M821"/>
      <c r="N821"/>
      <c r="O821"/>
      <c r="P821"/>
      <c r="Q821"/>
      <c r="R821"/>
      <c r="S821"/>
      <c r="T821"/>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row>
    <row r="822" spans="1:78">
      <c r="A822"/>
      <c r="B822"/>
      <c r="C822"/>
      <c r="D822"/>
      <c r="E822"/>
      <c r="F822"/>
      <c r="G822"/>
      <c r="H822"/>
      <c r="I822"/>
      <c r="J822"/>
      <c r="K822"/>
      <c r="L822"/>
      <c r="M822"/>
      <c r="N822"/>
      <c r="O822"/>
      <c r="P822"/>
      <c r="Q822"/>
      <c r="R822"/>
      <c r="S822"/>
      <c r="T822"/>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row>
    <row r="823" spans="1:78">
      <c r="A823"/>
      <c r="B823"/>
      <c r="C823"/>
      <c r="D823"/>
      <c r="E823"/>
      <c r="F823"/>
      <c r="G823"/>
      <c r="H823"/>
      <c r="I823"/>
      <c r="J823"/>
      <c r="K823"/>
      <c r="L823"/>
      <c r="M823"/>
      <c r="N823"/>
      <c r="O823"/>
      <c r="P823"/>
      <c r="Q823"/>
      <c r="R823"/>
      <c r="S823"/>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row>
    <row r="824" spans="1:78">
      <c r="A824"/>
      <c r="B824"/>
      <c r="C824"/>
      <c r="D824"/>
      <c r="E824"/>
      <c r="F824"/>
      <c r="G824"/>
      <c r="H824"/>
      <c r="I824"/>
      <c r="J824"/>
      <c r="K824"/>
      <c r="L824"/>
      <c r="M824"/>
      <c r="N824"/>
      <c r="O824"/>
      <c r="P824"/>
      <c r="Q824"/>
      <c r="R824"/>
      <c r="S824"/>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row>
    <row r="825" spans="1:78">
      <c r="A825"/>
      <c r="B825"/>
      <c r="C825"/>
      <c r="D825"/>
      <c r="E825"/>
      <c r="F825"/>
      <c r="G825"/>
      <c r="H825"/>
      <c r="I825"/>
      <c r="J825"/>
      <c r="K825"/>
      <c r="L825"/>
      <c r="M825"/>
      <c r="N825"/>
      <c r="O825"/>
      <c r="P825"/>
      <c r="Q825"/>
      <c r="R825"/>
      <c r="S825"/>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row>
    <row r="826" spans="1:78">
      <c r="A826"/>
      <c r="B826"/>
      <c r="C826"/>
      <c r="D826"/>
      <c r="E826"/>
      <c r="F826"/>
      <c r="G826"/>
      <c r="H826"/>
      <c r="I826"/>
      <c r="J826"/>
      <c r="K826"/>
      <c r="L826"/>
      <c r="M826"/>
      <c r="N826"/>
      <c r="O826"/>
      <c r="P826"/>
      <c r="Q826"/>
      <c r="R826"/>
      <c r="S826"/>
      <c r="T826"/>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row>
    <row r="827" spans="1:78">
      <c r="A827"/>
      <c r="B827"/>
      <c r="C827"/>
      <c r="D827"/>
      <c r="E827"/>
      <c r="F827"/>
      <c r="G827"/>
      <c r="H827"/>
      <c r="I827"/>
      <c r="J827"/>
      <c r="K827"/>
      <c r="L827"/>
      <c r="M827"/>
      <c r="N827"/>
      <c r="O827"/>
      <c r="P827"/>
      <c r="Q827"/>
      <c r="R827"/>
      <c r="S827"/>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row>
    <row r="828" spans="1:78">
      <c r="A828"/>
      <c r="B828"/>
      <c r="C828"/>
      <c r="D828"/>
      <c r="E828"/>
      <c r="F828"/>
      <c r="G828"/>
      <c r="H828"/>
      <c r="I828"/>
      <c r="J828"/>
      <c r="K828"/>
      <c r="L828"/>
      <c r="M828"/>
      <c r="N828"/>
      <c r="O828"/>
      <c r="P828"/>
      <c r="Q828"/>
      <c r="R828"/>
      <c r="S828"/>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row>
    <row r="829" spans="1:78">
      <c r="A829"/>
      <c r="B829"/>
      <c r="C829"/>
      <c r="D829"/>
      <c r="E829"/>
      <c r="F829"/>
      <c r="G829"/>
      <c r="H829"/>
      <c r="I829"/>
      <c r="J829"/>
      <c r="K829"/>
      <c r="L829"/>
      <c r="M829"/>
      <c r="N829"/>
      <c r="O829"/>
      <c r="P829"/>
      <c r="Q829"/>
      <c r="R829"/>
      <c r="S829"/>
      <c r="T829"/>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row>
    <row r="830" spans="1:78">
      <c r="A830"/>
      <c r="B830"/>
      <c r="C830"/>
      <c r="D830"/>
      <c r="E830"/>
      <c r="F830"/>
      <c r="G830"/>
      <c r="H830"/>
      <c r="I830"/>
      <c r="J830"/>
      <c r="K830"/>
      <c r="L830"/>
      <c r="M830"/>
      <c r="N830"/>
      <c r="O830"/>
      <c r="P830"/>
      <c r="Q830"/>
      <c r="R830"/>
      <c r="S830"/>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row>
    <row r="831" spans="1:78">
      <c r="A831"/>
      <c r="B831"/>
      <c r="C831"/>
      <c r="D831"/>
      <c r="E831"/>
      <c r="F831"/>
      <c r="G831"/>
      <c r="H831"/>
      <c r="I831"/>
      <c r="J831"/>
      <c r="K831"/>
      <c r="L831"/>
      <c r="M831"/>
      <c r="N831"/>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row>
    <row r="832" spans="1:78">
      <c r="A832"/>
      <c r="B832"/>
      <c r="C832"/>
      <c r="D832"/>
      <c r="E832"/>
      <c r="F832"/>
      <c r="G832"/>
      <c r="H832"/>
      <c r="I832"/>
      <c r="J832"/>
      <c r="K832"/>
      <c r="L832"/>
      <c r="M832"/>
      <c r="N832"/>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row>
    <row r="833" spans="1:78">
      <c r="A833"/>
      <c r="B833"/>
      <c r="C833"/>
      <c r="D833"/>
      <c r="E833"/>
      <c r="F833"/>
      <c r="G833"/>
      <c r="H833"/>
      <c r="I833"/>
      <c r="J833"/>
      <c r="K833"/>
      <c r="L833"/>
      <c r="M833"/>
      <c r="N833"/>
      <c r="O833"/>
      <c r="P833"/>
      <c r="Q833"/>
      <c r="R833"/>
      <c r="S833"/>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row>
    <row r="834" spans="1:78">
      <c r="A834"/>
      <c r="B834"/>
      <c r="C834"/>
      <c r="D834"/>
      <c r="E834"/>
      <c r="F834"/>
      <c r="G834"/>
      <c r="H834"/>
      <c r="I834"/>
      <c r="J834"/>
      <c r="K834"/>
      <c r="L834"/>
      <c r="M834"/>
      <c r="N834"/>
      <c r="O834"/>
      <c r="P834"/>
      <c r="Q834"/>
      <c r="R834"/>
      <c r="S834"/>
      <c r="T834"/>
      <c r="U834"/>
      <c r="V834"/>
      <c r="W834"/>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row>
    <row r="835" spans="1:78">
      <c r="A835"/>
      <c r="B835"/>
      <c r="C835"/>
      <c r="D835"/>
      <c r="E835"/>
      <c r="F835"/>
      <c r="G835"/>
      <c r="H835"/>
      <c r="I835"/>
      <c r="J835"/>
      <c r="K835"/>
      <c r="L835"/>
      <c r="M835"/>
      <c r="N835"/>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row>
    <row r="836" spans="1:78">
      <c r="A836"/>
      <c r="B836"/>
      <c r="C836"/>
      <c r="D836"/>
      <c r="E836"/>
      <c r="F836"/>
      <c r="G836"/>
      <c r="H836"/>
      <c r="I836"/>
      <c r="J836"/>
      <c r="K836"/>
      <c r="L836"/>
      <c r="M836"/>
      <c r="N836"/>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row>
    <row r="837" spans="1:78">
      <c r="A837"/>
      <c r="B837"/>
      <c r="C837"/>
      <c r="D837"/>
      <c r="E837"/>
      <c r="F837"/>
      <c r="G837"/>
      <c r="H837"/>
      <c r="I837"/>
      <c r="J837"/>
      <c r="K837"/>
      <c r="L837"/>
      <c r="M837"/>
      <c r="N837"/>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row>
    <row r="838" spans="1:78">
      <c r="A838"/>
      <c r="B838"/>
      <c r="C838"/>
      <c r="D838"/>
      <c r="E838"/>
      <c r="F838"/>
      <c r="G838"/>
      <c r="H838"/>
      <c r="I838"/>
      <c r="J838"/>
      <c r="K838"/>
      <c r="L838"/>
      <c r="M838"/>
      <c r="N838"/>
      <c r="O838"/>
      <c r="P838"/>
      <c r="Q838"/>
      <c r="R838"/>
      <c r="S838"/>
      <c r="T838"/>
      <c r="U838"/>
      <c r="V838"/>
      <c r="W838"/>
      <c r="X838"/>
      <c r="Y838"/>
      <c r="Z838"/>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row>
    <row r="839" spans="1:78">
      <c r="A839"/>
      <c r="B839"/>
      <c r="C839"/>
      <c r="D839"/>
      <c r="E839"/>
      <c r="F839"/>
      <c r="G839"/>
      <c r="H839"/>
      <c r="I839"/>
      <c r="J839"/>
      <c r="K839"/>
      <c r="L839"/>
      <c r="M839"/>
      <c r="N839"/>
      <c r="O839"/>
      <c r="P839"/>
      <c r="Q839"/>
      <c r="R839"/>
      <c r="S839"/>
      <c r="T839"/>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row>
    <row r="840" spans="1:78">
      <c r="A840"/>
      <c r="B840"/>
      <c r="C840"/>
      <c r="D840"/>
      <c r="E840"/>
      <c r="F840"/>
      <c r="G840"/>
      <c r="H840"/>
      <c r="I840"/>
      <c r="J840"/>
      <c r="K840"/>
      <c r="L840"/>
      <c r="M840"/>
      <c r="N840"/>
      <c r="O840"/>
      <c r="P840"/>
      <c r="Q840"/>
      <c r="R840"/>
      <c r="S840"/>
      <c r="T840"/>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row>
    <row r="841" spans="1:78">
      <c r="A841"/>
      <c r="B841"/>
      <c r="C841"/>
      <c r="D841"/>
      <c r="E841"/>
      <c r="F841"/>
      <c r="G841"/>
      <c r="H841"/>
      <c r="I841"/>
      <c r="J841"/>
      <c r="K841"/>
      <c r="L841"/>
      <c r="M841"/>
      <c r="N841"/>
      <c r="O841"/>
      <c r="P841"/>
      <c r="Q841"/>
      <c r="R841"/>
      <c r="S841"/>
      <c r="T841"/>
      <c r="U841"/>
      <c r="V841"/>
      <c r="W841"/>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row>
    <row r="842" spans="1:78">
      <c r="A842"/>
      <c r="B842"/>
      <c r="C842"/>
      <c r="D842"/>
      <c r="E842"/>
      <c r="F842"/>
      <c r="G842"/>
      <c r="H842"/>
      <c r="I842"/>
      <c r="J842"/>
      <c r="K842"/>
      <c r="L842"/>
      <c r="M842"/>
      <c r="N842"/>
      <c r="O842"/>
      <c r="P842"/>
      <c r="Q842"/>
      <c r="R842"/>
      <c r="S842"/>
      <c r="T842"/>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row>
    <row r="843" spans="1:78">
      <c r="A843"/>
      <c r="B843"/>
      <c r="C843"/>
      <c r="D843"/>
      <c r="E843"/>
      <c r="F843"/>
      <c r="G843"/>
      <c r="H843"/>
      <c r="I843"/>
      <c r="J843"/>
      <c r="K843"/>
      <c r="L843"/>
      <c r="M843"/>
      <c r="N843"/>
      <c r="O843"/>
      <c r="P843"/>
      <c r="Q843"/>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row>
    <row r="844" spans="1:78">
      <c r="A844"/>
      <c r="B844"/>
      <c r="C844"/>
      <c r="D844"/>
      <c r="E844"/>
      <c r="F844"/>
      <c r="G844"/>
      <c r="H844"/>
      <c r="I844"/>
      <c r="J844"/>
      <c r="K844"/>
      <c r="L844"/>
      <c r="M844"/>
      <c r="N844"/>
      <c r="O844"/>
      <c r="P844"/>
      <c r="Q844"/>
      <c r="R844"/>
      <c r="S844"/>
      <c r="T844"/>
      <c r="U844"/>
      <c r="V844"/>
      <c r="W844"/>
      <c r="X844"/>
      <c r="Y844"/>
      <c r="Z844"/>
      <c r="AA844"/>
      <c r="AB844"/>
      <c r="AC844"/>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row>
    <row r="845" spans="1:78">
      <c r="A845"/>
      <c r="B845"/>
      <c r="C845"/>
      <c r="D845"/>
      <c r="E845"/>
      <c r="F845"/>
      <c r="G845"/>
      <c r="H845"/>
      <c r="I845"/>
      <c r="J845"/>
      <c r="K845"/>
      <c r="L845"/>
      <c r="M845"/>
      <c r="N845"/>
      <c r="O845"/>
      <c r="P845"/>
      <c r="Q845"/>
      <c r="R845"/>
      <c r="S845"/>
      <c r="T845"/>
      <c r="U845"/>
      <c r="V845"/>
      <c r="W845"/>
      <c r="X845"/>
      <c r="Y845"/>
      <c r="Z845"/>
      <c r="AA845"/>
      <c r="AB845"/>
      <c r="AC845"/>
      <c r="AD845"/>
      <c r="AE845"/>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row>
    <row r="846" spans="1:78">
      <c r="A846"/>
      <c r="B846"/>
      <c r="C846"/>
      <c r="D846"/>
      <c r="E846"/>
      <c r="F846"/>
      <c r="G846"/>
      <c r="H846"/>
      <c r="I846"/>
      <c r="J846"/>
      <c r="K846"/>
      <c r="L846"/>
      <c r="M846"/>
      <c r="N846"/>
      <c r="O846"/>
      <c r="P846"/>
      <c r="Q846"/>
      <c r="R846"/>
      <c r="S846"/>
      <c r="T846"/>
      <c r="U846"/>
      <c r="V846"/>
      <c r="W846"/>
      <c r="X846"/>
      <c r="Y846"/>
      <c r="Z846"/>
      <c r="AA846"/>
      <c r="AB846"/>
      <c r="AC846"/>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row>
    <row r="847" spans="1:78">
      <c r="A847"/>
      <c r="B847"/>
      <c r="C847"/>
      <c r="D847"/>
      <c r="E847"/>
      <c r="F847"/>
      <c r="G847"/>
      <c r="H847"/>
      <c r="I847"/>
      <c r="J847"/>
      <c r="K847"/>
      <c r="L847"/>
      <c r="M847"/>
      <c r="N847"/>
      <c r="O847"/>
      <c r="P847"/>
      <c r="Q847"/>
      <c r="R847"/>
      <c r="S847"/>
      <c r="T847"/>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row>
    <row r="848" spans="1:78">
      <c r="A848"/>
      <c r="B848"/>
      <c r="C848"/>
      <c r="D848"/>
      <c r="E848"/>
      <c r="F848"/>
      <c r="G848"/>
      <c r="H848"/>
      <c r="I848"/>
      <c r="J848"/>
      <c r="K848"/>
      <c r="L848"/>
      <c r="M848"/>
      <c r="N848"/>
      <c r="O848"/>
      <c r="P848"/>
      <c r="Q848"/>
      <c r="R848"/>
      <c r="S848"/>
      <c r="T848"/>
      <c r="U848"/>
      <c r="V848"/>
      <c r="W848"/>
      <c r="X848"/>
      <c r="Y848"/>
      <c r="Z848"/>
      <c r="AA848"/>
      <c r="AB848"/>
      <c r="AC848"/>
      <c r="AD848"/>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row>
    <row r="849" spans="1:78">
      <c r="A849"/>
      <c r="B849"/>
      <c r="C849"/>
      <c r="D849"/>
      <c r="E849"/>
      <c r="F849"/>
      <c r="G849"/>
      <c r="H849"/>
      <c r="I849"/>
      <c r="J849"/>
      <c r="K849"/>
      <c r="L849"/>
      <c r="M849"/>
      <c r="N849"/>
      <c r="O849"/>
      <c r="P849"/>
      <c r="Q849"/>
      <c r="R849"/>
      <c r="S849"/>
      <c r="T849"/>
      <c r="U849"/>
      <c r="V849"/>
      <c r="W849"/>
      <c r="X849"/>
      <c r="Y849"/>
      <c r="Z849"/>
      <c r="AA849"/>
      <c r="AB849"/>
      <c r="AC849"/>
      <c r="AD849"/>
      <c r="AE849"/>
      <c r="AF849"/>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row>
    <row r="850" spans="1:78">
      <c r="A850"/>
      <c r="B850"/>
      <c r="C850"/>
      <c r="D850"/>
      <c r="E850"/>
      <c r="F850"/>
      <c r="G850"/>
      <c r="H850"/>
      <c r="I850"/>
      <c r="J850"/>
      <c r="K850"/>
      <c r="L850"/>
      <c r="M850"/>
      <c r="N850"/>
      <c r="O850"/>
      <c r="P850"/>
      <c r="Q850"/>
      <c r="R850"/>
      <c r="S850"/>
      <c r="T850"/>
      <c r="U850"/>
      <c r="V850"/>
      <c r="W850"/>
      <c r="X850"/>
      <c r="Y850"/>
      <c r="Z850"/>
      <c r="AA850"/>
      <c r="AB850"/>
      <c r="AC850"/>
      <c r="AD850"/>
      <c r="AE850"/>
      <c r="AF850"/>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row>
    <row r="851" spans="1:78">
      <c r="A851"/>
      <c r="B851"/>
      <c r="C851"/>
      <c r="D851"/>
      <c r="E851"/>
      <c r="F851"/>
      <c r="G851"/>
      <c r="H851"/>
      <c r="I851"/>
      <c r="J851"/>
      <c r="K851"/>
      <c r="L851"/>
      <c r="M851"/>
      <c r="N851"/>
      <c r="O851"/>
      <c r="P851"/>
      <c r="Q851"/>
      <c r="R851"/>
      <c r="S851"/>
      <c r="T851"/>
      <c r="U851"/>
      <c r="V851"/>
      <c r="W851"/>
      <c r="X851"/>
      <c r="Y851"/>
      <c r="Z851"/>
      <c r="AA851"/>
      <c r="AB851"/>
      <c r="AC851"/>
      <c r="AD851"/>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row>
    <row r="852" spans="1:78">
      <c r="A852"/>
      <c r="B852"/>
      <c r="C852"/>
      <c r="D852"/>
      <c r="E852"/>
      <c r="F852"/>
      <c r="G852"/>
      <c r="H852"/>
      <c r="I852"/>
      <c r="J852"/>
      <c r="K852"/>
      <c r="L852"/>
      <c r="M852"/>
      <c r="N852"/>
      <c r="O852"/>
      <c r="P852"/>
      <c r="Q852"/>
      <c r="R852"/>
      <c r="S852"/>
      <c r="T852"/>
      <c r="U852"/>
      <c r="V852"/>
      <c r="W852"/>
      <c r="X852"/>
      <c r="Y852"/>
      <c r="Z852"/>
      <c r="AA852"/>
      <c r="AB852"/>
      <c r="AC852"/>
      <c r="AD852"/>
      <c r="AE852"/>
      <c r="AF852"/>
      <c r="AG852"/>
      <c r="AH852"/>
      <c r="AI852"/>
      <c r="AJ852"/>
      <c r="AK852"/>
      <c r="AL852"/>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row>
    <row r="853" spans="1:78">
      <c r="A853"/>
      <c r="B853"/>
      <c r="C853"/>
      <c r="D853"/>
      <c r="E853"/>
      <c r="F853"/>
      <c r="G853"/>
      <c r="H853"/>
      <c r="I853"/>
      <c r="J853"/>
      <c r="K853"/>
      <c r="L853"/>
      <c r="M853"/>
      <c r="N853"/>
      <c r="O853"/>
      <c r="P853"/>
      <c r="Q853"/>
      <c r="R853"/>
      <c r="S853"/>
      <c r="T853"/>
      <c r="U853"/>
      <c r="V853"/>
      <c r="W853"/>
      <c r="X853"/>
      <c r="Y853"/>
      <c r="Z853"/>
      <c r="AA853"/>
      <c r="AB853"/>
      <c r="AC853"/>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row>
    <row r="854" spans="1:78">
      <c r="A854"/>
      <c r="B854"/>
      <c r="C854"/>
      <c r="D854"/>
      <c r="E854"/>
      <c r="F854"/>
      <c r="G854"/>
      <c r="H854"/>
      <c r="I854"/>
      <c r="J854"/>
      <c r="K854"/>
      <c r="L854"/>
      <c r="M854"/>
      <c r="N854"/>
      <c r="O854"/>
      <c r="P854"/>
      <c r="Q854"/>
      <c r="R854"/>
      <c r="S854"/>
      <c r="T854"/>
      <c r="U854"/>
      <c r="V854"/>
      <c r="W854"/>
      <c r="X854"/>
      <c r="Y854"/>
      <c r="Z854"/>
      <c r="AA854"/>
      <c r="AB854"/>
      <c r="AC854"/>
      <c r="AD854"/>
      <c r="AE854"/>
      <c r="AF854"/>
      <c r="AG854"/>
      <c r="AH854"/>
      <c r="AI854"/>
      <c r="AJ854"/>
      <c r="AK854"/>
      <c r="AL854"/>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row>
    <row r="855" spans="1:78">
      <c r="A855"/>
      <c r="B855"/>
      <c r="C855"/>
      <c r="D855"/>
      <c r="E855"/>
      <c r="F855"/>
      <c r="G855"/>
      <c r="H855"/>
      <c r="I855"/>
      <c r="J855"/>
      <c r="K855"/>
      <c r="L855"/>
      <c r="M855"/>
      <c r="N855"/>
      <c r="O855"/>
      <c r="P855"/>
      <c r="Q855"/>
      <c r="R855"/>
      <c r="S855"/>
      <c r="T855"/>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row>
    <row r="856" spans="1:78">
      <c r="A856"/>
      <c r="B856"/>
      <c r="C856"/>
      <c r="D856"/>
      <c r="E856"/>
      <c r="F856"/>
      <c r="G856"/>
      <c r="H856"/>
      <c r="I856"/>
      <c r="J856"/>
      <c r="K856"/>
      <c r="L856"/>
      <c r="M856"/>
      <c r="N856"/>
      <c r="O856"/>
      <c r="P856"/>
      <c r="Q856"/>
      <c r="R856"/>
      <c r="S856"/>
      <c r="T856"/>
      <c r="U856"/>
      <c r="V856"/>
      <c r="W856"/>
      <c r="X856"/>
      <c r="Y856"/>
      <c r="Z856"/>
      <c r="AA856"/>
      <c r="AB856"/>
      <c r="AC856"/>
      <c r="AD856"/>
      <c r="AE856"/>
      <c r="AF856"/>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row>
    <row r="857" spans="1:78">
      <c r="A857"/>
      <c r="B857"/>
      <c r="C857"/>
      <c r="D857"/>
      <c r="E857"/>
      <c r="F857"/>
      <c r="G857"/>
      <c r="H857"/>
      <c r="I857"/>
      <c r="J857"/>
      <c r="K857"/>
      <c r="L857"/>
      <c r="M857"/>
      <c r="N857"/>
      <c r="O857"/>
      <c r="P857"/>
      <c r="Q857"/>
      <c r="R857"/>
      <c r="S857"/>
      <c r="T857"/>
      <c r="U857"/>
      <c r="V857"/>
      <c r="W857"/>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row>
    <row r="858" spans="1:78">
      <c r="A858"/>
      <c r="B858"/>
      <c r="C858"/>
      <c r="D858"/>
      <c r="E858"/>
      <c r="F858"/>
      <c r="G858"/>
      <c r="H858"/>
      <c r="I858"/>
      <c r="J858"/>
      <c r="K858"/>
      <c r="L858"/>
      <c r="M858"/>
      <c r="N858"/>
      <c r="O858"/>
      <c r="P858"/>
      <c r="Q858"/>
      <c r="R858"/>
      <c r="S858"/>
      <c r="T858"/>
      <c r="U858"/>
      <c r="V858"/>
      <c r="W858"/>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row>
    <row r="859" spans="1:78">
      <c r="A859"/>
      <c r="B859"/>
      <c r="C859"/>
      <c r="D859"/>
      <c r="E859"/>
      <c r="F859"/>
      <c r="G859"/>
      <c r="H859"/>
      <c r="I859"/>
      <c r="J859"/>
      <c r="K859"/>
      <c r="L859"/>
      <c r="M859"/>
      <c r="N859"/>
      <c r="O859"/>
      <c r="P859"/>
      <c r="Q859"/>
      <c r="R859"/>
      <c r="S859"/>
      <c r="T859"/>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row>
    <row r="860" spans="1:78">
      <c r="A860"/>
      <c r="B860"/>
      <c r="C860"/>
      <c r="D860"/>
      <c r="E860"/>
      <c r="F860"/>
      <c r="G860"/>
      <c r="H860"/>
      <c r="I860"/>
      <c r="J860"/>
      <c r="K860"/>
      <c r="L860"/>
      <c r="M860"/>
      <c r="N860"/>
      <c r="O860"/>
      <c r="P860"/>
      <c r="Q860"/>
      <c r="R860"/>
      <c r="S860"/>
      <c r="T860"/>
      <c r="U860"/>
      <c r="V860"/>
      <c r="W860"/>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row>
    <row r="861" spans="1:78">
      <c r="A861"/>
      <c r="B861"/>
      <c r="C861"/>
      <c r="D861"/>
      <c r="E861"/>
      <c r="F861"/>
      <c r="G861"/>
      <c r="H861"/>
      <c r="I861"/>
      <c r="J861"/>
      <c r="K861"/>
      <c r="L861"/>
      <c r="M861"/>
      <c r="N861"/>
      <c r="O861"/>
      <c r="P861"/>
      <c r="Q861"/>
      <c r="R861"/>
      <c r="S861"/>
      <c r="T861"/>
      <c r="U861"/>
      <c r="V861"/>
      <c r="W861"/>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row>
    <row r="862" spans="1:78">
      <c r="A862"/>
      <c r="B862"/>
      <c r="C862"/>
      <c r="D862"/>
      <c r="E862"/>
      <c r="F862"/>
      <c r="G862"/>
      <c r="H862"/>
      <c r="I862"/>
      <c r="J862"/>
      <c r="K862"/>
      <c r="L862"/>
      <c r="M862"/>
      <c r="N862"/>
      <c r="O862"/>
      <c r="P862"/>
      <c r="Q862"/>
      <c r="R862"/>
      <c r="S862"/>
      <c r="T862"/>
      <c r="U862"/>
      <c r="V862"/>
      <c r="W862"/>
      <c r="X862"/>
      <c r="Y862"/>
      <c r="Z862"/>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row>
    <row r="863" spans="1:78">
      <c r="A863"/>
      <c r="B863"/>
      <c r="C863"/>
      <c r="D863"/>
      <c r="E863"/>
      <c r="F863"/>
      <c r="G863"/>
      <c r="H863"/>
      <c r="I863"/>
      <c r="J863"/>
      <c r="K863"/>
      <c r="L863"/>
      <c r="M863"/>
      <c r="N863"/>
      <c r="O863"/>
      <c r="P863"/>
      <c r="Q863"/>
      <c r="R863"/>
      <c r="S863"/>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row>
    <row r="864" spans="1:78">
      <c r="A864"/>
      <c r="B864"/>
      <c r="C864"/>
      <c r="D864"/>
      <c r="E864"/>
      <c r="F864"/>
      <c r="G864"/>
      <c r="H864"/>
      <c r="I864"/>
      <c r="J864"/>
      <c r="K864"/>
      <c r="L864"/>
      <c r="M864"/>
      <c r="N864"/>
      <c r="O864"/>
      <c r="P864"/>
      <c r="Q864"/>
      <c r="R864"/>
      <c r="S864"/>
      <c r="T864"/>
      <c r="U864"/>
      <c r="V864"/>
      <c r="W864"/>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row>
    <row r="865" spans="1:78">
      <c r="A865"/>
      <c r="B865"/>
      <c r="C865"/>
      <c r="D865"/>
      <c r="E865"/>
      <c r="F865"/>
      <c r="G865"/>
      <c r="H865"/>
      <c r="I865"/>
      <c r="J865"/>
      <c r="K865"/>
      <c r="L865"/>
      <c r="M865"/>
      <c r="N865"/>
      <c r="O865"/>
      <c r="P865"/>
      <c r="Q865"/>
      <c r="R865"/>
      <c r="S865"/>
      <c r="T865"/>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row>
    <row r="866" spans="1:78">
      <c r="A866"/>
      <c r="B866"/>
      <c r="C866"/>
      <c r="D866"/>
      <c r="E866"/>
      <c r="F866"/>
      <c r="G866"/>
      <c r="H866"/>
      <c r="I866"/>
      <c r="J866"/>
      <c r="K866"/>
      <c r="L866"/>
      <c r="M866"/>
      <c r="N866"/>
      <c r="O866"/>
      <c r="P866"/>
      <c r="Q866"/>
      <c r="R866"/>
      <c r="S866"/>
      <c r="T866"/>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row>
    <row r="867" spans="1:78">
      <c r="A867"/>
      <c r="B867"/>
      <c r="C867"/>
      <c r="D867"/>
      <c r="E867"/>
      <c r="F867"/>
      <c r="G867"/>
      <c r="H867"/>
      <c r="I867"/>
      <c r="J867"/>
      <c r="K867"/>
      <c r="L867"/>
      <c r="M867"/>
      <c r="N867"/>
      <c r="O867"/>
      <c r="P867"/>
      <c r="Q867"/>
      <c r="R867"/>
      <c r="S867"/>
      <c r="T867"/>
      <c r="U867"/>
      <c r="V867"/>
      <c r="W867"/>
      <c r="X867"/>
      <c r="Y867"/>
      <c r="Z867"/>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row>
    <row r="868" spans="1:78">
      <c r="A868"/>
      <c r="B868"/>
      <c r="C868"/>
      <c r="D868"/>
      <c r="E868"/>
      <c r="F868"/>
      <c r="G868"/>
      <c r="H868"/>
      <c r="I868"/>
      <c r="J868"/>
      <c r="K868"/>
      <c r="L868"/>
      <c r="M868"/>
      <c r="N868"/>
      <c r="O868"/>
      <c r="P868"/>
      <c r="Q868"/>
      <c r="R868"/>
      <c r="S868"/>
      <c r="T868"/>
      <c r="U868"/>
      <c r="V868"/>
      <c r="W868"/>
      <c r="X868"/>
      <c r="Y868"/>
      <c r="Z868"/>
      <c r="AA868"/>
      <c r="AB868"/>
      <c r="AC868"/>
      <c r="AD868"/>
      <c r="AE868"/>
      <c r="AF868"/>
      <c r="AG868"/>
      <c r="AH868"/>
      <c r="AI868"/>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row>
    <row r="869" spans="1:78">
      <c r="A869"/>
      <c r="B869"/>
      <c r="C869"/>
      <c r="D869"/>
      <c r="E869"/>
      <c r="F869"/>
      <c r="G869"/>
      <c r="H869"/>
      <c r="I869"/>
      <c r="J869"/>
      <c r="K869"/>
      <c r="L869"/>
      <c r="M869"/>
      <c r="N869"/>
      <c r="O869"/>
      <c r="P869"/>
      <c r="Q869"/>
      <c r="R869"/>
      <c r="S869"/>
      <c r="T869"/>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row>
    <row r="870" spans="1:78">
      <c r="A870"/>
      <c r="B870"/>
      <c r="C870"/>
      <c r="D870"/>
      <c r="E870"/>
      <c r="F870"/>
      <c r="G870"/>
      <c r="H870"/>
      <c r="I870"/>
      <c r="J870"/>
      <c r="K870"/>
      <c r="L870"/>
      <c r="M870"/>
      <c r="N870"/>
      <c r="O870"/>
      <c r="P870"/>
      <c r="Q870"/>
      <c r="R870"/>
      <c r="S870"/>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row>
    <row r="871" spans="1:78">
      <c r="A871"/>
      <c r="B871"/>
      <c r="C871"/>
      <c r="D871"/>
      <c r="E871"/>
      <c r="F871"/>
      <c r="G871"/>
      <c r="H871"/>
      <c r="I871"/>
      <c r="J871"/>
      <c r="K871"/>
      <c r="L871"/>
      <c r="M871"/>
      <c r="N871"/>
      <c r="O871"/>
      <c r="P871"/>
      <c r="Q871"/>
      <c r="R871"/>
      <c r="S871"/>
      <c r="T871"/>
      <c r="U871"/>
      <c r="V871"/>
      <c r="W871"/>
      <c r="X871"/>
      <c r="Y871"/>
      <c r="Z871"/>
      <c r="AA871"/>
      <c r="AB871"/>
      <c r="AC871"/>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row>
    <row r="872" spans="1:78">
      <c r="A872"/>
      <c r="B872"/>
      <c r="C872"/>
      <c r="D872"/>
      <c r="E872"/>
      <c r="F872"/>
      <c r="G872"/>
      <c r="H872"/>
      <c r="I872"/>
      <c r="J872"/>
      <c r="K872"/>
      <c r="L872"/>
      <c r="M872"/>
      <c r="N872"/>
      <c r="O872"/>
      <c r="P872"/>
      <c r="Q872"/>
      <c r="R872"/>
      <c r="S872"/>
      <c r="T872"/>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row>
    <row r="873" spans="1:78">
      <c r="A873"/>
      <c r="B873"/>
      <c r="C873"/>
      <c r="D873"/>
      <c r="E873"/>
      <c r="F873"/>
      <c r="G873"/>
      <c r="H873"/>
      <c r="I873"/>
      <c r="J873"/>
      <c r="K873"/>
      <c r="L873"/>
      <c r="M873"/>
      <c r="N873"/>
      <c r="O873"/>
      <c r="P873"/>
      <c r="Q873"/>
      <c r="R873"/>
      <c r="S873"/>
      <c r="T873"/>
      <c r="U873"/>
      <c r="V873"/>
      <c r="W873"/>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row>
    <row r="874" spans="1:78">
      <c r="A874"/>
      <c r="B874"/>
      <c r="C874"/>
      <c r="D874"/>
      <c r="E874"/>
      <c r="F874"/>
      <c r="G874"/>
      <c r="H874"/>
      <c r="I874"/>
      <c r="J874"/>
      <c r="K874"/>
      <c r="L874"/>
      <c r="M874"/>
      <c r="N874"/>
      <c r="O874"/>
      <c r="P874"/>
      <c r="Q874"/>
      <c r="R874"/>
      <c r="S874"/>
      <c r="T874"/>
      <c r="U874"/>
      <c r="V874"/>
      <c r="W874"/>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row>
    <row r="875" spans="1:78">
      <c r="A875"/>
      <c r="B875"/>
      <c r="C875"/>
      <c r="D875"/>
      <c r="E875"/>
      <c r="F875"/>
      <c r="G875"/>
      <c r="H875"/>
      <c r="I875"/>
      <c r="J875"/>
      <c r="K875"/>
      <c r="L875"/>
      <c r="M875"/>
      <c r="N875"/>
      <c r="O875"/>
      <c r="P875"/>
      <c r="Q875"/>
      <c r="R875"/>
      <c r="S875"/>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row>
    <row r="876" spans="1:78">
      <c r="A876"/>
      <c r="B876"/>
      <c r="C876"/>
      <c r="D876"/>
      <c r="E876"/>
      <c r="F876"/>
      <c r="G876"/>
      <c r="H876"/>
      <c r="I876"/>
      <c r="J876"/>
      <c r="K876"/>
      <c r="L876"/>
      <c r="M876"/>
      <c r="N876"/>
      <c r="O876"/>
      <c r="P876"/>
      <c r="Q876"/>
      <c r="R876"/>
      <c r="S876"/>
      <c r="T876"/>
      <c r="U876"/>
      <c r="V876"/>
      <c r="W876"/>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row>
    <row r="877" spans="1:78">
      <c r="A877"/>
      <c r="B877"/>
      <c r="C877"/>
      <c r="D877"/>
      <c r="E877"/>
      <c r="F877"/>
      <c r="G877"/>
      <c r="H877"/>
      <c r="I877"/>
      <c r="J877"/>
      <c r="K877"/>
      <c r="L877"/>
      <c r="M877"/>
      <c r="N877"/>
      <c r="O877"/>
      <c r="P877"/>
      <c r="Q877"/>
      <c r="R877"/>
      <c r="S877"/>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row>
    <row r="878" spans="1:78">
      <c r="A878"/>
      <c r="B878"/>
      <c r="C878"/>
      <c r="D878"/>
      <c r="E878"/>
      <c r="F878"/>
      <c r="G878"/>
      <c r="H878"/>
      <c r="I878"/>
      <c r="J878"/>
      <c r="K878"/>
      <c r="L878"/>
      <c r="M878"/>
      <c r="N878"/>
      <c r="O878"/>
      <c r="P878"/>
      <c r="Q878"/>
      <c r="R878"/>
      <c r="S878"/>
      <c r="T878"/>
      <c r="U878"/>
      <c r="V878"/>
      <c r="W878"/>
      <c r="X878"/>
      <c r="Y878"/>
      <c r="Z878"/>
      <c r="AA878"/>
      <c r="AB878"/>
      <c r="AC878"/>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row>
    <row r="879" spans="1:78">
      <c r="A879"/>
      <c r="B879"/>
      <c r="C879"/>
      <c r="D879"/>
      <c r="E879"/>
      <c r="F879"/>
      <c r="G879"/>
      <c r="H879"/>
      <c r="I879"/>
      <c r="J879"/>
      <c r="K879"/>
      <c r="L879"/>
      <c r="M879"/>
      <c r="N879"/>
      <c r="O879"/>
      <c r="P879"/>
      <c r="Q879"/>
      <c r="R879"/>
      <c r="S879"/>
      <c r="T879"/>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row>
    <row r="880" spans="1:78">
      <c r="A880"/>
      <c r="B880"/>
      <c r="C880"/>
      <c r="D880"/>
      <c r="E880"/>
      <c r="F880"/>
      <c r="G880"/>
      <c r="H880"/>
      <c r="I880"/>
      <c r="J880"/>
      <c r="K880"/>
      <c r="L880"/>
      <c r="M880"/>
      <c r="N880"/>
      <c r="O880"/>
      <c r="P880"/>
      <c r="Q880"/>
      <c r="R880"/>
      <c r="S880"/>
      <c r="T880"/>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row>
    <row r="881" spans="1:78">
      <c r="A881"/>
      <c r="B881"/>
      <c r="C881"/>
      <c r="D881"/>
      <c r="E881"/>
      <c r="F881"/>
      <c r="G881"/>
      <c r="H881"/>
      <c r="I881"/>
      <c r="J881"/>
      <c r="K881"/>
      <c r="L881"/>
      <c r="M881"/>
      <c r="N881"/>
      <c r="O881"/>
      <c r="P881"/>
      <c r="Q881"/>
      <c r="R881"/>
      <c r="S881"/>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row>
    <row r="882" spans="1:78">
      <c r="A882"/>
      <c r="B882"/>
      <c r="C882"/>
      <c r="D882"/>
      <c r="E882"/>
      <c r="F882"/>
      <c r="G882"/>
      <c r="H882"/>
      <c r="I882"/>
      <c r="J882"/>
      <c r="K882"/>
      <c r="L882"/>
      <c r="M882"/>
      <c r="N882"/>
      <c r="O882"/>
      <c r="P882"/>
      <c r="Q882"/>
      <c r="R882"/>
      <c r="S882"/>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row>
    <row r="883" spans="1:78">
      <c r="A883"/>
      <c r="B883"/>
      <c r="C883"/>
      <c r="D883"/>
      <c r="E883"/>
      <c r="F883"/>
      <c r="G883"/>
      <c r="H883"/>
      <c r="I883"/>
      <c r="J883"/>
      <c r="K883"/>
      <c r="L883"/>
      <c r="M883"/>
      <c r="N883"/>
      <c r="O883"/>
      <c r="P883"/>
      <c r="Q883"/>
      <c r="R883"/>
      <c r="S883"/>
      <c r="T883"/>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row>
    <row r="884" spans="1:78">
      <c r="A884"/>
      <c r="B884"/>
      <c r="C884"/>
      <c r="D884"/>
      <c r="E884"/>
      <c r="F884"/>
      <c r="G884"/>
      <c r="H884"/>
      <c r="I884"/>
      <c r="J884"/>
      <c r="K884"/>
      <c r="L884"/>
      <c r="M884"/>
      <c r="N884"/>
      <c r="O884"/>
      <c r="P884"/>
      <c r="Q884"/>
      <c r="R884"/>
      <c r="S884"/>
      <c r="T884"/>
      <c r="U884"/>
      <c r="V884"/>
      <c r="W884"/>
      <c r="X884"/>
      <c r="Y884"/>
      <c r="Z884"/>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row>
    <row r="885" spans="1:78">
      <c r="A885"/>
      <c r="B885"/>
      <c r="C885"/>
      <c r="D885"/>
      <c r="E885"/>
      <c r="F885"/>
      <c r="G885"/>
      <c r="H885"/>
      <c r="I885"/>
      <c r="J885"/>
      <c r="K885"/>
      <c r="L885"/>
      <c r="M885"/>
      <c r="N885"/>
      <c r="O885"/>
      <c r="P885"/>
      <c r="Q885"/>
      <c r="R885"/>
      <c r="S885"/>
      <c r="T885"/>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row>
    <row r="886" spans="1:78">
      <c r="A886"/>
      <c r="B886"/>
      <c r="C886"/>
      <c r="D886"/>
      <c r="E886"/>
      <c r="F886"/>
      <c r="G886"/>
      <c r="H886"/>
      <c r="I886"/>
      <c r="J886"/>
      <c r="K886"/>
      <c r="L886"/>
      <c r="M886"/>
      <c r="N886"/>
      <c r="O886"/>
      <c r="P886"/>
      <c r="Q886"/>
      <c r="R886"/>
      <c r="S886"/>
      <c r="T886"/>
      <c r="U886"/>
      <c r="V886"/>
      <c r="W886"/>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row>
    <row r="887" spans="1:78">
      <c r="A887"/>
      <c r="B887"/>
      <c r="C887"/>
      <c r="D887"/>
      <c r="E887"/>
      <c r="F887"/>
      <c r="G887"/>
      <c r="H887"/>
      <c r="I887"/>
      <c r="J887"/>
      <c r="K887"/>
      <c r="L887"/>
      <c r="M887"/>
      <c r="N887"/>
      <c r="O887"/>
      <c r="P887"/>
      <c r="Q887"/>
      <c r="R887"/>
      <c r="S887"/>
      <c r="T887"/>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row>
    <row r="888" spans="1:78">
      <c r="A888"/>
      <c r="B888"/>
      <c r="C888"/>
      <c r="D888"/>
      <c r="E888"/>
      <c r="F888"/>
      <c r="G888"/>
      <c r="H888"/>
      <c r="I888"/>
      <c r="J888"/>
      <c r="K888"/>
      <c r="L888"/>
      <c r="M888"/>
      <c r="N888"/>
      <c r="O888"/>
      <c r="P888"/>
      <c r="Q888"/>
      <c r="R888"/>
      <c r="S888"/>
      <c r="T888"/>
      <c r="U888"/>
      <c r="V888"/>
      <c r="W888"/>
      <c r="X888"/>
      <c r="Y888"/>
      <c r="Z888"/>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row>
    <row r="889" spans="1:78">
      <c r="A889"/>
      <c r="B889"/>
      <c r="C889"/>
      <c r="D889"/>
      <c r="E889"/>
      <c r="F889"/>
      <c r="G889"/>
      <c r="H889"/>
      <c r="I889"/>
      <c r="J889"/>
      <c r="K889"/>
      <c r="L889"/>
      <c r="M889"/>
      <c r="N889"/>
      <c r="O889"/>
      <c r="P889"/>
      <c r="Q889"/>
      <c r="R889"/>
      <c r="S889"/>
      <c r="T889"/>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row>
    <row r="890" spans="1:78">
      <c r="A890"/>
      <c r="B890"/>
      <c r="C890"/>
      <c r="D890"/>
      <c r="E890"/>
      <c r="F890"/>
      <c r="G890"/>
      <c r="H890"/>
      <c r="I890"/>
      <c r="J890"/>
      <c r="K890"/>
      <c r="L890"/>
      <c r="M890"/>
      <c r="N890"/>
      <c r="O890"/>
      <c r="P890"/>
      <c r="Q890"/>
      <c r="R890"/>
      <c r="S890"/>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row>
    <row r="891" spans="1:78">
      <c r="A891"/>
      <c r="B891"/>
      <c r="C891"/>
      <c r="D891"/>
      <c r="E891"/>
      <c r="F891"/>
      <c r="G891"/>
      <c r="H891"/>
      <c r="I891"/>
      <c r="J891"/>
      <c r="K891"/>
      <c r="L891"/>
      <c r="M891"/>
      <c r="N891"/>
      <c r="O891"/>
      <c r="P891"/>
      <c r="Q891"/>
      <c r="R891"/>
      <c r="S891"/>
      <c r="T891"/>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row>
    <row r="892" spans="1:78">
      <c r="A892"/>
      <c r="B892"/>
      <c r="C892"/>
      <c r="D892"/>
      <c r="E892"/>
      <c r="F892"/>
      <c r="G892"/>
      <c r="H892"/>
      <c r="I892"/>
      <c r="J892"/>
      <c r="K892"/>
      <c r="L892"/>
      <c r="M892"/>
      <c r="N892"/>
      <c r="O892"/>
      <c r="P892"/>
      <c r="Q892"/>
      <c r="R892"/>
      <c r="S892"/>
      <c r="T892"/>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row>
    <row r="893" spans="1:78">
      <c r="A893"/>
      <c r="B893"/>
      <c r="C893"/>
      <c r="D893"/>
      <c r="E893"/>
      <c r="F893"/>
      <c r="G893"/>
      <c r="H893"/>
      <c r="I893"/>
      <c r="J893"/>
      <c r="K893"/>
      <c r="L893"/>
      <c r="M893"/>
      <c r="N893"/>
      <c r="O893"/>
      <c r="P893"/>
      <c r="Q893"/>
      <c r="R893"/>
      <c r="S893"/>
      <c r="T893"/>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row>
    <row r="894" spans="1:78">
      <c r="A894"/>
      <c r="B894"/>
      <c r="C894"/>
      <c r="D894"/>
      <c r="E894"/>
      <c r="F894"/>
      <c r="G894"/>
      <c r="H894"/>
      <c r="I894"/>
      <c r="J894"/>
      <c r="K894"/>
      <c r="L894"/>
      <c r="M894"/>
      <c r="N894"/>
      <c r="O894"/>
      <c r="P894"/>
      <c r="Q894"/>
      <c r="R894"/>
      <c r="S894"/>
      <c r="T894"/>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c r="BR894"/>
      <c r="BS894"/>
      <c r="BT894"/>
      <c r="BU894"/>
      <c r="BV894"/>
      <c r="BW894"/>
      <c r="BX894"/>
      <c r="BY894"/>
      <c r="BZ894"/>
    </row>
    <row r="895" spans="1:78">
      <c r="A895"/>
      <c r="B895"/>
      <c r="C895"/>
      <c r="D895"/>
      <c r="E895"/>
      <c r="F895"/>
      <c r="G895"/>
      <c r="H895"/>
      <c r="I895"/>
      <c r="J895"/>
      <c r="K895"/>
      <c r="L895"/>
      <c r="M895"/>
      <c r="N895"/>
      <c r="O895"/>
      <c r="P895"/>
      <c r="Q895"/>
      <c r="R895"/>
      <c r="S895"/>
      <c r="T895"/>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row>
    <row r="896" spans="1:78">
      <c r="A896"/>
      <c r="B896"/>
      <c r="C896"/>
      <c r="D896"/>
      <c r="E896"/>
      <c r="F896"/>
      <c r="G896"/>
      <c r="H896"/>
      <c r="I896"/>
      <c r="J896"/>
      <c r="K896"/>
      <c r="L896"/>
      <c r="M896"/>
      <c r="N896"/>
      <c r="O896"/>
      <c r="P896"/>
      <c r="Q896"/>
      <c r="R896"/>
      <c r="S896"/>
      <c r="T896"/>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row>
    <row r="897" spans="1:78">
      <c r="A897"/>
      <c r="B897"/>
      <c r="C897"/>
      <c r="D897"/>
      <c r="E897"/>
      <c r="F897"/>
      <c r="G897"/>
      <c r="H897"/>
      <c r="I897"/>
      <c r="J897"/>
      <c r="K897"/>
      <c r="L897"/>
      <c r="M897"/>
      <c r="N897"/>
      <c r="O897"/>
      <c r="P897"/>
      <c r="Q897"/>
      <c r="R897"/>
      <c r="S897"/>
      <c r="T897"/>
      <c r="U897"/>
      <c r="V897"/>
      <c r="W897"/>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row>
    <row r="898" spans="1:78">
      <c r="A898"/>
      <c r="B898"/>
      <c r="C898"/>
      <c r="D898"/>
      <c r="E898"/>
      <c r="F898"/>
      <c r="G898"/>
      <c r="H898"/>
      <c r="I898"/>
      <c r="J898"/>
      <c r="K898"/>
      <c r="L898"/>
      <c r="M898"/>
      <c r="N898"/>
      <c r="O898"/>
      <c r="P898"/>
      <c r="Q898"/>
      <c r="R898"/>
      <c r="S898"/>
      <c r="T898"/>
      <c r="U898"/>
      <c r="V898"/>
      <c r="W898"/>
      <c r="X898"/>
      <c r="Y898"/>
      <c r="Z898"/>
      <c r="AA898"/>
      <c r="AB898"/>
      <c r="AC898"/>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c r="BS898"/>
      <c r="BT898"/>
      <c r="BU898"/>
      <c r="BV898"/>
      <c r="BW898"/>
      <c r="BX898"/>
      <c r="BY898"/>
      <c r="BZ898"/>
    </row>
    <row r="899" spans="1:78">
      <c r="A899"/>
      <c r="B899"/>
      <c r="C899"/>
      <c r="D899"/>
      <c r="E899"/>
      <c r="F899"/>
      <c r="G899"/>
      <c r="H899"/>
      <c r="I899"/>
      <c r="J899"/>
      <c r="K899"/>
      <c r="L899"/>
      <c r="M899"/>
      <c r="N899"/>
      <c r="O899"/>
      <c r="P899"/>
      <c r="Q899"/>
      <c r="R899"/>
      <c r="S899"/>
      <c r="T899"/>
      <c r="U899"/>
      <c r="V899"/>
      <c r="W899"/>
      <c r="X899"/>
      <c r="Y899"/>
      <c r="Z899"/>
      <c r="AA899"/>
      <c r="AB899"/>
      <c r="AC899"/>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row>
    <row r="900" spans="1:78">
      <c r="A900"/>
      <c r="B900"/>
      <c r="C900"/>
      <c r="D900"/>
      <c r="E900"/>
      <c r="F900"/>
      <c r="G900"/>
      <c r="H900"/>
      <c r="I900"/>
      <c r="J900"/>
      <c r="K900"/>
      <c r="L900"/>
      <c r="M900"/>
      <c r="N900"/>
      <c r="O900"/>
      <c r="P900"/>
      <c r="Q900"/>
      <c r="R900"/>
      <c r="S900"/>
      <c r="T900"/>
      <c r="U900"/>
      <c r="V900"/>
      <c r="W900"/>
      <c r="X900"/>
      <c r="Y900"/>
      <c r="Z900"/>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row>
    <row r="901" spans="1:78">
      <c r="A901"/>
      <c r="B901"/>
      <c r="C901"/>
      <c r="D901"/>
      <c r="E901"/>
      <c r="F901"/>
      <c r="G901"/>
      <c r="H901"/>
      <c r="I901"/>
      <c r="J901"/>
      <c r="K901"/>
      <c r="L901"/>
      <c r="M901"/>
      <c r="N901"/>
      <c r="O901"/>
      <c r="P901"/>
      <c r="Q901"/>
      <c r="R901"/>
      <c r="S901"/>
      <c r="T901"/>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row>
    <row r="902" spans="1:78">
      <c r="A902"/>
      <c r="B902"/>
      <c r="C902"/>
      <c r="D902"/>
      <c r="E902"/>
      <c r="F902"/>
      <c r="G902"/>
      <c r="H902"/>
      <c r="I902"/>
      <c r="J902"/>
      <c r="K902"/>
      <c r="L902"/>
      <c r="M902"/>
      <c r="N902"/>
      <c r="O902"/>
      <c r="P902"/>
      <c r="Q902"/>
      <c r="R902"/>
      <c r="S902"/>
      <c r="T902"/>
      <c r="U902"/>
      <c r="V902"/>
      <c r="W902"/>
      <c r="X902"/>
      <c r="Y902"/>
      <c r="Z902"/>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row>
    <row r="903" spans="1:78">
      <c r="A903"/>
      <c r="B903"/>
      <c r="C903"/>
      <c r="D903"/>
      <c r="E903"/>
      <c r="F903"/>
      <c r="G903"/>
      <c r="H903"/>
      <c r="I903"/>
      <c r="J903"/>
      <c r="K903"/>
      <c r="L903"/>
      <c r="M903"/>
      <c r="N903"/>
      <c r="O903"/>
      <c r="P903"/>
      <c r="Q903"/>
      <c r="R903"/>
      <c r="S903"/>
      <c r="T903"/>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row>
    <row r="904" spans="1:78">
      <c r="A904"/>
      <c r="B904"/>
      <c r="C904"/>
      <c r="D904"/>
      <c r="E904"/>
      <c r="F904"/>
      <c r="G904"/>
      <c r="H904"/>
      <c r="I904"/>
      <c r="J904"/>
      <c r="K904"/>
      <c r="L904"/>
      <c r="M904"/>
      <c r="N904"/>
      <c r="O904"/>
      <c r="P904"/>
      <c r="Q904"/>
      <c r="R904"/>
      <c r="S904"/>
      <c r="T904"/>
      <c r="U904"/>
      <c r="V904"/>
      <c r="W904"/>
      <c r="X904"/>
      <c r="Y904"/>
      <c r="Z904"/>
      <c r="AA904"/>
      <c r="AB904"/>
      <c r="AC904"/>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row>
    <row r="905" spans="1:78">
      <c r="A905"/>
      <c r="B905"/>
      <c r="C905"/>
      <c r="D905"/>
      <c r="E905"/>
      <c r="F905"/>
      <c r="G905"/>
      <c r="H905"/>
      <c r="I905"/>
      <c r="J905"/>
      <c r="K905"/>
      <c r="L905"/>
      <c r="M905"/>
      <c r="N905"/>
      <c r="O905"/>
      <c r="P905"/>
      <c r="Q905"/>
      <c r="R905"/>
      <c r="S905"/>
      <c r="T905"/>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row>
    <row r="906" spans="1:78">
      <c r="A906"/>
      <c r="B906"/>
      <c r="C906"/>
      <c r="D906"/>
      <c r="E906"/>
      <c r="F906"/>
      <c r="G906"/>
      <c r="H906"/>
      <c r="I906"/>
      <c r="J906"/>
      <c r="K906"/>
      <c r="L906"/>
      <c r="M906"/>
      <c r="N906"/>
      <c r="O906"/>
      <c r="P906"/>
      <c r="Q906"/>
      <c r="R906"/>
      <c r="S906"/>
      <c r="T906"/>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c r="BX906"/>
      <c r="BY906"/>
      <c r="BZ906"/>
    </row>
    <row r="907" spans="1:78">
      <c r="A907"/>
      <c r="B907"/>
      <c r="C907"/>
      <c r="D907"/>
      <c r="E907"/>
      <c r="F907"/>
      <c r="G907"/>
      <c r="H907"/>
      <c r="I907"/>
      <c r="J907"/>
      <c r="K907"/>
      <c r="L907"/>
      <c r="M907"/>
      <c r="N907"/>
      <c r="O907"/>
      <c r="P907"/>
      <c r="Q907"/>
      <c r="R907"/>
      <c r="S907"/>
      <c r="T907"/>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c r="BX907"/>
      <c r="BY907"/>
      <c r="BZ907"/>
    </row>
    <row r="908" spans="1:78">
      <c r="A908"/>
      <c r="B908"/>
      <c r="C908"/>
      <c r="D908"/>
      <c r="E908"/>
      <c r="F908"/>
      <c r="G908"/>
      <c r="H908"/>
      <c r="I908"/>
      <c r="J908"/>
      <c r="K908"/>
      <c r="L908"/>
      <c r="M908"/>
      <c r="N908"/>
      <c r="O908"/>
      <c r="P908"/>
      <c r="Q908"/>
      <c r="R908"/>
      <c r="S908"/>
      <c r="T908"/>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row>
    <row r="909" spans="1:78">
      <c r="A909"/>
      <c r="B909"/>
      <c r="C909"/>
      <c r="D909"/>
      <c r="E909"/>
      <c r="F909"/>
      <c r="G909"/>
      <c r="H909"/>
      <c r="I909"/>
      <c r="J909"/>
      <c r="K909"/>
      <c r="L909"/>
      <c r="M909"/>
      <c r="N909"/>
      <c r="O909"/>
      <c r="P909"/>
      <c r="Q909"/>
      <c r="R909"/>
      <c r="S909"/>
      <c r="T909"/>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row>
    <row r="910" spans="1:78">
      <c r="A910"/>
      <c r="B910"/>
      <c r="C910"/>
      <c r="D910"/>
      <c r="E910"/>
      <c r="F910"/>
      <c r="G910"/>
      <c r="H910"/>
      <c r="I910"/>
      <c r="J910"/>
      <c r="K910"/>
      <c r="L910"/>
      <c r="M910"/>
      <c r="N910"/>
      <c r="O910"/>
      <c r="P910"/>
      <c r="Q910"/>
      <c r="R910"/>
      <c r="S910"/>
      <c r="T910"/>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row>
    <row r="911" spans="1:78">
      <c r="A911"/>
      <c r="B911"/>
      <c r="C911"/>
      <c r="D911"/>
      <c r="E911"/>
      <c r="F911"/>
      <c r="G911"/>
      <c r="H911"/>
      <c r="I911"/>
      <c r="J911"/>
      <c r="K911"/>
      <c r="L911"/>
      <c r="M911"/>
      <c r="N911"/>
      <c r="O911"/>
      <c r="P911"/>
      <c r="Q911"/>
      <c r="R911"/>
      <c r="S911"/>
      <c r="T911"/>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row>
    <row r="912" spans="1:78">
      <c r="A912"/>
      <c r="B912"/>
      <c r="C912"/>
      <c r="D912"/>
      <c r="E912"/>
      <c r="F912"/>
      <c r="G912"/>
      <c r="H912"/>
      <c r="I912"/>
      <c r="J912"/>
      <c r="K912"/>
      <c r="L912"/>
      <c r="M912"/>
      <c r="N912"/>
      <c r="O912"/>
      <c r="P912"/>
      <c r="Q912"/>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c r="BS912"/>
      <c r="BT912"/>
      <c r="BU912"/>
      <c r="BV912"/>
      <c r="BW912"/>
      <c r="BX912"/>
      <c r="BY912"/>
      <c r="BZ912"/>
    </row>
    <row r="913" spans="1:78">
      <c r="A913"/>
      <c r="B913"/>
      <c r="C913"/>
      <c r="D913"/>
      <c r="E913"/>
      <c r="F913"/>
      <c r="G913"/>
      <c r="H913"/>
      <c r="I913"/>
      <c r="J913"/>
      <c r="K913"/>
      <c r="L913"/>
      <c r="M913"/>
      <c r="N913"/>
      <c r="O913"/>
      <c r="P913"/>
      <c r="Q913"/>
      <c r="R913"/>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row>
    <row r="914" spans="1:78">
      <c r="A914"/>
      <c r="B914"/>
      <c r="C914"/>
      <c r="D914"/>
      <c r="E914"/>
      <c r="F914"/>
      <c r="G914"/>
      <c r="H914"/>
      <c r="I914"/>
      <c r="J914"/>
      <c r="K914"/>
      <c r="L914"/>
      <c r="M914"/>
      <c r="N914"/>
      <c r="O914"/>
      <c r="P914"/>
      <c r="Q914"/>
      <c r="R914"/>
      <c r="S914"/>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c r="BX914"/>
      <c r="BY914"/>
      <c r="BZ914"/>
    </row>
    <row r="915" spans="1:78">
      <c r="A915"/>
      <c r="B915"/>
      <c r="C915"/>
      <c r="D915"/>
      <c r="E915"/>
      <c r="F915"/>
      <c r="G915"/>
      <c r="H915"/>
      <c r="I915"/>
      <c r="J915"/>
      <c r="K915"/>
      <c r="L915"/>
      <c r="M915"/>
      <c r="N915"/>
      <c r="O915"/>
      <c r="P915"/>
      <c r="Q915"/>
      <c r="R915"/>
      <c r="S915"/>
      <c r="T915"/>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row>
    <row r="916" spans="1:78">
      <c r="A916"/>
      <c r="B916"/>
      <c r="C916"/>
      <c r="D916"/>
      <c r="E916"/>
      <c r="F916"/>
      <c r="G916"/>
      <c r="H916"/>
      <c r="I916"/>
      <c r="J916"/>
      <c r="K916"/>
      <c r="L916"/>
      <c r="M916"/>
      <c r="N916"/>
      <c r="O916"/>
      <c r="P916"/>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row>
    <row r="917" spans="1:78">
      <c r="A917"/>
      <c r="B917"/>
      <c r="C917"/>
      <c r="D917"/>
      <c r="E917"/>
      <c r="F917"/>
      <c r="G917"/>
      <c r="H917"/>
      <c r="I917"/>
      <c r="J917"/>
      <c r="K917"/>
      <c r="L917"/>
      <c r="M917"/>
      <c r="N917"/>
      <c r="O917"/>
      <c r="P917"/>
      <c r="Q917"/>
      <c r="R917"/>
      <c r="S917"/>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c r="BR917"/>
      <c r="BS917"/>
      <c r="BT917"/>
      <c r="BU917"/>
      <c r="BV917"/>
      <c r="BW917"/>
      <c r="BX917"/>
      <c r="BY917"/>
      <c r="BZ917"/>
    </row>
    <row r="918" spans="1:78">
      <c r="A918"/>
      <c r="B918"/>
      <c r="C918"/>
      <c r="D918"/>
      <c r="E918"/>
      <c r="F918"/>
      <c r="G918"/>
      <c r="H918"/>
      <c r="I918"/>
      <c r="J918"/>
      <c r="K918"/>
      <c r="L918"/>
      <c r="M918"/>
      <c r="N918"/>
      <c r="O918"/>
      <c r="P918"/>
      <c r="Q918"/>
      <c r="R918"/>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c r="BS918"/>
      <c r="BT918"/>
      <c r="BU918"/>
      <c r="BV918"/>
      <c r="BW918"/>
      <c r="BX918"/>
      <c r="BY918"/>
      <c r="BZ918"/>
    </row>
    <row r="919" spans="1:78">
      <c r="A919"/>
      <c r="B919"/>
      <c r="C919"/>
      <c r="D919"/>
      <c r="E919"/>
      <c r="F919"/>
      <c r="G919"/>
      <c r="H919"/>
      <c r="I919"/>
      <c r="J919"/>
      <c r="K919"/>
      <c r="L919"/>
      <c r="M919"/>
      <c r="N919"/>
      <c r="O919"/>
      <c r="P919"/>
      <c r="Q919"/>
      <c r="R919"/>
      <c r="S919"/>
      <c r="T919"/>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c r="BS919"/>
      <c r="BT919"/>
      <c r="BU919"/>
      <c r="BV919"/>
      <c r="BW919"/>
      <c r="BX919"/>
      <c r="BY919"/>
      <c r="BZ919"/>
    </row>
    <row r="920" spans="1:78">
      <c r="A920"/>
      <c r="B920"/>
      <c r="C920"/>
      <c r="D920"/>
      <c r="E920"/>
      <c r="F920"/>
      <c r="G920"/>
      <c r="H920"/>
      <c r="I920"/>
      <c r="J920"/>
      <c r="K920"/>
      <c r="L920"/>
      <c r="M920"/>
      <c r="N920"/>
      <c r="O920"/>
      <c r="P920"/>
      <c r="Q920"/>
      <c r="R920"/>
      <c r="S920"/>
      <c r="T920"/>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c r="BS920"/>
      <c r="BT920"/>
      <c r="BU920"/>
      <c r="BV920"/>
      <c r="BW920"/>
      <c r="BX920"/>
      <c r="BY920"/>
      <c r="BZ920"/>
    </row>
    <row r="921" spans="1:78">
      <c r="A921"/>
      <c r="B921"/>
      <c r="C921"/>
      <c r="D921"/>
      <c r="E921"/>
      <c r="F921"/>
      <c r="G921"/>
      <c r="H921"/>
      <c r="I921"/>
      <c r="J921"/>
      <c r="K921"/>
      <c r="L921"/>
      <c r="M921"/>
      <c r="N921"/>
      <c r="O921"/>
      <c r="P921"/>
      <c r="Q921"/>
      <c r="R921"/>
      <c r="S921"/>
      <c r="T921"/>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c r="BX921"/>
      <c r="BY921"/>
      <c r="BZ921"/>
    </row>
    <row r="922" spans="1:78">
      <c r="A922"/>
      <c r="B922"/>
      <c r="C922"/>
      <c r="D922"/>
      <c r="E922"/>
      <c r="F922"/>
      <c r="G922"/>
      <c r="H922"/>
      <c r="I922"/>
      <c r="J922"/>
      <c r="K922"/>
      <c r="L922"/>
      <c r="M922"/>
      <c r="N922"/>
      <c r="O922"/>
      <c r="P922"/>
      <c r="Q922"/>
      <c r="R922"/>
      <c r="S922"/>
      <c r="T922"/>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row>
    <row r="923" spans="1:78">
      <c r="A923"/>
      <c r="B923"/>
      <c r="C923"/>
      <c r="D923"/>
      <c r="E923"/>
      <c r="F923"/>
      <c r="G923"/>
      <c r="H923"/>
      <c r="I923"/>
      <c r="J923"/>
      <c r="K923"/>
      <c r="L923"/>
      <c r="M923"/>
      <c r="N923"/>
      <c r="O923"/>
      <c r="P923"/>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row>
    <row r="924" spans="1:78">
      <c r="A924"/>
      <c r="B924"/>
      <c r="C924"/>
      <c r="D924"/>
      <c r="E924"/>
      <c r="F924"/>
      <c r="G924"/>
      <c r="H924"/>
      <c r="I924"/>
      <c r="J924"/>
      <c r="K924"/>
      <c r="L924"/>
      <c r="M924"/>
      <c r="N924"/>
      <c r="O924"/>
      <c r="P924"/>
      <c r="Q924"/>
      <c r="R924"/>
      <c r="S924"/>
      <c r="T924"/>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row>
    <row r="925" spans="1:78">
      <c r="A925"/>
      <c r="B925"/>
      <c r="C925"/>
      <c r="D925"/>
      <c r="E925"/>
      <c r="F925"/>
      <c r="G925"/>
      <c r="H925"/>
      <c r="I925"/>
      <c r="J925"/>
      <c r="K925"/>
      <c r="L925"/>
      <c r="M925"/>
      <c r="N925"/>
      <c r="O925"/>
      <c r="P925"/>
      <c r="Q925"/>
      <c r="R925"/>
      <c r="S925"/>
      <c r="T925"/>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c r="BS925"/>
      <c r="BT925"/>
      <c r="BU925"/>
      <c r="BV925"/>
      <c r="BW925"/>
      <c r="BX925"/>
      <c r="BY925"/>
      <c r="BZ925"/>
    </row>
    <row r="926" spans="1:78">
      <c r="A926"/>
      <c r="B926"/>
      <c r="C926"/>
      <c r="D926"/>
      <c r="E926"/>
      <c r="F926"/>
      <c r="G926"/>
      <c r="H926"/>
      <c r="I926"/>
      <c r="J926"/>
      <c r="K926"/>
      <c r="L926"/>
      <c r="M926"/>
      <c r="N926"/>
      <c r="O926"/>
      <c r="P926"/>
      <c r="Q926"/>
      <c r="R926"/>
      <c r="S926"/>
      <c r="T926"/>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c r="BS926"/>
      <c r="BT926"/>
      <c r="BU926"/>
      <c r="BV926"/>
      <c r="BW926"/>
      <c r="BX926"/>
      <c r="BY926"/>
      <c r="BZ926"/>
    </row>
    <row r="927" spans="1:78">
      <c r="A927"/>
      <c r="B927"/>
      <c r="C927"/>
      <c r="D927"/>
      <c r="E927"/>
      <c r="F927"/>
      <c r="G927"/>
      <c r="H927"/>
      <c r="I927"/>
      <c r="J927"/>
      <c r="K927"/>
      <c r="L927"/>
      <c r="M927"/>
      <c r="N927"/>
      <c r="O927"/>
      <c r="P927"/>
      <c r="Q927"/>
      <c r="R927"/>
      <c r="S927"/>
      <c r="T927"/>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row>
    <row r="928" spans="1:78">
      <c r="A928"/>
      <c r="B928"/>
      <c r="C928"/>
      <c r="D928"/>
      <c r="E928"/>
      <c r="F928"/>
      <c r="G928"/>
      <c r="H928"/>
      <c r="I928"/>
      <c r="J928"/>
      <c r="K928"/>
      <c r="L928"/>
      <c r="M928"/>
      <c r="N928"/>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c r="BX928"/>
      <c r="BY928"/>
      <c r="BZ928"/>
    </row>
    <row r="929" spans="1:78">
      <c r="A929"/>
      <c r="B929"/>
      <c r="C929"/>
      <c r="D929"/>
      <c r="E929"/>
      <c r="F929"/>
      <c r="G929"/>
      <c r="H929"/>
      <c r="I929"/>
      <c r="J929"/>
      <c r="K929"/>
      <c r="L929"/>
      <c r="M929"/>
      <c r="N929"/>
      <c r="O929"/>
      <c r="P929"/>
      <c r="Q929"/>
      <c r="R929"/>
      <c r="S929"/>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c r="BX929"/>
      <c r="BY929"/>
      <c r="BZ929"/>
    </row>
    <row r="930" spans="1:78">
      <c r="A930"/>
      <c r="B930"/>
      <c r="C930"/>
      <c r="D930"/>
      <c r="E930"/>
      <c r="F930"/>
      <c r="G930"/>
      <c r="H930"/>
      <c r="I930"/>
      <c r="J930"/>
      <c r="K930"/>
      <c r="L930"/>
      <c r="M930"/>
      <c r="N930"/>
      <c r="O930"/>
      <c r="P930"/>
      <c r="Q930"/>
      <c r="R930"/>
      <c r="S930"/>
      <c r="T930"/>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c r="BR930"/>
      <c r="BS930"/>
      <c r="BT930"/>
      <c r="BU930"/>
      <c r="BV930"/>
      <c r="BW930"/>
      <c r="BX930"/>
      <c r="BY930"/>
      <c r="BZ930"/>
    </row>
    <row r="931" spans="1:78">
      <c r="A931"/>
      <c r="B931"/>
      <c r="C931"/>
      <c r="D931"/>
      <c r="E931"/>
      <c r="F931"/>
      <c r="G931"/>
      <c r="H931"/>
      <c r="I931"/>
      <c r="J931"/>
      <c r="K931"/>
      <c r="L931"/>
      <c r="M931"/>
      <c r="N931"/>
      <c r="O931"/>
      <c r="P931"/>
      <c r="Q931"/>
      <c r="R931"/>
      <c r="S931"/>
      <c r="T931"/>
      <c r="U931"/>
      <c r="V931"/>
      <c r="W931"/>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c r="BS931"/>
      <c r="BT931"/>
      <c r="BU931"/>
      <c r="BV931"/>
      <c r="BW931"/>
      <c r="BX931"/>
      <c r="BY931"/>
      <c r="BZ931"/>
    </row>
    <row r="932" spans="1:78">
      <c r="A932"/>
      <c r="B932"/>
      <c r="C932"/>
      <c r="D932"/>
      <c r="E932"/>
      <c r="F932"/>
      <c r="G932"/>
      <c r="H932"/>
      <c r="I932"/>
      <c r="J932"/>
      <c r="K932"/>
      <c r="L932"/>
      <c r="M932"/>
      <c r="N932"/>
      <c r="O932"/>
      <c r="P932"/>
      <c r="Q932"/>
      <c r="R932"/>
      <c r="S932"/>
      <c r="T932"/>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c r="BR932"/>
      <c r="BS932"/>
      <c r="BT932"/>
      <c r="BU932"/>
      <c r="BV932"/>
      <c r="BW932"/>
      <c r="BX932"/>
      <c r="BY932"/>
      <c r="BZ932"/>
    </row>
    <row r="933" spans="1:78">
      <c r="A933"/>
      <c r="B933"/>
      <c r="C933"/>
      <c r="D933"/>
      <c r="E933"/>
      <c r="F933"/>
      <c r="G933"/>
      <c r="H933"/>
      <c r="I933"/>
      <c r="J933"/>
      <c r="K933"/>
      <c r="L933"/>
      <c r="M933"/>
      <c r="N933"/>
      <c r="O933"/>
      <c r="P933"/>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c r="BX933"/>
      <c r="BY933"/>
      <c r="BZ933"/>
    </row>
    <row r="934" spans="1:78">
      <c r="A934"/>
      <c r="B934"/>
      <c r="C934"/>
      <c r="D934"/>
      <c r="E934"/>
      <c r="F934"/>
      <c r="G934"/>
      <c r="H934"/>
      <c r="I934"/>
      <c r="J934"/>
      <c r="K934"/>
      <c r="L934"/>
      <c r="M934"/>
      <c r="N934"/>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c r="BS934"/>
      <c r="BT934"/>
      <c r="BU934"/>
      <c r="BV934"/>
      <c r="BW934"/>
      <c r="BX934"/>
      <c r="BY934"/>
      <c r="BZ934"/>
    </row>
    <row r="935" spans="1:78">
      <c r="A935"/>
      <c r="B935"/>
      <c r="C935"/>
      <c r="D935"/>
      <c r="E935"/>
      <c r="F935"/>
      <c r="G935"/>
      <c r="H935"/>
      <c r="I935"/>
      <c r="J935"/>
      <c r="K935"/>
      <c r="L935"/>
      <c r="M935"/>
      <c r="N935"/>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row>
    <row r="936" spans="1:78">
      <c r="A936"/>
      <c r="B936"/>
      <c r="C936"/>
      <c r="D936"/>
      <c r="E936"/>
      <c r="F936"/>
      <c r="G936"/>
      <c r="H936"/>
      <c r="I936"/>
      <c r="J936"/>
      <c r="K936"/>
      <c r="L936"/>
      <c r="M936"/>
      <c r="N936"/>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row>
    <row r="937" spans="1:78">
      <c r="A937"/>
      <c r="B937"/>
      <c r="C937"/>
      <c r="D937"/>
      <c r="E937"/>
      <c r="F937"/>
      <c r="G937"/>
      <c r="H937"/>
      <c r="I937"/>
      <c r="J937"/>
      <c r="K937"/>
      <c r="L937"/>
      <c r="M937"/>
      <c r="N937"/>
      <c r="O937"/>
      <c r="P937"/>
      <c r="Q937"/>
      <c r="R937"/>
      <c r="S937"/>
      <c r="T937"/>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row>
    <row r="938" spans="1:78">
      <c r="A938"/>
      <c r="B938"/>
      <c r="C938"/>
      <c r="D938"/>
      <c r="E938"/>
      <c r="F938"/>
      <c r="G938"/>
      <c r="H938"/>
      <c r="I938"/>
      <c r="J938"/>
      <c r="K938"/>
      <c r="L938"/>
      <c r="M938"/>
      <c r="N938"/>
      <c r="O938"/>
      <c r="P938"/>
      <c r="Q938"/>
      <c r="R938"/>
      <c r="S938"/>
      <c r="T938"/>
      <c r="U938"/>
      <c r="V938"/>
      <c r="W938"/>
      <c r="X938"/>
      <c r="Y938"/>
      <c r="Z938"/>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row>
    <row r="939" spans="1:78">
      <c r="A939"/>
      <c r="B939"/>
      <c r="C939"/>
      <c r="D939"/>
      <c r="E939"/>
      <c r="F939"/>
      <c r="G939"/>
      <c r="H939"/>
      <c r="I939"/>
      <c r="J939"/>
      <c r="K939"/>
      <c r="L939"/>
      <c r="M939"/>
      <c r="N939"/>
      <c r="O939"/>
      <c r="P939"/>
      <c r="Q939"/>
      <c r="R939"/>
      <c r="S939"/>
      <c r="T939"/>
      <c r="U939"/>
      <c r="V939"/>
      <c r="W939"/>
      <c r="X939"/>
      <c r="Y939"/>
      <c r="Z939"/>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row>
    <row r="940" spans="1:78">
      <c r="A940"/>
      <c r="B940"/>
      <c r="C940"/>
      <c r="D940"/>
      <c r="E940"/>
      <c r="F940"/>
      <c r="G940"/>
      <c r="H940"/>
      <c r="I940"/>
      <c r="J940"/>
      <c r="K940"/>
      <c r="L940"/>
      <c r="M940"/>
      <c r="N940"/>
      <c r="O940"/>
      <c r="P940"/>
      <c r="Q940"/>
      <c r="R940"/>
      <c r="S940"/>
      <c r="T940"/>
      <c r="U940"/>
      <c r="V940"/>
      <c r="W940"/>
      <c r="X940"/>
      <c r="Y940"/>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row>
    <row r="941" spans="1:78">
      <c r="A941"/>
      <c r="B941"/>
      <c r="C941"/>
      <c r="D941"/>
      <c r="E941"/>
      <c r="F941"/>
      <c r="G941"/>
      <c r="H941"/>
      <c r="I941"/>
      <c r="J941"/>
      <c r="K941"/>
      <c r="L941"/>
      <c r="M941"/>
      <c r="N941"/>
      <c r="O941"/>
      <c r="P941"/>
      <c r="Q941"/>
      <c r="R941"/>
      <c r="S941"/>
      <c r="T941"/>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row>
    <row r="942" spans="1:78">
      <c r="A942"/>
      <c r="B942"/>
      <c r="C942"/>
      <c r="D942"/>
      <c r="E942"/>
      <c r="F942"/>
      <c r="G942"/>
      <c r="H942"/>
      <c r="I942"/>
      <c r="J942"/>
      <c r="K942"/>
      <c r="L942"/>
      <c r="M942"/>
      <c r="N942"/>
      <c r="O942"/>
      <c r="P942"/>
      <c r="Q942"/>
      <c r="R942"/>
      <c r="S942"/>
      <c r="T942"/>
      <c r="U942"/>
      <c r="V942"/>
      <c r="W942"/>
      <c r="X942"/>
      <c r="Y942"/>
      <c r="Z942"/>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row>
    <row r="943" spans="1:78">
      <c r="A943"/>
      <c r="B943"/>
      <c r="C943"/>
      <c r="D943"/>
      <c r="E943"/>
      <c r="F943"/>
      <c r="G943"/>
      <c r="H943"/>
      <c r="I943"/>
      <c r="J943"/>
      <c r="K943"/>
      <c r="L943"/>
      <c r="M943"/>
      <c r="N943"/>
      <c r="O943"/>
      <c r="P943"/>
      <c r="Q943"/>
      <c r="R943"/>
      <c r="S943"/>
      <c r="T943"/>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row>
    <row r="944" spans="1:78">
      <c r="A944"/>
      <c r="B944"/>
      <c r="C944"/>
      <c r="D944"/>
      <c r="E944"/>
      <c r="F944"/>
      <c r="G944"/>
      <c r="H944"/>
      <c r="I944"/>
      <c r="J944"/>
      <c r="K944"/>
      <c r="L944"/>
      <c r="M944"/>
      <c r="N944"/>
      <c r="O944"/>
      <c r="P944"/>
      <c r="Q944"/>
      <c r="R944"/>
      <c r="S944"/>
      <c r="T944"/>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row>
    <row r="945" spans="1:78">
      <c r="A945"/>
      <c r="B945"/>
      <c r="C945"/>
      <c r="D945"/>
      <c r="E945"/>
      <c r="F945"/>
      <c r="G945"/>
      <c r="H945"/>
      <c r="I945"/>
      <c r="J945"/>
      <c r="K945"/>
      <c r="L945"/>
      <c r="M945"/>
      <c r="N945"/>
      <c r="O945"/>
      <c r="P945"/>
      <c r="Q945"/>
      <c r="R945"/>
      <c r="S945"/>
      <c r="T945"/>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row>
    <row r="946" spans="1:78">
      <c r="A946"/>
      <c r="B946"/>
      <c r="C946"/>
      <c r="D946"/>
      <c r="E946"/>
      <c r="F946"/>
      <c r="G946"/>
      <c r="H946"/>
      <c r="I946"/>
      <c r="J946"/>
      <c r="K946"/>
      <c r="L946"/>
      <c r="M946"/>
      <c r="N946"/>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row>
    <row r="947" spans="1:78">
      <c r="A947"/>
      <c r="B947"/>
      <c r="C947"/>
      <c r="D947"/>
      <c r="E947"/>
      <c r="F947"/>
      <c r="G947"/>
      <c r="H947"/>
      <c r="I947"/>
      <c r="J947"/>
      <c r="K947"/>
      <c r="L947"/>
      <c r="M947"/>
      <c r="N947"/>
      <c r="O947"/>
      <c r="P947"/>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row>
    <row r="948" spans="1:78">
      <c r="A948"/>
      <c r="B948"/>
      <c r="C948"/>
      <c r="D948"/>
      <c r="E948"/>
      <c r="F948"/>
      <c r="G948"/>
      <c r="H948"/>
      <c r="I948"/>
      <c r="J948"/>
      <c r="K948"/>
      <c r="L948"/>
      <c r="M948"/>
      <c r="N948"/>
      <c r="O948"/>
      <c r="P948"/>
      <c r="Q948"/>
      <c r="R948"/>
      <c r="S948"/>
      <c r="T948"/>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row>
    <row r="949" spans="1:78">
      <c r="A949"/>
      <c r="B949"/>
      <c r="C949"/>
      <c r="D949"/>
      <c r="E949"/>
      <c r="F949"/>
      <c r="G949"/>
      <c r="H949"/>
      <c r="I949"/>
      <c r="J949"/>
      <c r="K949"/>
      <c r="L949"/>
      <c r="M949"/>
      <c r="N949"/>
      <c r="O949"/>
      <c r="P949"/>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row>
    <row r="950" spans="1:78">
      <c r="A950"/>
      <c r="B950"/>
      <c r="C950"/>
      <c r="D950"/>
      <c r="E950"/>
      <c r="F950"/>
      <c r="G950"/>
      <c r="H950"/>
      <c r="I950"/>
      <c r="J950"/>
      <c r="K950"/>
      <c r="L950"/>
      <c r="M950"/>
      <c r="N950"/>
      <c r="O950"/>
      <c r="P950"/>
      <c r="Q950"/>
      <c r="R950"/>
      <c r="S950"/>
      <c r="T950"/>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row>
    <row r="951" spans="1:78">
      <c r="A951"/>
      <c r="B951"/>
      <c r="C951"/>
      <c r="D951"/>
      <c r="E951"/>
      <c r="F951"/>
      <c r="G951"/>
      <c r="H951"/>
      <c r="I951"/>
      <c r="J951"/>
      <c r="K951"/>
      <c r="L951"/>
      <c r="M951"/>
      <c r="N951"/>
      <c r="O951"/>
      <c r="P951"/>
      <c r="Q951"/>
      <c r="R951"/>
      <c r="S951"/>
      <c r="T951"/>
      <c r="U951"/>
      <c r="V951"/>
      <c r="W951"/>
      <c r="X951"/>
      <c r="Y951"/>
      <c r="Z951"/>
      <c r="AA951"/>
      <c r="AB951"/>
      <c r="AC951"/>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c r="BW951"/>
      <c r="BX951"/>
      <c r="BY951"/>
      <c r="BZ951"/>
    </row>
    <row r="952" spans="1:78">
      <c r="A952"/>
      <c r="B952"/>
      <c r="C952"/>
      <c r="D952"/>
      <c r="E952"/>
      <c r="F952"/>
      <c r="G952"/>
      <c r="H952"/>
      <c r="I952"/>
      <c r="J952"/>
      <c r="K952"/>
      <c r="L952"/>
      <c r="M952"/>
      <c r="N952"/>
      <c r="O952"/>
      <c r="P952"/>
      <c r="Q952"/>
      <c r="R952"/>
      <c r="S952"/>
      <c r="T952"/>
      <c r="U952"/>
      <c r="V952"/>
      <c r="W952"/>
      <c r="X952"/>
      <c r="Y952"/>
      <c r="Z952"/>
      <c r="AA952"/>
      <c r="AB952"/>
      <c r="AC952"/>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c r="BR952"/>
      <c r="BS952"/>
      <c r="BT952"/>
      <c r="BU952"/>
      <c r="BV952"/>
      <c r="BW952"/>
      <c r="BX952"/>
      <c r="BY952"/>
      <c r="BZ952"/>
    </row>
    <row r="953" spans="1:78">
      <c r="A953"/>
      <c r="B953"/>
      <c r="C953"/>
      <c r="D953"/>
      <c r="E953"/>
      <c r="F953"/>
      <c r="G953"/>
      <c r="H953"/>
      <c r="I953"/>
      <c r="J953"/>
      <c r="K953"/>
      <c r="L953"/>
      <c r="M953"/>
      <c r="N953"/>
      <c r="O953"/>
      <c r="P953"/>
      <c r="Q953"/>
      <c r="R953"/>
      <c r="S953"/>
      <c r="T953"/>
      <c r="U953"/>
      <c r="V953"/>
      <c r="W953"/>
      <c r="X953"/>
      <c r="Y953"/>
      <c r="Z953"/>
      <c r="AA953"/>
      <c r="AB953"/>
      <c r="AC953"/>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c r="BR953"/>
      <c r="BS953"/>
      <c r="BT953"/>
      <c r="BU953"/>
      <c r="BV953"/>
      <c r="BW953"/>
      <c r="BX953"/>
      <c r="BY953"/>
      <c r="BZ953"/>
    </row>
    <row r="954" spans="1:78">
      <c r="A954"/>
      <c r="B954"/>
      <c r="C954"/>
      <c r="D954"/>
      <c r="E954"/>
      <c r="F954"/>
      <c r="G954"/>
      <c r="H954"/>
      <c r="I954"/>
      <c r="J954"/>
      <c r="K954"/>
      <c r="L954"/>
      <c r="M954"/>
      <c r="N954"/>
      <c r="O954"/>
      <c r="P954"/>
      <c r="Q954"/>
      <c r="R954"/>
      <c r="S954"/>
      <c r="T954"/>
      <c r="U954"/>
      <c r="V954"/>
      <c r="W954"/>
      <c r="X954"/>
      <c r="Y954"/>
      <c r="Z954"/>
      <c r="AA954"/>
      <c r="AB954"/>
      <c r="AC954"/>
      <c r="AD954"/>
      <c r="AE954"/>
      <c r="AF954"/>
      <c r="AG954"/>
      <c r="AH954"/>
      <c r="AI954"/>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row>
    <row r="955" spans="1:78">
      <c r="A955"/>
      <c r="B955"/>
      <c r="C955"/>
      <c r="D955"/>
      <c r="E955"/>
      <c r="F955"/>
      <c r="G955"/>
      <c r="H955"/>
      <c r="I955"/>
      <c r="J955"/>
      <c r="K955"/>
      <c r="L955"/>
      <c r="M955"/>
      <c r="N955"/>
      <c r="O955"/>
      <c r="P955"/>
      <c r="Q955"/>
      <c r="R955"/>
      <c r="S955"/>
      <c r="T955"/>
      <c r="U955"/>
      <c r="V955"/>
      <c r="W955"/>
      <c r="X955"/>
      <c r="Y955"/>
      <c r="Z955"/>
      <c r="AA955"/>
      <c r="AB955"/>
      <c r="AC955"/>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row>
    <row r="956" spans="1:78">
      <c r="A956"/>
      <c r="B956"/>
      <c r="C956"/>
      <c r="D956"/>
      <c r="E956"/>
      <c r="F956"/>
      <c r="G956"/>
      <c r="H956"/>
      <c r="I956"/>
      <c r="J956"/>
      <c r="K956"/>
      <c r="L956"/>
      <c r="M956"/>
      <c r="N956"/>
      <c r="O956"/>
      <c r="P956"/>
      <c r="Q956"/>
      <c r="R956"/>
      <c r="S956"/>
      <c r="T956"/>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c r="BX956"/>
      <c r="BY956"/>
      <c r="BZ956"/>
    </row>
    <row r="957" spans="1:78">
      <c r="A957"/>
      <c r="B957"/>
      <c r="C957"/>
      <c r="D957"/>
      <c r="E957"/>
      <c r="F957"/>
      <c r="G957"/>
      <c r="H957"/>
      <c r="I957"/>
      <c r="J957"/>
      <c r="K957"/>
      <c r="L957"/>
      <c r="M957"/>
      <c r="N957"/>
      <c r="O957"/>
      <c r="P957"/>
      <c r="Q957"/>
      <c r="R957"/>
      <c r="S957"/>
      <c r="T957"/>
      <c r="U957"/>
      <c r="V957"/>
      <c r="W957"/>
      <c r="X957"/>
      <c r="Y957"/>
      <c r="Z957"/>
      <c r="AA957"/>
      <c r="AB957"/>
      <c r="AC957"/>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c r="BW957"/>
      <c r="BX957"/>
      <c r="BY957"/>
      <c r="BZ957"/>
    </row>
    <row r="958" spans="1:78">
      <c r="A958"/>
      <c r="B958"/>
      <c r="C958"/>
      <c r="D958"/>
      <c r="E958"/>
      <c r="F958"/>
      <c r="G958"/>
      <c r="H958"/>
      <c r="I958"/>
      <c r="J958"/>
      <c r="K958"/>
      <c r="L958"/>
      <c r="M958"/>
      <c r="N958"/>
      <c r="O958"/>
      <c r="P958"/>
      <c r="Q958"/>
      <c r="R958"/>
      <c r="S958"/>
      <c r="T958"/>
      <c r="U958"/>
      <c r="V958"/>
      <c r="W958"/>
      <c r="X958"/>
      <c r="Y958"/>
      <c r="Z958"/>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c r="BW958"/>
      <c r="BX958"/>
      <c r="BY958"/>
      <c r="BZ958"/>
    </row>
    <row r="959" spans="1:78">
      <c r="A959"/>
      <c r="B959"/>
      <c r="C959"/>
      <c r="D959"/>
      <c r="E959"/>
      <c r="F959"/>
      <c r="G959"/>
      <c r="H959"/>
      <c r="I959"/>
      <c r="J959"/>
      <c r="K959"/>
      <c r="L959"/>
      <c r="M959"/>
      <c r="N959"/>
      <c r="O959"/>
      <c r="P959"/>
      <c r="Q959"/>
      <c r="R959"/>
      <c r="S959"/>
      <c r="T959"/>
      <c r="U959"/>
      <c r="V959"/>
      <c r="W959"/>
      <c r="X959"/>
      <c r="Y959"/>
      <c r="Z959"/>
      <c r="AA959"/>
      <c r="AB959"/>
      <c r="AC959"/>
      <c r="AD959"/>
      <c r="AE959"/>
      <c r="AF959"/>
      <c r="AG959"/>
      <c r="AH959"/>
      <c r="AI959"/>
      <c r="AJ959"/>
      <c r="AK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row>
    <row r="960" spans="1:78">
      <c r="A960"/>
      <c r="B960"/>
      <c r="C960"/>
      <c r="D960"/>
      <c r="E960"/>
      <c r="F960"/>
      <c r="G960"/>
      <c r="H960"/>
      <c r="I960"/>
      <c r="J960"/>
      <c r="K960"/>
      <c r="L960"/>
      <c r="M960"/>
      <c r="N960"/>
      <c r="O960"/>
      <c r="P960"/>
      <c r="Q960"/>
      <c r="R960"/>
      <c r="S960"/>
      <c r="T960"/>
      <c r="U960"/>
      <c r="V960"/>
      <c r="W960"/>
      <c r="X960"/>
      <c r="Y960"/>
      <c r="Z960"/>
      <c r="AA960"/>
      <c r="AB960"/>
      <c r="AC960"/>
      <c r="AD960"/>
      <c r="AE960"/>
      <c r="AF960"/>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row>
    <row r="961" spans="1:78">
      <c r="A961"/>
      <c r="B961"/>
      <c r="C961"/>
      <c r="D961"/>
      <c r="E961"/>
      <c r="F961"/>
      <c r="G961"/>
      <c r="H961"/>
      <c r="I961"/>
      <c r="J961"/>
      <c r="K961"/>
      <c r="L961"/>
      <c r="M961"/>
      <c r="N961"/>
      <c r="O961"/>
      <c r="P961"/>
      <c r="Q961"/>
      <c r="R961"/>
      <c r="S961"/>
      <c r="T961"/>
      <c r="U961"/>
      <c r="V961"/>
      <c r="W961"/>
      <c r="X961"/>
      <c r="Y961"/>
      <c r="Z961"/>
      <c r="AA961"/>
      <c r="AB961"/>
      <c r="AC961"/>
      <c r="AD961"/>
      <c r="AE961"/>
      <c r="AF961"/>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row>
    <row r="962" spans="1:78">
      <c r="A962"/>
      <c r="B962"/>
      <c r="C962"/>
      <c r="D962"/>
      <c r="E962"/>
      <c r="F962"/>
      <c r="G962"/>
      <c r="H962"/>
      <c r="I962"/>
      <c r="J962"/>
      <c r="K962"/>
      <c r="L962"/>
      <c r="M962"/>
      <c r="N962"/>
      <c r="O962"/>
      <c r="P962"/>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c r="BW962"/>
      <c r="BX962"/>
      <c r="BY962"/>
      <c r="BZ962"/>
    </row>
    <row r="963" spans="1:78">
      <c r="A963"/>
      <c r="B963"/>
      <c r="C963"/>
      <c r="D963"/>
      <c r="E963"/>
      <c r="F963"/>
      <c r="G963"/>
      <c r="H963"/>
      <c r="I963"/>
      <c r="J963"/>
      <c r="K963"/>
      <c r="L963"/>
      <c r="M963"/>
      <c r="N963"/>
      <c r="O963"/>
      <c r="P963"/>
      <c r="Q963"/>
      <c r="R963"/>
      <c r="S963"/>
      <c r="T963"/>
      <c r="U963"/>
      <c r="V963"/>
      <c r="W963"/>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row>
    <row r="964" spans="1:78">
      <c r="A964"/>
      <c r="B964"/>
      <c r="C964"/>
      <c r="D964"/>
      <c r="E964"/>
      <c r="F964"/>
      <c r="G964"/>
      <c r="H964"/>
      <c r="I964"/>
      <c r="J964"/>
      <c r="K964"/>
      <c r="L964"/>
      <c r="M964"/>
      <c r="N964"/>
      <c r="O964"/>
      <c r="P964"/>
      <c r="Q964"/>
      <c r="R964"/>
      <c r="S964"/>
      <c r="T964"/>
      <c r="U964"/>
      <c r="V964"/>
      <c r="W964"/>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row>
    <row r="965" spans="1:78">
      <c r="A965"/>
      <c r="B965"/>
      <c r="C965"/>
      <c r="D965"/>
      <c r="E965"/>
      <c r="F965"/>
      <c r="G965"/>
      <c r="H965"/>
      <c r="I965"/>
      <c r="J965"/>
      <c r="K965"/>
      <c r="L965"/>
      <c r="M965"/>
      <c r="N965"/>
      <c r="O965"/>
      <c r="P965"/>
      <c r="Q965"/>
      <c r="R965"/>
      <c r="S965"/>
      <c r="T965"/>
      <c r="U965"/>
      <c r="V965"/>
      <c r="W965"/>
      <c r="X965"/>
      <c r="Y965"/>
      <c r="Z965"/>
      <c r="AA965"/>
      <c r="AB965"/>
      <c r="AC965"/>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row>
    <row r="966" spans="1:78">
      <c r="A966"/>
      <c r="B966"/>
      <c r="C966"/>
      <c r="D966"/>
      <c r="E966"/>
      <c r="F966"/>
      <c r="G966"/>
      <c r="H966"/>
      <c r="I966"/>
      <c r="J966"/>
      <c r="K966"/>
      <c r="L966"/>
      <c r="M966"/>
      <c r="N966"/>
      <c r="O966"/>
      <c r="P966"/>
      <c r="Q966"/>
      <c r="R966"/>
      <c r="S966"/>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row>
    <row r="967" spans="1:78">
      <c r="A967"/>
      <c r="B967"/>
      <c r="C967"/>
      <c r="D967"/>
      <c r="E967"/>
      <c r="F967"/>
      <c r="G967"/>
      <c r="H967"/>
      <c r="I967"/>
      <c r="J967"/>
      <c r="K967"/>
      <c r="L967"/>
      <c r="M967"/>
      <c r="N967"/>
      <c r="O967"/>
      <c r="P967"/>
      <c r="Q967"/>
      <c r="R967"/>
      <c r="S967"/>
      <c r="T967"/>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row>
    <row r="968" spans="1:78">
      <c r="A968"/>
      <c r="B968"/>
      <c r="C968"/>
      <c r="D968"/>
      <c r="E968"/>
      <c r="F968"/>
      <c r="G968"/>
      <c r="H968"/>
      <c r="I968"/>
      <c r="J968"/>
      <c r="K968"/>
      <c r="L968"/>
      <c r="M968"/>
      <c r="N968"/>
      <c r="O968"/>
      <c r="P968"/>
      <c r="Q968"/>
      <c r="R968"/>
      <c r="S968"/>
      <c r="T968"/>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row>
    <row r="969" spans="1:78">
      <c r="A969"/>
      <c r="B969"/>
      <c r="C969"/>
      <c r="D969"/>
      <c r="E969"/>
      <c r="F969"/>
      <c r="G969"/>
      <c r="H969"/>
      <c r="I969"/>
      <c r="J969"/>
      <c r="K969"/>
      <c r="L969"/>
      <c r="M969"/>
      <c r="N969"/>
      <c r="O969"/>
      <c r="P969"/>
      <c r="Q969"/>
      <c r="R969"/>
      <c r="S969"/>
      <c r="T969"/>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row>
    <row r="970" spans="1:78">
      <c r="A970"/>
      <c r="B970"/>
      <c r="C970"/>
      <c r="D970"/>
      <c r="E970"/>
      <c r="F970"/>
      <c r="G970"/>
      <c r="H970"/>
      <c r="I970"/>
      <c r="J970"/>
      <c r="K970"/>
      <c r="L970"/>
      <c r="M970"/>
      <c r="N970"/>
      <c r="O970"/>
      <c r="P970"/>
      <c r="Q970"/>
      <c r="R970"/>
      <c r="S970"/>
      <c r="T970"/>
      <c r="U970"/>
      <c r="V970"/>
      <c r="W970"/>
      <c r="X970"/>
      <c r="Y970"/>
      <c r="Z970"/>
      <c r="AA970"/>
      <c r="AB970"/>
      <c r="AC970"/>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row>
    <row r="971" spans="1:78">
      <c r="A971"/>
      <c r="B971"/>
      <c r="C971"/>
      <c r="D971"/>
      <c r="E971"/>
      <c r="F971"/>
      <c r="G971"/>
      <c r="H971"/>
      <c r="I971"/>
      <c r="J971"/>
      <c r="K971"/>
      <c r="L971"/>
      <c r="M971"/>
      <c r="N971"/>
      <c r="O971"/>
      <c r="P971"/>
      <c r="Q971"/>
      <c r="R971"/>
      <c r="S971"/>
      <c r="T971"/>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row>
    <row r="972" spans="1:78">
      <c r="A972"/>
      <c r="B972"/>
      <c r="C972"/>
      <c r="D972"/>
      <c r="E972"/>
      <c r="F972"/>
      <c r="G972"/>
      <c r="H972"/>
      <c r="I972"/>
      <c r="J972"/>
      <c r="K972"/>
      <c r="L972"/>
      <c r="M972"/>
      <c r="N972"/>
      <c r="O972"/>
      <c r="P972"/>
      <c r="Q972"/>
      <c r="R972"/>
      <c r="S972"/>
      <c r="T972"/>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c r="BR972"/>
      <c r="BS972"/>
      <c r="BT972"/>
      <c r="BU972"/>
      <c r="BV972"/>
      <c r="BW972"/>
      <c r="BX972"/>
      <c r="BY972"/>
      <c r="BZ972"/>
    </row>
    <row r="973" spans="1:78">
      <c r="A973"/>
      <c r="B973"/>
      <c r="C973"/>
      <c r="D973"/>
      <c r="E973"/>
      <c r="F973"/>
      <c r="G973"/>
      <c r="H973"/>
      <c r="I973"/>
      <c r="J973"/>
      <c r="K973"/>
      <c r="L973"/>
      <c r="M973"/>
      <c r="N973"/>
      <c r="O973"/>
      <c r="P973"/>
      <c r="Q973"/>
      <c r="R973"/>
      <c r="S973"/>
      <c r="T973"/>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row>
    <row r="974" spans="1:78">
      <c r="A974"/>
      <c r="B974"/>
      <c r="C974"/>
      <c r="D974"/>
      <c r="E974"/>
      <c r="F974"/>
      <c r="G974"/>
      <c r="H974"/>
      <c r="I974"/>
      <c r="J974"/>
      <c r="K974"/>
      <c r="L974"/>
      <c r="M974"/>
      <c r="N974"/>
      <c r="O974"/>
      <c r="P974"/>
      <c r="Q974"/>
      <c r="R974"/>
      <c r="S974"/>
      <c r="T974"/>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row>
    <row r="975" spans="1:78">
      <c r="A975"/>
      <c r="B975"/>
      <c r="C975"/>
      <c r="D975"/>
      <c r="E975"/>
      <c r="F975"/>
      <c r="G975"/>
      <c r="H975"/>
      <c r="I975"/>
      <c r="J975"/>
      <c r="K975"/>
      <c r="L975"/>
      <c r="M975"/>
      <c r="N975"/>
      <c r="O975"/>
      <c r="P975"/>
      <c r="Q975"/>
      <c r="R975"/>
      <c r="S975"/>
      <c r="T975"/>
      <c r="U975"/>
      <c r="V975"/>
      <c r="W975"/>
      <c r="X975"/>
      <c r="Y975"/>
      <c r="Z975"/>
      <c r="AA975"/>
      <c r="AB975"/>
      <c r="AC975"/>
      <c r="AD975"/>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row>
    <row r="976" spans="1:78">
      <c r="A976"/>
      <c r="B976"/>
      <c r="C976"/>
      <c r="D976"/>
      <c r="E976"/>
      <c r="F976"/>
      <c r="G976"/>
      <c r="H976"/>
      <c r="I976"/>
      <c r="J976"/>
      <c r="K976"/>
      <c r="L976"/>
      <c r="M976"/>
      <c r="N976"/>
      <c r="O976"/>
      <c r="P976"/>
      <c r="Q976"/>
      <c r="R976"/>
      <c r="S976"/>
      <c r="T976"/>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c r="BR976"/>
      <c r="BS976"/>
      <c r="BT976"/>
      <c r="BU976"/>
      <c r="BV976"/>
      <c r="BW976"/>
      <c r="BX976"/>
      <c r="BY976"/>
      <c r="BZ976"/>
    </row>
    <row r="977" spans="1:78">
      <c r="A977"/>
      <c r="B977"/>
      <c r="C977"/>
      <c r="D977"/>
      <c r="E977"/>
      <c r="F977"/>
      <c r="G977"/>
      <c r="H977"/>
      <c r="I977"/>
      <c r="J977"/>
      <c r="K977"/>
      <c r="L977"/>
      <c r="M977"/>
      <c r="N977"/>
      <c r="O977"/>
      <c r="P977"/>
      <c r="Q977"/>
      <c r="R977"/>
      <c r="S977"/>
      <c r="T977"/>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c r="BS977"/>
      <c r="BT977"/>
      <c r="BU977"/>
      <c r="BV977"/>
      <c r="BW977"/>
      <c r="BX977"/>
      <c r="BY977"/>
      <c r="BZ977"/>
    </row>
    <row r="978" spans="1:78">
      <c r="A978"/>
      <c r="B978"/>
      <c r="C978"/>
      <c r="D978"/>
      <c r="E978"/>
      <c r="F978"/>
      <c r="G978"/>
      <c r="H978"/>
      <c r="I978"/>
      <c r="J978"/>
      <c r="K978"/>
      <c r="L978"/>
      <c r="M978"/>
      <c r="N978"/>
      <c r="O978"/>
      <c r="P978"/>
      <c r="Q978"/>
      <c r="R978"/>
      <c r="S978"/>
      <c r="T978"/>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c r="BR978"/>
      <c r="BS978"/>
      <c r="BT978"/>
      <c r="BU978"/>
      <c r="BV978"/>
      <c r="BW978"/>
      <c r="BX978"/>
      <c r="BY978"/>
      <c r="BZ978"/>
    </row>
    <row r="979" spans="1:78">
      <c r="A979"/>
      <c r="B979"/>
      <c r="C979"/>
      <c r="D979"/>
      <c r="E979"/>
      <c r="F979"/>
      <c r="G979"/>
      <c r="H979"/>
      <c r="I979"/>
      <c r="J979"/>
      <c r="K979"/>
      <c r="L979"/>
      <c r="M979"/>
      <c r="N979"/>
      <c r="O979"/>
      <c r="P979"/>
      <c r="Q979"/>
      <c r="R979"/>
      <c r="S979"/>
      <c r="T979"/>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c r="BR979"/>
      <c r="BS979"/>
      <c r="BT979"/>
      <c r="BU979"/>
      <c r="BV979"/>
      <c r="BW979"/>
      <c r="BX979"/>
      <c r="BY979"/>
      <c r="BZ979"/>
    </row>
    <row r="980" spans="1:78">
      <c r="A980"/>
      <c r="B980"/>
      <c r="C980"/>
      <c r="D980"/>
      <c r="E980"/>
      <c r="F980"/>
      <c r="G980"/>
      <c r="H980"/>
      <c r="I980"/>
      <c r="J980"/>
      <c r="K980"/>
      <c r="L980"/>
      <c r="M980"/>
      <c r="N980"/>
      <c r="O980"/>
      <c r="P980"/>
      <c r="Q980"/>
      <c r="R980"/>
      <c r="S980"/>
      <c r="T980"/>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c r="BR980"/>
      <c r="BS980"/>
      <c r="BT980"/>
      <c r="BU980"/>
      <c r="BV980"/>
      <c r="BW980"/>
      <c r="BX980"/>
      <c r="BY980"/>
      <c r="BZ980"/>
    </row>
    <row r="981" spans="1:78">
      <c r="A981"/>
      <c r="B981"/>
      <c r="C981"/>
      <c r="D981"/>
      <c r="E981"/>
      <c r="F981"/>
      <c r="G981"/>
      <c r="H981"/>
      <c r="I981"/>
      <c r="J981"/>
      <c r="K981"/>
      <c r="L981"/>
      <c r="M981"/>
      <c r="N981"/>
      <c r="O981"/>
      <c r="P981"/>
      <c r="Q981"/>
      <c r="R981"/>
      <c r="S981"/>
      <c r="T981"/>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c r="BX981"/>
      <c r="BY981"/>
      <c r="BZ981"/>
    </row>
    <row r="982" spans="1:78">
      <c r="A982"/>
      <c r="B982"/>
      <c r="C982"/>
      <c r="D982"/>
      <c r="E982"/>
      <c r="F982"/>
      <c r="G982"/>
      <c r="H982"/>
      <c r="I982"/>
      <c r="J982"/>
      <c r="K982"/>
      <c r="L982"/>
      <c r="M982"/>
      <c r="N982"/>
      <c r="O982"/>
      <c r="P982"/>
      <c r="Q982"/>
      <c r="R982"/>
      <c r="S982"/>
      <c r="T982"/>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c r="BX982"/>
      <c r="BY982"/>
      <c r="BZ982"/>
    </row>
    <row r="983" spans="1:78">
      <c r="A983"/>
      <c r="B983"/>
      <c r="C983"/>
      <c r="D983"/>
      <c r="E983"/>
      <c r="F983"/>
      <c r="G983"/>
      <c r="H983"/>
      <c r="I983"/>
      <c r="J983"/>
      <c r="K983"/>
      <c r="L983"/>
      <c r="M983"/>
      <c r="N983"/>
      <c r="O983"/>
      <c r="P983"/>
      <c r="Q983"/>
      <c r="R983"/>
      <c r="S983"/>
      <c r="T983"/>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c r="BR983"/>
      <c r="BS983"/>
      <c r="BT983"/>
      <c r="BU983"/>
      <c r="BV983"/>
      <c r="BW983"/>
      <c r="BX983"/>
      <c r="BY983"/>
      <c r="BZ983"/>
    </row>
    <row r="984" spans="1:78">
      <c r="A984"/>
      <c r="B984"/>
      <c r="C984"/>
      <c r="D984"/>
      <c r="E984"/>
      <c r="F984"/>
      <c r="G984"/>
      <c r="H984"/>
      <c r="I984"/>
      <c r="J984"/>
      <c r="K984"/>
      <c r="L984"/>
      <c r="M984"/>
      <c r="N984"/>
      <c r="O984"/>
      <c r="P984"/>
      <c r="Q984"/>
      <c r="R984"/>
      <c r="S984"/>
      <c r="T984"/>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c r="BS984"/>
      <c r="BT984"/>
      <c r="BU984"/>
      <c r="BV984"/>
      <c r="BW984"/>
      <c r="BX984"/>
      <c r="BY984"/>
      <c r="BZ984"/>
    </row>
    <row r="985" spans="1:78">
      <c r="A985"/>
      <c r="B985"/>
      <c r="C985"/>
      <c r="D985"/>
      <c r="E985"/>
      <c r="F985"/>
      <c r="G985"/>
      <c r="H985"/>
      <c r="I985"/>
      <c r="J985"/>
      <c r="K985"/>
      <c r="L985"/>
      <c r="M985"/>
      <c r="N985"/>
      <c r="O985"/>
      <c r="P985"/>
      <c r="Q985"/>
      <c r="R985"/>
      <c r="S985"/>
      <c r="T985"/>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c r="BS985"/>
      <c r="BT985"/>
      <c r="BU985"/>
      <c r="BV985"/>
      <c r="BW985"/>
      <c r="BX985"/>
      <c r="BY985"/>
      <c r="BZ985"/>
    </row>
    <row r="986" spans="1:78">
      <c r="A986"/>
      <c r="B986"/>
      <c r="C986"/>
      <c r="D986"/>
      <c r="E986"/>
      <c r="F986"/>
      <c r="G986"/>
      <c r="H986"/>
      <c r="I986"/>
      <c r="J986"/>
      <c r="K986"/>
      <c r="L986"/>
      <c r="M986"/>
      <c r="N986"/>
      <c r="O986"/>
      <c r="P986"/>
      <c r="Q986"/>
      <c r="R986"/>
      <c r="S986"/>
      <c r="T986"/>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c r="BR986"/>
      <c r="BS986"/>
      <c r="BT986"/>
      <c r="BU986"/>
      <c r="BV986"/>
      <c r="BW986"/>
      <c r="BX986"/>
      <c r="BY986"/>
      <c r="BZ986"/>
    </row>
    <row r="987" spans="1:78">
      <c r="A987"/>
      <c r="B987"/>
      <c r="C987"/>
      <c r="D987"/>
      <c r="E987"/>
      <c r="F987"/>
      <c r="G987"/>
      <c r="H987"/>
      <c r="I987"/>
      <c r="J987"/>
      <c r="K987"/>
      <c r="L987"/>
      <c r="M987"/>
      <c r="N987"/>
      <c r="O987"/>
      <c r="P987"/>
      <c r="Q987"/>
      <c r="R987"/>
      <c r="S987"/>
      <c r="T987"/>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c r="BR987"/>
      <c r="BS987"/>
      <c r="BT987"/>
      <c r="BU987"/>
      <c r="BV987"/>
      <c r="BW987"/>
      <c r="BX987"/>
      <c r="BY987"/>
      <c r="BZ987"/>
    </row>
    <row r="988" spans="1:78">
      <c r="A988"/>
      <c r="B988"/>
      <c r="C988"/>
      <c r="D988"/>
      <c r="E988"/>
      <c r="F988"/>
      <c r="G988"/>
      <c r="H988"/>
      <c r="I988"/>
      <c r="J988"/>
      <c r="K988"/>
      <c r="L988"/>
      <c r="M988"/>
      <c r="N988"/>
      <c r="O988"/>
      <c r="P988"/>
      <c r="Q988"/>
      <c r="R988"/>
      <c r="S988"/>
      <c r="T988"/>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row>
    <row r="989" spans="1:78">
      <c r="A989"/>
      <c r="B989"/>
      <c r="C989"/>
      <c r="D989"/>
      <c r="E989"/>
      <c r="F989"/>
      <c r="G989"/>
      <c r="H989"/>
      <c r="I989"/>
      <c r="J989"/>
      <c r="K989"/>
      <c r="L989"/>
      <c r="M989"/>
      <c r="N989"/>
      <c r="O989"/>
      <c r="P989"/>
      <c r="Q989"/>
      <c r="R989"/>
      <c r="S989"/>
      <c r="T989"/>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c r="BR989"/>
      <c r="BS989"/>
      <c r="BT989"/>
      <c r="BU989"/>
      <c r="BV989"/>
      <c r="BW989"/>
      <c r="BX989"/>
      <c r="BY989"/>
      <c r="BZ989"/>
    </row>
    <row r="990" spans="1:78">
      <c r="A990"/>
      <c r="B990"/>
      <c r="C990"/>
      <c r="D990"/>
      <c r="E990"/>
      <c r="F990"/>
      <c r="G990"/>
      <c r="H990"/>
      <c r="I990"/>
      <c r="J990"/>
      <c r="K990"/>
      <c r="L990"/>
      <c r="M990"/>
      <c r="N990"/>
      <c r="O990"/>
      <c r="P990"/>
      <c r="Q990"/>
      <c r="R990"/>
      <c r="S990"/>
      <c r="T990"/>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row>
    <row r="991" spans="1:78">
      <c r="A991"/>
      <c r="B991"/>
      <c r="C991"/>
      <c r="D991"/>
      <c r="E991"/>
      <c r="F991"/>
      <c r="G991"/>
      <c r="H991"/>
      <c r="I991"/>
      <c r="J991"/>
      <c r="K991"/>
      <c r="L991"/>
      <c r="M991"/>
      <c r="N991"/>
      <c r="O991"/>
      <c r="P991"/>
      <c r="Q991"/>
      <c r="R991"/>
      <c r="S991"/>
      <c r="T991"/>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c r="BR991"/>
      <c r="BS991"/>
      <c r="BT991"/>
      <c r="BU991"/>
      <c r="BV991"/>
      <c r="BW991"/>
      <c r="BX991"/>
      <c r="BY991"/>
      <c r="BZ991"/>
    </row>
    <row r="992" spans="1:78">
      <c r="A992"/>
      <c r="B992"/>
      <c r="C992"/>
      <c r="D992"/>
      <c r="E992"/>
      <c r="F992"/>
      <c r="G992"/>
      <c r="H992"/>
      <c r="I992"/>
      <c r="J992"/>
      <c r="K992"/>
      <c r="L992"/>
      <c r="M992"/>
      <c r="N992"/>
      <c r="O992"/>
      <c r="P992"/>
      <c r="Q992"/>
      <c r="R992"/>
      <c r="S992"/>
      <c r="T992"/>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c r="BR992"/>
      <c r="BS992"/>
      <c r="BT992"/>
      <c r="BU992"/>
      <c r="BV992"/>
      <c r="BW992"/>
      <c r="BX992"/>
      <c r="BY992"/>
      <c r="BZ992"/>
    </row>
    <row r="993" spans="1:78">
      <c r="A993"/>
      <c r="B993"/>
      <c r="C993"/>
      <c r="D993"/>
      <c r="E993"/>
      <c r="F993"/>
      <c r="G993"/>
      <c r="H993"/>
      <c r="I993"/>
      <c r="J993"/>
      <c r="K993"/>
      <c r="L993"/>
      <c r="M993"/>
      <c r="N993"/>
      <c r="O993"/>
      <c r="P993"/>
      <c r="Q993"/>
      <c r="R993"/>
      <c r="S993"/>
      <c r="T993"/>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row>
    <row r="994" spans="1:78">
      <c r="A994"/>
      <c r="B994"/>
      <c r="C994"/>
      <c r="D994"/>
      <c r="E994"/>
      <c r="F994"/>
      <c r="G994"/>
      <c r="H994"/>
      <c r="I994"/>
      <c r="J994"/>
      <c r="K994"/>
      <c r="L994"/>
      <c r="M994"/>
      <c r="N994"/>
      <c r="O994"/>
      <c r="P994"/>
      <c r="Q994"/>
      <c r="R994"/>
      <c r="S994"/>
      <c r="T994"/>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row>
    <row r="995" spans="1:78">
      <c r="A995"/>
      <c r="B995"/>
      <c r="C995"/>
      <c r="D995"/>
      <c r="E995"/>
      <c r="F995"/>
      <c r="G995"/>
      <c r="H995"/>
      <c r="I995"/>
      <c r="J995"/>
      <c r="K995"/>
      <c r="L995"/>
      <c r="M995"/>
      <c r="N995"/>
      <c r="O995"/>
      <c r="P995"/>
      <c r="Q995"/>
      <c r="R995"/>
      <c r="S995"/>
      <c r="T995"/>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row>
    <row r="996" spans="1:78">
      <c r="A996"/>
      <c r="B996"/>
      <c r="C996"/>
      <c r="D996"/>
      <c r="E996"/>
      <c r="F996"/>
      <c r="G996"/>
      <c r="H996"/>
      <c r="I996"/>
      <c r="J996"/>
      <c r="K996"/>
      <c r="L996"/>
      <c r="M996"/>
      <c r="N996"/>
      <c r="O996"/>
      <c r="P996"/>
      <c r="Q996"/>
      <c r="R996"/>
      <c r="S996"/>
      <c r="T996"/>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row>
    <row r="997" spans="1:78">
      <c r="A997"/>
      <c r="B997"/>
      <c r="C997"/>
      <c r="D997"/>
      <c r="E997"/>
      <c r="F997"/>
      <c r="G997"/>
      <c r="H997"/>
      <c r="I997"/>
      <c r="J997"/>
      <c r="K997"/>
      <c r="L997"/>
      <c r="M997"/>
      <c r="N997"/>
      <c r="O997"/>
      <c r="P997"/>
      <c r="Q997"/>
      <c r="R997"/>
      <c r="S997"/>
      <c r="T997"/>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row>
    <row r="998" spans="1:78">
      <c r="A998"/>
      <c r="B998"/>
      <c r="C998"/>
      <c r="D998"/>
      <c r="E998"/>
      <c r="F998"/>
      <c r="G998"/>
      <c r="H998"/>
      <c r="I998"/>
      <c r="J998"/>
      <c r="K998"/>
      <c r="L998"/>
      <c r="M998"/>
      <c r="N998"/>
      <c r="O998"/>
      <c r="P998"/>
      <c r="Q998"/>
      <c r="R998"/>
      <c r="S998"/>
      <c r="T998"/>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row>
    <row r="999" spans="1:78">
      <c r="A999"/>
      <c r="B999"/>
      <c r="C999"/>
      <c r="D999"/>
      <c r="E999"/>
      <c r="F999"/>
      <c r="G999"/>
      <c r="H999"/>
      <c r="I999"/>
      <c r="J999"/>
      <c r="K999"/>
      <c r="L999"/>
      <c r="M999"/>
      <c r="N999"/>
      <c r="O999"/>
      <c r="P999"/>
      <c r="Q999"/>
      <c r="R999"/>
      <c r="S999"/>
      <c r="T999"/>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row>
    <row r="1000" spans="1:78">
      <c r="A1000"/>
      <c r="B1000"/>
      <c r="C1000"/>
      <c r="D1000"/>
      <c r="E1000"/>
      <c r="F1000"/>
      <c r="G1000"/>
      <c r="H1000"/>
      <c r="I1000"/>
      <c r="J1000"/>
      <c r="K1000"/>
      <c r="L1000"/>
      <c r="M1000"/>
      <c r="N1000"/>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row>
  </sheetData>
  <mergeCells count="34">
    <mergeCell ref="B293:D293"/>
    <mergeCell ref="B294:D294"/>
    <mergeCell ref="B295:D295"/>
    <mergeCell ref="B296:D296"/>
    <mergeCell ref="B287:D287"/>
    <mergeCell ref="B289:D289"/>
    <mergeCell ref="B290:D290"/>
    <mergeCell ref="B291:D291"/>
    <mergeCell ref="B292:D292"/>
    <mergeCell ref="B282:D282"/>
    <mergeCell ref="B283:D283"/>
    <mergeCell ref="B284:D284"/>
    <mergeCell ref="B285:D285"/>
    <mergeCell ref="B286:D286"/>
    <mergeCell ref="B276:D276"/>
    <mergeCell ref="B277:D277"/>
    <mergeCell ref="B278:D278"/>
    <mergeCell ref="B280:D280"/>
    <mergeCell ref="B281:D281"/>
    <mergeCell ref="B271:D271"/>
    <mergeCell ref="B272:D272"/>
    <mergeCell ref="B273:D273"/>
    <mergeCell ref="B274:D274"/>
    <mergeCell ref="B275:D275"/>
    <mergeCell ref="B265:D265"/>
    <mergeCell ref="B266:D266"/>
    <mergeCell ref="B267:D267"/>
    <mergeCell ref="B268:D268"/>
    <mergeCell ref="B269:D269"/>
    <mergeCell ref="A1:G1"/>
    <mergeCell ref="A261:E261"/>
    <mergeCell ref="B262:D262"/>
    <mergeCell ref="B263:D263"/>
    <mergeCell ref="B264:D26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B85AE-DDAA-4BEB-8E54-F33CF449D82A}">
  <dimension ref="A1:BZ1000"/>
  <sheetViews>
    <sheetView rightToLeft="1" workbookViewId="0">
      <pane ySplit="3" topLeftCell="A271" activePane="bottomLeft" state="frozen"/>
      <selection pane="bottomLeft" activeCell="E372" sqref="B372:E381"/>
    </sheetView>
  </sheetViews>
  <sheetFormatPr defaultRowHeight="14.5"/>
  <cols>
    <col min="1" max="1" width="4.08984375" style="12" bestFit="1" customWidth="1"/>
    <col min="2" max="2" width="10.1796875" style="12" bestFit="1" customWidth="1"/>
    <col min="3" max="3" width="5.81640625" style="12" bestFit="1" customWidth="1"/>
    <col min="4" max="4" width="12.90625" style="12" bestFit="1" customWidth="1"/>
    <col min="5" max="5" width="26.1796875" style="12" bestFit="1" customWidth="1"/>
    <col min="6" max="6" width="5.26953125" style="12" bestFit="1" customWidth="1"/>
    <col min="7" max="7" width="5.08984375" style="12" bestFit="1" customWidth="1"/>
    <col min="8" max="8" width="8.90625" style="4" bestFit="1" customWidth="1"/>
    <col min="9" max="9" width="10.90625" style="4" bestFit="1" customWidth="1"/>
    <col min="10" max="10" width="9.7265625" style="4" bestFit="1" customWidth="1"/>
    <col min="11" max="11" width="10.90625" style="4" bestFit="1" customWidth="1"/>
    <col min="12" max="12" width="39.08984375" style="4" bestFit="1" customWidth="1"/>
    <col min="13" max="13" width="10.1796875" style="4" bestFit="1" customWidth="1"/>
    <col min="14" max="14" width="8.7265625" style="4"/>
    <col min="15" max="15" width="35.54296875" style="4" bestFit="1" customWidth="1"/>
    <col min="16" max="16" width="10.1796875" style="4" bestFit="1" customWidth="1"/>
    <col min="17" max="16384" width="8.7265625" style="4"/>
  </cols>
  <sheetData>
    <row r="1" spans="1:78" ht="18.5">
      <c r="A1" s="61" t="s">
        <v>554</v>
      </c>
      <c r="B1" s="61"/>
      <c r="C1" s="61"/>
      <c r="D1" s="61"/>
      <c r="E1" s="61"/>
      <c r="F1" s="61"/>
      <c r="G1" s="61"/>
      <c r="H1" s="3"/>
      <c r="I1" s="3"/>
      <c r="J1" s="3"/>
      <c r="K1" s="3"/>
      <c r="L1" s="3"/>
      <c r="M1" s="3"/>
      <c r="N1" s="3"/>
      <c r="O1" s="3"/>
      <c r="P1" s="3"/>
    </row>
    <row r="2" spans="1:78">
      <c r="A2" s="5"/>
      <c r="B2" s="5"/>
      <c r="C2" s="5"/>
      <c r="D2" s="5"/>
      <c r="E2" s="5"/>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row>
    <row r="3" spans="1:78">
      <c r="A3" s="51" t="s">
        <v>11</v>
      </c>
      <c r="B3" s="51" t="s">
        <v>13</v>
      </c>
      <c r="C3" s="51" t="s">
        <v>14</v>
      </c>
      <c r="D3" s="51" t="s">
        <v>15</v>
      </c>
      <c r="E3" s="51" t="s">
        <v>16</v>
      </c>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row>
    <row r="4" spans="1:78">
      <c r="A4" s="53">
        <v>1</v>
      </c>
      <c r="B4" s="2" t="str">
        <f>المدخلات!$F$4</f>
        <v>4:00–5:30 م</v>
      </c>
      <c r="C4" s="2">
        <v>1</v>
      </c>
      <c r="D4" s="2" t="s">
        <v>83</v>
      </c>
      <c r="E4" s="2" t="s">
        <v>508</v>
      </c>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row>
    <row r="5" spans="1:78">
      <c r="A5" s="53">
        <v>1</v>
      </c>
      <c r="B5" s="2" t="str">
        <f>المدخلات!$F$4</f>
        <v>4:00–5:30 م</v>
      </c>
      <c r="C5" s="2">
        <v>2</v>
      </c>
      <c r="D5" s="2" t="s">
        <v>83</v>
      </c>
      <c r="E5" s="2" t="s">
        <v>555</v>
      </c>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row>
    <row r="6" spans="1:78">
      <c r="A6" s="53">
        <v>1</v>
      </c>
      <c r="B6" s="2" t="str">
        <f>المدخلات!$F$4</f>
        <v>4:00–5:30 م</v>
      </c>
      <c r="C6" s="2">
        <v>3</v>
      </c>
      <c r="D6" s="2" t="s">
        <v>83</v>
      </c>
      <c r="E6" s="2" t="s">
        <v>556</v>
      </c>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row>
    <row r="7" spans="1:78">
      <c r="A7" s="53">
        <v>1</v>
      </c>
      <c r="B7" s="2" t="str">
        <f>المدخلات!$F$4</f>
        <v>4:00–5:30 م</v>
      </c>
      <c r="C7" s="2">
        <v>4</v>
      </c>
      <c r="D7" s="2" t="s">
        <v>17</v>
      </c>
      <c r="E7" s="2" t="s">
        <v>118</v>
      </c>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row>
    <row r="8" spans="1:78">
      <c r="A8" s="53">
        <v>1</v>
      </c>
      <c r="B8" s="2" t="str">
        <f>المدخلات!$F$4</f>
        <v>4:00–5:30 م</v>
      </c>
      <c r="C8" s="2">
        <v>5</v>
      </c>
      <c r="D8" s="2" t="s">
        <v>17</v>
      </c>
      <c r="E8" s="2" t="s">
        <v>557</v>
      </c>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row>
    <row r="9" spans="1:78">
      <c r="A9" s="53">
        <v>1</v>
      </c>
      <c r="B9" s="2" t="str">
        <f>المدخلات!$F$4</f>
        <v>4:00–5:30 م</v>
      </c>
      <c r="C9" s="2">
        <v>6</v>
      </c>
      <c r="D9" s="2" t="s">
        <v>17</v>
      </c>
      <c r="E9" s="2" t="s">
        <v>558</v>
      </c>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row>
    <row r="10" spans="1:78">
      <c r="A10" s="53">
        <v>1</v>
      </c>
      <c r="B10" s="2" t="str">
        <f>المدخلات!$F$5</f>
        <v>5:40–7:10 م</v>
      </c>
      <c r="C10" s="2">
        <v>1</v>
      </c>
      <c r="D10" s="2" t="s">
        <v>17</v>
      </c>
      <c r="E10" s="2" t="s">
        <v>300</v>
      </c>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row>
    <row r="11" spans="1:78">
      <c r="A11" s="53">
        <v>1</v>
      </c>
      <c r="B11" s="2" t="str">
        <f>المدخلات!$F$5</f>
        <v>5:40–7:10 م</v>
      </c>
      <c r="C11" s="2">
        <v>2</v>
      </c>
      <c r="D11" s="2" t="s">
        <v>83</v>
      </c>
      <c r="E11" s="2" t="s">
        <v>397</v>
      </c>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row>
    <row r="12" spans="1:78">
      <c r="A12" s="53">
        <v>1</v>
      </c>
      <c r="B12" s="2" t="str">
        <f>المدخلات!$F$5</f>
        <v>5:40–7:10 م</v>
      </c>
      <c r="C12" s="2">
        <v>3</v>
      </c>
      <c r="D12" s="2" t="s">
        <v>83</v>
      </c>
      <c r="E12" s="2" t="s">
        <v>559</v>
      </c>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row>
    <row r="13" spans="1:78">
      <c r="A13" s="53">
        <v>1</v>
      </c>
      <c r="B13" s="2" t="str">
        <f>المدخلات!$F$5</f>
        <v>5:40–7:10 م</v>
      </c>
      <c r="C13" s="2">
        <v>4</v>
      </c>
      <c r="D13" s="2" t="s">
        <v>17</v>
      </c>
      <c r="E13" s="2" t="s">
        <v>296</v>
      </c>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row>
    <row r="14" spans="1:78">
      <c r="A14" s="53">
        <v>1</v>
      </c>
      <c r="B14" s="2" t="str">
        <f>المدخلات!$F$5</f>
        <v>5:40–7:10 م</v>
      </c>
      <c r="C14" s="2">
        <v>5</v>
      </c>
      <c r="D14" s="2" t="s">
        <v>83</v>
      </c>
      <c r="E14" s="2" t="s">
        <v>560</v>
      </c>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row>
    <row r="15" spans="1:78">
      <c r="A15" s="53">
        <v>1</v>
      </c>
      <c r="B15" s="2" t="str">
        <f>المدخلات!$F$5</f>
        <v>5:40–7:10 م</v>
      </c>
      <c r="C15" s="2">
        <v>6</v>
      </c>
      <c r="D15" s="2" t="s">
        <v>17</v>
      </c>
      <c r="E15" s="2" t="s">
        <v>561</v>
      </c>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row>
    <row r="16" spans="1:78">
      <c r="A16" s="53">
        <v>1</v>
      </c>
      <c r="B16" s="2" t="str">
        <f>المدخلات!$F$6</f>
        <v>7:20–8:50 م</v>
      </c>
      <c r="C16" s="2">
        <v>1</v>
      </c>
      <c r="D16" s="2" t="s">
        <v>83</v>
      </c>
      <c r="E16" s="2" t="s">
        <v>157</v>
      </c>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row>
    <row r="17" spans="1:78">
      <c r="A17" s="53">
        <v>1</v>
      </c>
      <c r="B17" s="2" t="str">
        <f>المدخلات!$F$6</f>
        <v>7:20–8:50 م</v>
      </c>
      <c r="C17" s="2">
        <v>2</v>
      </c>
      <c r="D17" s="2" t="s">
        <v>17</v>
      </c>
      <c r="E17" s="2" t="s">
        <v>81</v>
      </c>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row>
    <row r="18" spans="1:78">
      <c r="A18" s="53">
        <v>1</v>
      </c>
      <c r="B18" s="2" t="str">
        <f>المدخلات!$F$6</f>
        <v>7:20–8:50 م</v>
      </c>
      <c r="C18" s="2">
        <v>3</v>
      </c>
      <c r="D18" s="2" t="s">
        <v>83</v>
      </c>
      <c r="E18" s="2" t="s">
        <v>283</v>
      </c>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row>
    <row r="19" spans="1:78">
      <c r="A19" s="53">
        <v>1</v>
      </c>
      <c r="B19" s="2" t="str">
        <f>المدخلات!$F$6</f>
        <v>7:20–8:50 م</v>
      </c>
      <c r="C19" s="2">
        <v>4</v>
      </c>
      <c r="D19" s="2" t="s">
        <v>83</v>
      </c>
      <c r="E19" s="2" t="s">
        <v>562</v>
      </c>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row>
    <row r="20" spans="1:78">
      <c r="A20" s="53">
        <v>1</v>
      </c>
      <c r="B20" s="2" t="str">
        <f>المدخلات!$F$6</f>
        <v>7:20–8:50 م</v>
      </c>
      <c r="C20" s="2">
        <v>5</v>
      </c>
      <c r="D20" s="2" t="s">
        <v>17</v>
      </c>
      <c r="E20" s="2" t="s">
        <v>481</v>
      </c>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row>
    <row r="21" spans="1:78">
      <c r="A21" s="53">
        <v>1</v>
      </c>
      <c r="B21" s="2" t="str">
        <f>المدخلات!$F$6</f>
        <v>7:20–8:50 م</v>
      </c>
      <c r="C21" s="2">
        <v>6</v>
      </c>
      <c r="D21" s="2" t="s">
        <v>17</v>
      </c>
      <c r="E21" s="2" t="s">
        <v>479</v>
      </c>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row>
    <row r="22" spans="1:78">
      <c r="A22" s="53">
        <v>2</v>
      </c>
      <c r="B22" s="2" t="str">
        <f>المدخلات!$F$4</f>
        <v>4:00–5:30 م</v>
      </c>
      <c r="C22" s="2">
        <v>1</v>
      </c>
      <c r="D22" s="2" t="s">
        <v>83</v>
      </c>
      <c r="E22" s="2" t="s">
        <v>509</v>
      </c>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row>
    <row r="23" spans="1:78">
      <c r="A23" s="53">
        <v>2</v>
      </c>
      <c r="B23" s="2" t="str">
        <f>المدخلات!$F$4</f>
        <v>4:00–5:30 م</v>
      </c>
      <c r="C23" s="2">
        <v>2</v>
      </c>
      <c r="D23" s="2" t="s">
        <v>83</v>
      </c>
      <c r="E23" s="2" t="s">
        <v>156</v>
      </c>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row>
    <row r="24" spans="1:78">
      <c r="A24" s="53">
        <v>2</v>
      </c>
      <c r="B24" s="2" t="str">
        <f>المدخلات!$F$4</f>
        <v>4:00–5:30 م</v>
      </c>
      <c r="C24" s="2">
        <v>3</v>
      </c>
      <c r="D24" s="2" t="s">
        <v>17</v>
      </c>
      <c r="E24" s="2" t="s">
        <v>64</v>
      </c>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row>
    <row r="25" spans="1:78">
      <c r="A25" s="53">
        <v>2</v>
      </c>
      <c r="B25" s="2" t="str">
        <f>المدخلات!$F$4</f>
        <v>4:00–5:30 م</v>
      </c>
      <c r="C25" s="2">
        <v>4</v>
      </c>
      <c r="D25" s="2" t="s">
        <v>83</v>
      </c>
      <c r="E25" s="2" t="s">
        <v>563</v>
      </c>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row>
    <row r="26" spans="1:78">
      <c r="A26" s="53">
        <v>2</v>
      </c>
      <c r="B26" s="2" t="str">
        <f>المدخلات!$F$4</f>
        <v>4:00–5:30 م</v>
      </c>
      <c r="C26" s="2">
        <v>5</v>
      </c>
      <c r="D26" s="2" t="s">
        <v>17</v>
      </c>
      <c r="E26" s="2" t="s">
        <v>531</v>
      </c>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row>
    <row r="27" spans="1:78">
      <c r="A27" s="53">
        <v>2</v>
      </c>
      <c r="B27" s="2" t="str">
        <f>المدخلات!$F$4</f>
        <v>4:00–5:30 م</v>
      </c>
      <c r="C27" s="2">
        <v>6</v>
      </c>
      <c r="D27" s="2" t="s">
        <v>83</v>
      </c>
      <c r="E27" s="2" t="s">
        <v>154</v>
      </c>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row>
    <row r="28" spans="1:78">
      <c r="A28" s="53">
        <v>2</v>
      </c>
      <c r="B28" s="2" t="str">
        <f>المدخلات!$F$5</f>
        <v>5:40–7:10 م</v>
      </c>
      <c r="C28" s="2">
        <v>1</v>
      </c>
      <c r="D28" s="2" t="s">
        <v>83</v>
      </c>
      <c r="E28" s="2" t="s">
        <v>564</v>
      </c>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row>
    <row r="29" spans="1:78">
      <c r="A29" s="53">
        <v>2</v>
      </c>
      <c r="B29" s="2" t="str">
        <f>المدخلات!$F$5</f>
        <v>5:40–7:10 م</v>
      </c>
      <c r="C29" s="2">
        <v>2</v>
      </c>
      <c r="D29" s="2" t="s">
        <v>17</v>
      </c>
      <c r="E29" s="2" t="s">
        <v>437</v>
      </c>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row>
    <row r="30" spans="1:78">
      <c r="A30" s="53">
        <v>2</v>
      </c>
      <c r="B30" s="2" t="str">
        <f>المدخلات!$F$5</f>
        <v>5:40–7:10 م</v>
      </c>
      <c r="C30" s="2">
        <v>3</v>
      </c>
      <c r="D30" s="2" t="s">
        <v>17</v>
      </c>
      <c r="E30" s="2" t="s">
        <v>82</v>
      </c>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row>
    <row r="31" spans="1:78">
      <c r="A31" s="53">
        <v>2</v>
      </c>
      <c r="B31" s="2" t="str">
        <f>المدخلات!$F$5</f>
        <v>5:40–7:10 م</v>
      </c>
      <c r="C31" s="2">
        <v>4</v>
      </c>
      <c r="D31" s="2" t="s">
        <v>83</v>
      </c>
      <c r="E31" s="2" t="s">
        <v>395</v>
      </c>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row>
    <row r="32" spans="1:78">
      <c r="A32" s="53">
        <v>2</v>
      </c>
      <c r="B32" s="2" t="str">
        <f>المدخلات!$F$5</f>
        <v>5:40–7:10 م</v>
      </c>
      <c r="C32" s="2">
        <v>5</v>
      </c>
      <c r="D32" s="2" t="s">
        <v>17</v>
      </c>
      <c r="E32" s="2" t="s">
        <v>565</v>
      </c>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row>
    <row r="33" spans="1:78">
      <c r="A33" s="53">
        <v>2</v>
      </c>
      <c r="B33" s="2" t="str">
        <f>المدخلات!$F$5</f>
        <v>5:40–7:10 م</v>
      </c>
      <c r="C33" s="2">
        <v>6</v>
      </c>
      <c r="D33" s="2" t="s">
        <v>17</v>
      </c>
      <c r="E33" s="2" t="s">
        <v>435</v>
      </c>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row>
    <row r="34" spans="1:78">
      <c r="A34" s="53">
        <v>2</v>
      </c>
      <c r="B34" s="2" t="str">
        <f>المدخلات!$F$6</f>
        <v>7:20–8:50 م</v>
      </c>
      <c r="C34" s="2">
        <v>1</v>
      </c>
      <c r="D34" s="2" t="s">
        <v>83</v>
      </c>
      <c r="E34" s="2" t="s">
        <v>566</v>
      </c>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row>
    <row r="35" spans="1:78">
      <c r="A35" s="53">
        <v>2</v>
      </c>
      <c r="B35" s="2" t="str">
        <f>المدخلات!$F$6</f>
        <v>7:20–8:50 م</v>
      </c>
      <c r="C35" s="2">
        <v>2</v>
      </c>
      <c r="D35" s="2" t="s">
        <v>83</v>
      </c>
      <c r="E35" s="2" t="s">
        <v>510</v>
      </c>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row>
    <row r="36" spans="1:78">
      <c r="A36" s="53">
        <v>2</v>
      </c>
      <c r="B36" s="2" t="str">
        <f>المدخلات!$F$6</f>
        <v>7:20–8:50 م</v>
      </c>
      <c r="C36" s="2">
        <v>3</v>
      </c>
      <c r="D36" s="2" t="s">
        <v>83</v>
      </c>
      <c r="E36" s="2" t="s">
        <v>567</v>
      </c>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row>
    <row r="37" spans="1:78">
      <c r="A37" s="53">
        <v>2</v>
      </c>
      <c r="B37" s="2" t="str">
        <f>المدخلات!$F$6</f>
        <v>7:20–8:50 م</v>
      </c>
      <c r="C37" s="2">
        <v>4</v>
      </c>
      <c r="D37" s="2" t="s">
        <v>17</v>
      </c>
      <c r="E37" s="2" t="s">
        <v>533</v>
      </c>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row>
    <row r="38" spans="1:78">
      <c r="A38" s="53">
        <v>2</v>
      </c>
      <c r="B38" s="2" t="str">
        <f>المدخلات!$F$6</f>
        <v>7:20–8:50 م</v>
      </c>
      <c r="C38" s="2">
        <v>5</v>
      </c>
      <c r="D38" s="2" t="s">
        <v>17</v>
      </c>
      <c r="E38" s="2" t="s">
        <v>532</v>
      </c>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row>
    <row r="39" spans="1:78">
      <c r="A39" s="53">
        <v>2</v>
      </c>
      <c r="B39" s="2" t="str">
        <f>المدخلات!$F$6</f>
        <v>7:20–8:50 م</v>
      </c>
      <c r="C39" s="2">
        <v>6</v>
      </c>
      <c r="D39" s="2" t="s">
        <v>17</v>
      </c>
      <c r="E39" s="2" t="s">
        <v>293</v>
      </c>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row>
    <row r="40" spans="1:78">
      <c r="A40" s="53">
        <v>3</v>
      </c>
      <c r="B40" s="2" t="str">
        <f>المدخلات!$F$4</f>
        <v>4:00–5:30 م</v>
      </c>
      <c r="C40" s="2">
        <v>1</v>
      </c>
      <c r="D40" s="2" t="s">
        <v>17</v>
      </c>
      <c r="E40" s="2" t="s">
        <v>281</v>
      </c>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row>
    <row r="41" spans="1:78">
      <c r="A41" s="53">
        <v>3</v>
      </c>
      <c r="B41" s="2" t="str">
        <f>المدخلات!$F$4</f>
        <v>4:00–5:30 م</v>
      </c>
      <c r="C41" s="2">
        <v>2</v>
      </c>
      <c r="D41" s="2" t="s">
        <v>17</v>
      </c>
      <c r="E41" s="2" t="s">
        <v>441</v>
      </c>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row>
    <row r="42" spans="1:78">
      <c r="A42" s="53">
        <v>3</v>
      </c>
      <c r="B42" s="2" t="str">
        <f>المدخلات!$F$4</f>
        <v>4:00–5:30 م</v>
      </c>
      <c r="C42" s="2">
        <v>3</v>
      </c>
      <c r="D42" s="2" t="s">
        <v>83</v>
      </c>
      <c r="E42" s="2" t="s">
        <v>568</v>
      </c>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row>
    <row r="43" spans="1:78">
      <c r="A43" s="53">
        <v>3</v>
      </c>
      <c r="B43" s="2" t="str">
        <f>المدخلات!$F$4</f>
        <v>4:00–5:30 م</v>
      </c>
      <c r="C43" s="2">
        <v>4</v>
      </c>
      <c r="D43" s="2" t="s">
        <v>83</v>
      </c>
      <c r="E43" s="2" t="s">
        <v>495</v>
      </c>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row>
    <row r="44" spans="1:78">
      <c r="A44" s="53">
        <v>3</v>
      </c>
      <c r="B44" s="2" t="str">
        <f>المدخلات!$F$4</f>
        <v>4:00–5:30 م</v>
      </c>
      <c r="C44" s="2">
        <v>5</v>
      </c>
      <c r="D44" s="2" t="s">
        <v>17</v>
      </c>
      <c r="E44" s="2" t="s">
        <v>433</v>
      </c>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row>
    <row r="45" spans="1:78">
      <c r="A45" s="53">
        <v>3</v>
      </c>
      <c r="B45" s="2" t="str">
        <f>المدخلات!$F$4</f>
        <v>4:00–5:30 م</v>
      </c>
      <c r="C45" s="2">
        <v>6</v>
      </c>
      <c r="D45" s="2" t="s">
        <v>17</v>
      </c>
      <c r="E45" s="2" t="s">
        <v>443</v>
      </c>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row>
    <row r="46" spans="1:78">
      <c r="A46" s="53">
        <v>3</v>
      </c>
      <c r="B46" s="2" t="str">
        <f>المدخلات!$F$5</f>
        <v>5:40–7:10 م</v>
      </c>
      <c r="C46" s="2">
        <v>1</v>
      </c>
      <c r="D46" s="2" t="s">
        <v>83</v>
      </c>
      <c r="E46" s="2" t="s">
        <v>275</v>
      </c>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row>
    <row r="47" spans="1:78">
      <c r="A47" s="53">
        <v>3</v>
      </c>
      <c r="B47" s="2" t="str">
        <f>المدخلات!$F$5</f>
        <v>5:40–7:10 م</v>
      </c>
      <c r="C47" s="2">
        <v>2</v>
      </c>
      <c r="D47" s="2" t="s">
        <v>83</v>
      </c>
      <c r="E47" s="2" t="s">
        <v>569</v>
      </c>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row>
    <row r="48" spans="1:78">
      <c r="A48" s="53">
        <v>3</v>
      </c>
      <c r="B48" s="2" t="str">
        <f>المدخلات!$F$5</f>
        <v>5:40–7:10 م</v>
      </c>
      <c r="C48" s="2">
        <v>3</v>
      </c>
      <c r="D48" s="2" t="s">
        <v>83</v>
      </c>
      <c r="E48" s="2" t="s">
        <v>385</v>
      </c>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row>
    <row r="49" spans="1:78">
      <c r="A49" s="53">
        <v>3</v>
      </c>
      <c r="B49" s="2" t="str">
        <f>المدخلات!$F$5</f>
        <v>5:40–7:10 م</v>
      </c>
      <c r="C49" s="2">
        <v>4</v>
      </c>
      <c r="D49" s="2" t="s">
        <v>17</v>
      </c>
      <c r="E49" s="2" t="s">
        <v>534</v>
      </c>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row>
    <row r="50" spans="1:78">
      <c r="A50" s="53">
        <v>3</v>
      </c>
      <c r="B50" s="2" t="str">
        <f>المدخلات!$F$5</f>
        <v>5:40–7:10 م</v>
      </c>
      <c r="C50" s="2">
        <v>5</v>
      </c>
      <c r="D50" s="2" t="s">
        <v>83</v>
      </c>
      <c r="E50" s="2" t="s">
        <v>570</v>
      </c>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row>
    <row r="51" spans="1:78">
      <c r="A51" s="53">
        <v>3</v>
      </c>
      <c r="B51" s="2" t="str">
        <f>المدخلات!$F$5</f>
        <v>5:40–7:10 م</v>
      </c>
      <c r="C51" s="2">
        <v>6</v>
      </c>
      <c r="D51" s="2" t="s">
        <v>17</v>
      </c>
      <c r="E51" s="2" t="s">
        <v>374</v>
      </c>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row>
    <row r="52" spans="1:78">
      <c r="A52" s="53">
        <v>3</v>
      </c>
      <c r="B52" s="2" t="str">
        <f>المدخلات!$F$6</f>
        <v>7:20–8:50 م</v>
      </c>
      <c r="C52" s="2">
        <v>1</v>
      </c>
      <c r="D52" s="2" t="s">
        <v>83</v>
      </c>
      <c r="E52" s="2" t="s">
        <v>155</v>
      </c>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row>
    <row r="53" spans="1:78">
      <c r="A53" s="53">
        <v>3</v>
      </c>
      <c r="B53" s="2" t="str">
        <f>المدخلات!$F$6</f>
        <v>7:20–8:50 م</v>
      </c>
      <c r="C53" s="2">
        <v>2</v>
      </c>
      <c r="D53" s="2" t="s">
        <v>17</v>
      </c>
      <c r="E53" s="2" t="s">
        <v>124</v>
      </c>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row>
    <row r="54" spans="1:78">
      <c r="A54" s="53">
        <v>3</v>
      </c>
      <c r="B54" s="2" t="str">
        <f>المدخلات!$F$6</f>
        <v>7:20–8:50 م</v>
      </c>
      <c r="C54" s="2">
        <v>3</v>
      </c>
      <c r="D54" s="2" t="s">
        <v>83</v>
      </c>
      <c r="E54" s="2" t="s">
        <v>396</v>
      </c>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row>
    <row r="55" spans="1:78">
      <c r="A55" s="53">
        <v>3</v>
      </c>
      <c r="B55" s="2" t="str">
        <f>المدخلات!$F$6</f>
        <v>7:20–8:50 م</v>
      </c>
      <c r="C55" s="2">
        <v>4</v>
      </c>
      <c r="D55" s="2" t="s">
        <v>17</v>
      </c>
      <c r="E55" s="2" t="s">
        <v>536</v>
      </c>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row>
    <row r="56" spans="1:78">
      <c r="A56" s="53">
        <v>3</v>
      </c>
      <c r="B56" s="2" t="str">
        <f>المدخلات!$F$6</f>
        <v>7:20–8:50 م</v>
      </c>
      <c r="C56" s="2">
        <v>5</v>
      </c>
      <c r="D56" s="2" t="s">
        <v>83</v>
      </c>
      <c r="E56" s="2" t="s">
        <v>414</v>
      </c>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row>
    <row r="57" spans="1:78">
      <c r="A57" s="53">
        <v>3</v>
      </c>
      <c r="B57" s="2" t="str">
        <f>المدخلات!$F$6</f>
        <v>7:20–8:50 م</v>
      </c>
      <c r="C57" s="2">
        <v>6</v>
      </c>
      <c r="D57" s="2" t="s">
        <v>17</v>
      </c>
      <c r="E57" s="2" t="s">
        <v>65</v>
      </c>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row>
    <row r="58" spans="1:78">
      <c r="A58" s="53">
        <v>4</v>
      </c>
      <c r="B58" s="2" t="str">
        <f>المدخلات!$F$4</f>
        <v>4:00–5:30 م</v>
      </c>
      <c r="C58" s="2">
        <v>1</v>
      </c>
      <c r="D58" s="2" t="s">
        <v>83</v>
      </c>
      <c r="E58" s="2" t="s">
        <v>148</v>
      </c>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row>
    <row r="59" spans="1:78">
      <c r="A59" s="53">
        <v>4</v>
      </c>
      <c r="B59" s="2" t="str">
        <f>المدخلات!$F$4</f>
        <v>4:00–5:30 م</v>
      </c>
      <c r="C59" s="2">
        <v>2</v>
      </c>
      <c r="D59" s="2" t="s">
        <v>83</v>
      </c>
      <c r="E59" s="2" t="s">
        <v>571</v>
      </c>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row>
    <row r="60" spans="1:78">
      <c r="A60" s="53">
        <v>4</v>
      </c>
      <c r="B60" s="2" t="str">
        <f>المدخلات!$F$4</f>
        <v>4:00–5:30 م</v>
      </c>
      <c r="C60" s="2">
        <v>3</v>
      </c>
      <c r="D60" s="2" t="s">
        <v>17</v>
      </c>
      <c r="E60" s="2" t="s">
        <v>125</v>
      </c>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row>
    <row r="61" spans="1:78">
      <c r="A61" s="53">
        <v>4</v>
      </c>
      <c r="B61" s="2" t="str">
        <f>المدخلات!$F$4</f>
        <v>4:00–5:30 م</v>
      </c>
      <c r="C61" s="2">
        <v>4</v>
      </c>
      <c r="D61" s="2" t="s">
        <v>17</v>
      </c>
      <c r="E61" s="2" t="s">
        <v>375</v>
      </c>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row>
    <row r="62" spans="1:78">
      <c r="A62" s="53">
        <v>4</v>
      </c>
      <c r="B62" s="2" t="str">
        <f>المدخلات!$F$4</f>
        <v>4:00–5:30 م</v>
      </c>
      <c r="C62" s="2">
        <v>5</v>
      </c>
      <c r="D62" s="2" t="s">
        <v>17</v>
      </c>
      <c r="E62" s="2" t="s">
        <v>199</v>
      </c>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row>
    <row r="63" spans="1:78">
      <c r="A63" s="53">
        <v>4</v>
      </c>
      <c r="B63" s="2" t="str">
        <f>المدخلات!$F$4</f>
        <v>4:00–5:30 م</v>
      </c>
      <c r="C63" s="2">
        <v>6</v>
      </c>
      <c r="D63" s="2" t="s">
        <v>17</v>
      </c>
      <c r="E63" s="2" t="s">
        <v>535</v>
      </c>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row>
    <row r="64" spans="1:78">
      <c r="A64" s="53">
        <v>4</v>
      </c>
      <c r="B64" s="2" t="str">
        <f>المدخلات!$F$5</f>
        <v>5:40–7:10 م</v>
      </c>
      <c r="C64" s="2">
        <v>1</v>
      </c>
      <c r="D64" s="2" t="s">
        <v>17</v>
      </c>
      <c r="E64" s="2" t="s">
        <v>48</v>
      </c>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row>
    <row r="65" spans="1:78">
      <c r="A65" s="53">
        <v>4</v>
      </c>
      <c r="B65" s="2" t="str">
        <f>المدخلات!$F$5</f>
        <v>5:40–7:10 م</v>
      </c>
      <c r="C65" s="2">
        <v>2</v>
      </c>
      <c r="D65" s="2" t="s">
        <v>17</v>
      </c>
      <c r="E65" s="2" t="s">
        <v>344</v>
      </c>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row>
    <row r="66" spans="1:78">
      <c r="A66" s="53">
        <v>4</v>
      </c>
      <c r="B66" s="2" t="str">
        <f>المدخلات!$F$5</f>
        <v>5:40–7:10 م</v>
      </c>
      <c r="C66" s="2">
        <v>3</v>
      </c>
      <c r="D66" s="2" t="s">
        <v>83</v>
      </c>
      <c r="E66" s="2" t="s">
        <v>415</v>
      </c>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row>
    <row r="67" spans="1:78">
      <c r="A67" s="53">
        <v>4</v>
      </c>
      <c r="B67" s="2" t="str">
        <f>المدخلات!$F$5</f>
        <v>5:40–7:10 م</v>
      </c>
      <c r="C67" s="2">
        <v>4</v>
      </c>
      <c r="D67" s="2" t="s">
        <v>83</v>
      </c>
      <c r="E67" s="2" t="s">
        <v>324</v>
      </c>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row>
    <row r="68" spans="1:78">
      <c r="A68" s="53">
        <v>4</v>
      </c>
      <c r="B68" s="2" t="str">
        <f>المدخلات!$F$5</f>
        <v>5:40–7:10 م</v>
      </c>
      <c r="C68" s="2">
        <v>5</v>
      </c>
      <c r="D68" s="2" t="s">
        <v>83</v>
      </c>
      <c r="E68" s="2" t="s">
        <v>387</v>
      </c>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row>
    <row r="69" spans="1:78">
      <c r="A69" s="53">
        <v>4</v>
      </c>
      <c r="B69" s="2" t="str">
        <f>المدخلات!$F$5</f>
        <v>5:40–7:10 م</v>
      </c>
      <c r="C69" s="2">
        <v>6</v>
      </c>
      <c r="D69" s="2" t="s">
        <v>83</v>
      </c>
      <c r="E69" s="2" t="s">
        <v>572</v>
      </c>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row>
    <row r="70" spans="1:78">
      <c r="A70" s="53">
        <v>4</v>
      </c>
      <c r="B70" s="2" t="str">
        <f>المدخلات!$F$6</f>
        <v>7:20–8:50 م</v>
      </c>
      <c r="C70" s="2">
        <v>1</v>
      </c>
      <c r="D70" s="2" t="s">
        <v>83</v>
      </c>
      <c r="E70" s="2" t="s">
        <v>573</v>
      </c>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row>
    <row r="71" spans="1:78">
      <c r="A71" s="53">
        <v>4</v>
      </c>
      <c r="B71" s="2" t="str">
        <f>المدخلات!$F$6</f>
        <v>7:20–8:50 م</v>
      </c>
      <c r="C71" s="2">
        <v>2</v>
      </c>
      <c r="D71" s="2" t="s">
        <v>83</v>
      </c>
      <c r="E71" s="2" t="s">
        <v>386</v>
      </c>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row>
    <row r="72" spans="1:78">
      <c r="A72" s="53">
        <v>4</v>
      </c>
      <c r="B72" s="2" t="str">
        <f>المدخلات!$F$6</f>
        <v>7:20–8:50 م</v>
      </c>
      <c r="C72" s="2">
        <v>3</v>
      </c>
      <c r="D72" s="2" t="s">
        <v>83</v>
      </c>
      <c r="E72" s="2" t="s">
        <v>410</v>
      </c>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row>
    <row r="73" spans="1:78">
      <c r="A73" s="53">
        <v>4</v>
      </c>
      <c r="B73" s="2" t="str">
        <f>المدخلات!$F$6</f>
        <v>7:20–8:50 م</v>
      </c>
      <c r="C73" s="2">
        <v>4</v>
      </c>
      <c r="D73" s="2" t="s">
        <v>17</v>
      </c>
      <c r="E73" s="2" t="s">
        <v>446</v>
      </c>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row>
    <row r="74" spans="1:78">
      <c r="A74" s="53">
        <v>4</v>
      </c>
      <c r="B74" s="2" t="str">
        <f>المدخلات!$F$6</f>
        <v>7:20–8:50 م</v>
      </c>
      <c r="C74" s="2">
        <v>5</v>
      </c>
      <c r="D74" s="2" t="s">
        <v>17</v>
      </c>
      <c r="E74" s="2" t="s">
        <v>66</v>
      </c>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row>
    <row r="75" spans="1:78">
      <c r="A75" s="53">
        <v>4</v>
      </c>
      <c r="B75" s="2" t="str">
        <f>المدخلات!$F$6</f>
        <v>7:20–8:50 م</v>
      </c>
      <c r="C75" s="2">
        <v>6</v>
      </c>
      <c r="D75" s="2" t="s">
        <v>17</v>
      </c>
      <c r="E75" s="2" t="s">
        <v>537</v>
      </c>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row>
    <row r="76" spans="1:78">
      <c r="A76" s="53">
        <v>5</v>
      </c>
      <c r="B76" s="2" t="str">
        <f>المدخلات!$F$4</f>
        <v>4:00–5:30 م</v>
      </c>
      <c r="C76" s="2">
        <v>1</v>
      </c>
      <c r="D76" s="2" t="s">
        <v>17</v>
      </c>
      <c r="E76" s="2" t="s">
        <v>372</v>
      </c>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row>
    <row r="77" spans="1:78">
      <c r="A77" s="53">
        <v>5</v>
      </c>
      <c r="B77" s="2" t="str">
        <f>المدخلات!$F$4</f>
        <v>4:00–5:30 م</v>
      </c>
      <c r="C77" s="2">
        <v>2</v>
      </c>
      <c r="D77" s="2" t="s">
        <v>17</v>
      </c>
      <c r="E77" s="2" t="s">
        <v>49</v>
      </c>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row>
    <row r="78" spans="1:78">
      <c r="A78" s="53">
        <v>5</v>
      </c>
      <c r="B78" s="2" t="str">
        <f>المدخلات!$F$4</f>
        <v>4:00–5:30 م</v>
      </c>
      <c r="C78" s="2">
        <v>3</v>
      </c>
      <c r="D78" s="2" t="s">
        <v>83</v>
      </c>
      <c r="E78" s="2" t="s">
        <v>413</v>
      </c>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row>
    <row r="79" spans="1:78">
      <c r="A79" s="53">
        <v>5</v>
      </c>
      <c r="B79" s="2" t="str">
        <f>المدخلات!$F$4</f>
        <v>4:00–5:30 م</v>
      </c>
      <c r="C79" s="2">
        <v>4</v>
      </c>
      <c r="D79" s="2" t="s">
        <v>83</v>
      </c>
      <c r="E79" s="2" t="s">
        <v>422</v>
      </c>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row>
    <row r="80" spans="1:78">
      <c r="A80" s="53">
        <v>5</v>
      </c>
      <c r="B80" s="2" t="str">
        <f>المدخلات!$F$4</f>
        <v>4:00–5:30 م</v>
      </c>
      <c r="C80" s="2">
        <v>5</v>
      </c>
      <c r="D80" s="2" t="s">
        <v>83</v>
      </c>
      <c r="E80" s="2" t="s">
        <v>574</v>
      </c>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row>
    <row r="81" spans="1:78">
      <c r="A81" s="53">
        <v>5</v>
      </c>
      <c r="B81" s="2" t="str">
        <f>المدخلات!$F$4</f>
        <v>4:00–5:30 م</v>
      </c>
      <c r="C81" s="2">
        <v>6</v>
      </c>
      <c r="D81" s="2" t="s">
        <v>83</v>
      </c>
      <c r="E81" s="2" t="s">
        <v>149</v>
      </c>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row>
    <row r="82" spans="1:78">
      <c r="A82" s="53">
        <v>5</v>
      </c>
      <c r="B82" s="2" t="str">
        <f>المدخلات!$F$5</f>
        <v>5:40–7:10 م</v>
      </c>
      <c r="C82" s="2">
        <v>1</v>
      </c>
      <c r="D82" s="2" t="s">
        <v>17</v>
      </c>
      <c r="E82" s="2" t="s">
        <v>208</v>
      </c>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row>
    <row r="83" spans="1:78">
      <c r="A83" s="53">
        <v>5</v>
      </c>
      <c r="B83" s="2" t="str">
        <f>المدخلات!$F$5</f>
        <v>5:40–7:10 م</v>
      </c>
      <c r="C83" s="2">
        <v>2</v>
      </c>
      <c r="D83" s="2" t="s">
        <v>17</v>
      </c>
      <c r="E83" s="2" t="s">
        <v>345</v>
      </c>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row>
    <row r="84" spans="1:78">
      <c r="A84" s="53">
        <v>5</v>
      </c>
      <c r="B84" s="2" t="str">
        <f>المدخلات!$F$5</f>
        <v>5:40–7:10 م</v>
      </c>
      <c r="C84" s="2">
        <v>3</v>
      </c>
      <c r="D84" s="2" t="s">
        <v>17</v>
      </c>
      <c r="E84" s="2" t="s">
        <v>109</v>
      </c>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row>
    <row r="85" spans="1:78">
      <c r="A85" s="53">
        <v>5</v>
      </c>
      <c r="B85" s="2" t="str">
        <f>المدخلات!$F$5</f>
        <v>5:40–7:10 م</v>
      </c>
      <c r="C85" s="2">
        <v>4</v>
      </c>
      <c r="D85" s="2" t="s">
        <v>17</v>
      </c>
      <c r="E85" s="2" t="s">
        <v>67</v>
      </c>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row>
    <row r="86" spans="1:78">
      <c r="A86" s="53">
        <v>5</v>
      </c>
      <c r="B86" s="2" t="str">
        <f>المدخلات!$F$5</f>
        <v>5:40–7:10 م</v>
      </c>
      <c r="C86" s="2">
        <v>5</v>
      </c>
      <c r="D86" s="2" t="s">
        <v>83</v>
      </c>
      <c r="E86" s="2" t="s">
        <v>376</v>
      </c>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row>
    <row r="87" spans="1:78">
      <c r="A87" s="53">
        <v>5</v>
      </c>
      <c r="B87" s="2" t="str">
        <f>المدخلات!$F$5</f>
        <v>5:40–7:10 م</v>
      </c>
      <c r="C87" s="2">
        <v>6</v>
      </c>
      <c r="D87" s="2" t="s">
        <v>17</v>
      </c>
      <c r="E87" s="2" t="s">
        <v>126</v>
      </c>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row>
    <row r="88" spans="1:78">
      <c r="A88" s="53">
        <v>5</v>
      </c>
      <c r="B88" s="2" t="str">
        <f>المدخلات!$F$6</f>
        <v>7:20–8:50 م</v>
      </c>
      <c r="C88" s="2">
        <v>1</v>
      </c>
      <c r="D88" s="2" t="s">
        <v>83</v>
      </c>
      <c r="E88" s="2" t="s">
        <v>314</v>
      </c>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row>
    <row r="89" spans="1:78">
      <c r="A89" s="53">
        <v>5</v>
      </c>
      <c r="B89" s="2" t="str">
        <f>المدخلات!$F$6</f>
        <v>7:20–8:50 م</v>
      </c>
      <c r="C89" s="2">
        <v>2</v>
      </c>
      <c r="D89" s="2" t="s">
        <v>83</v>
      </c>
      <c r="E89" s="2" t="s">
        <v>402</v>
      </c>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row>
    <row r="90" spans="1:78">
      <c r="A90" s="53">
        <v>5</v>
      </c>
      <c r="B90" s="2" t="str">
        <f>المدخلات!$F$6</f>
        <v>7:20–8:50 م</v>
      </c>
      <c r="C90" s="2">
        <v>3</v>
      </c>
      <c r="D90" s="2" t="s">
        <v>83</v>
      </c>
      <c r="E90" s="2" t="s">
        <v>494</v>
      </c>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row>
    <row r="91" spans="1:78">
      <c r="A91" s="53">
        <v>5</v>
      </c>
      <c r="B91" s="2" t="str">
        <f>المدخلات!$F$6</f>
        <v>7:20–8:50 م</v>
      </c>
      <c r="C91" s="2">
        <v>4</v>
      </c>
      <c r="D91" s="2" t="s">
        <v>17</v>
      </c>
      <c r="E91" s="2" t="s">
        <v>444</v>
      </c>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row>
    <row r="92" spans="1:78">
      <c r="A92" s="53">
        <v>5</v>
      </c>
      <c r="B92" s="2" t="str">
        <f>المدخلات!$F$6</f>
        <v>7:20–8:50 م</v>
      </c>
      <c r="C92" s="2">
        <v>5</v>
      </c>
      <c r="D92" s="2" t="s">
        <v>17</v>
      </c>
      <c r="E92" s="2" t="s">
        <v>273</v>
      </c>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row>
    <row r="93" spans="1:78">
      <c r="A93" s="53">
        <v>5</v>
      </c>
      <c r="B93" s="2" t="str">
        <f>المدخلات!$F$6</f>
        <v>7:20–8:50 م</v>
      </c>
      <c r="C93" s="2">
        <v>6</v>
      </c>
      <c r="D93" s="2" t="s">
        <v>83</v>
      </c>
      <c r="E93" s="2" t="s">
        <v>309</v>
      </c>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row>
    <row r="94" spans="1:78">
      <c r="A94" s="53">
        <v>6</v>
      </c>
      <c r="B94" s="2" t="str">
        <f>المدخلات!$F$4</f>
        <v>4:00–5:30 م</v>
      </c>
      <c r="C94" s="2">
        <v>1</v>
      </c>
      <c r="D94" s="2" t="s">
        <v>83</v>
      </c>
      <c r="E94" s="2" t="s">
        <v>505</v>
      </c>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row>
    <row r="95" spans="1:78">
      <c r="A95" s="53">
        <v>6</v>
      </c>
      <c r="B95" s="2" t="str">
        <f>المدخلات!$F$4</f>
        <v>4:00–5:30 م</v>
      </c>
      <c r="C95" s="2">
        <v>2</v>
      </c>
      <c r="D95" s="2" t="s">
        <v>17</v>
      </c>
      <c r="E95" s="2" t="s">
        <v>110</v>
      </c>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row>
    <row r="96" spans="1:78">
      <c r="A96" s="53">
        <v>6</v>
      </c>
      <c r="B96" s="2" t="str">
        <f>المدخلات!$F$4</f>
        <v>4:00–5:30 م</v>
      </c>
      <c r="C96" s="2">
        <v>3</v>
      </c>
      <c r="D96" s="2" t="s">
        <v>83</v>
      </c>
      <c r="E96" s="2" t="s">
        <v>403</v>
      </c>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row>
    <row r="97" spans="1:78">
      <c r="A97" s="53">
        <v>6</v>
      </c>
      <c r="B97" s="2" t="str">
        <f>المدخلات!$F$4</f>
        <v>4:00–5:30 م</v>
      </c>
      <c r="C97" s="2">
        <v>4</v>
      </c>
      <c r="D97" s="2" t="s">
        <v>17</v>
      </c>
      <c r="E97" s="2" t="s">
        <v>322</v>
      </c>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row>
    <row r="98" spans="1:78">
      <c r="A98" s="53">
        <v>6</v>
      </c>
      <c r="B98" s="2" t="str">
        <f>المدخلات!$F$4</f>
        <v>4:00–5:30 م</v>
      </c>
      <c r="C98" s="2">
        <v>5</v>
      </c>
      <c r="D98" s="2" t="s">
        <v>17</v>
      </c>
      <c r="E98" s="2" t="s">
        <v>211</v>
      </c>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row>
    <row r="99" spans="1:78">
      <c r="A99" s="53">
        <v>6</v>
      </c>
      <c r="B99" s="2" t="str">
        <f>المدخلات!$F$4</f>
        <v>4:00–5:30 م</v>
      </c>
      <c r="C99" s="2">
        <v>6</v>
      </c>
      <c r="D99" s="2" t="s">
        <v>17</v>
      </c>
      <c r="E99" s="2" t="s">
        <v>50</v>
      </c>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row>
    <row r="100" spans="1:78">
      <c r="A100" s="53">
        <v>6</v>
      </c>
      <c r="B100" s="2" t="str">
        <f>المدخلات!$F$5</f>
        <v>5:40–7:10 م</v>
      </c>
      <c r="C100" s="2">
        <v>1</v>
      </c>
      <c r="D100" s="2" t="s">
        <v>17</v>
      </c>
      <c r="E100" s="2" t="s">
        <v>359</v>
      </c>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row>
    <row r="101" spans="1:78">
      <c r="A101" s="53">
        <v>6</v>
      </c>
      <c r="B101" s="2" t="str">
        <f>المدخلات!$F$5</f>
        <v>5:40–7:10 م</v>
      </c>
      <c r="C101" s="2">
        <v>2</v>
      </c>
      <c r="D101" s="2" t="s">
        <v>83</v>
      </c>
      <c r="E101" s="2" t="s">
        <v>304</v>
      </c>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row>
    <row r="102" spans="1:78">
      <c r="A102" s="53">
        <v>6</v>
      </c>
      <c r="B102" s="2" t="str">
        <f>المدخلات!$F$5</f>
        <v>5:40–7:10 م</v>
      </c>
      <c r="C102" s="2">
        <v>3</v>
      </c>
      <c r="D102" s="2" t="s">
        <v>83</v>
      </c>
      <c r="E102" s="2" t="s">
        <v>418</v>
      </c>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row>
    <row r="103" spans="1:78">
      <c r="A103" s="53">
        <v>6</v>
      </c>
      <c r="B103" s="2" t="str">
        <f>المدخلات!$F$5</f>
        <v>5:40–7:10 م</v>
      </c>
      <c r="C103" s="2">
        <v>4</v>
      </c>
      <c r="D103" s="2" t="s">
        <v>17</v>
      </c>
      <c r="E103" s="2" t="s">
        <v>340</v>
      </c>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row>
    <row r="104" spans="1:78">
      <c r="A104" s="53">
        <v>6</v>
      </c>
      <c r="B104" s="2" t="str">
        <f>المدخلات!$F$5</f>
        <v>5:40–7:10 م</v>
      </c>
      <c r="C104" s="2">
        <v>5</v>
      </c>
      <c r="D104" s="2" t="s">
        <v>83</v>
      </c>
      <c r="E104" s="2" t="s">
        <v>423</v>
      </c>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row>
    <row r="105" spans="1:78">
      <c r="A105" s="53">
        <v>6</v>
      </c>
      <c r="B105" s="2" t="str">
        <f>المدخلات!$F$5</f>
        <v>5:40–7:10 م</v>
      </c>
      <c r="C105" s="2">
        <v>6</v>
      </c>
      <c r="D105" s="2" t="s">
        <v>83</v>
      </c>
      <c r="E105" s="2" t="s">
        <v>181</v>
      </c>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row>
    <row r="106" spans="1:78">
      <c r="A106" s="53">
        <v>6</v>
      </c>
      <c r="B106" s="2" t="str">
        <f>المدخلات!$F$6</f>
        <v>7:20–8:50 م</v>
      </c>
      <c r="C106" s="2">
        <v>1</v>
      </c>
      <c r="D106" s="2" t="s">
        <v>83</v>
      </c>
      <c r="E106" s="2" t="s">
        <v>388</v>
      </c>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row>
    <row r="107" spans="1:78">
      <c r="A107" s="53">
        <v>6</v>
      </c>
      <c r="B107" s="2" t="str">
        <f>المدخلات!$F$6</f>
        <v>7:20–8:50 م</v>
      </c>
      <c r="C107" s="2">
        <v>2</v>
      </c>
      <c r="D107" s="2" t="s">
        <v>17</v>
      </c>
      <c r="E107" s="2" t="s">
        <v>538</v>
      </c>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row>
    <row r="108" spans="1:78">
      <c r="A108" s="53">
        <v>6</v>
      </c>
      <c r="B108" s="2" t="str">
        <f>المدخلات!$F$6</f>
        <v>7:20–8:50 م</v>
      </c>
      <c r="C108" s="2">
        <v>3</v>
      </c>
      <c r="D108" s="2" t="s">
        <v>17</v>
      </c>
      <c r="E108" s="2" t="s">
        <v>29</v>
      </c>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row>
    <row r="109" spans="1:78">
      <c r="A109" s="53">
        <v>6</v>
      </c>
      <c r="B109" s="2" t="str">
        <f>المدخلات!$F$6</f>
        <v>7:20–8:50 م</v>
      </c>
      <c r="C109" s="2">
        <v>4</v>
      </c>
      <c r="D109" s="2" t="s">
        <v>83</v>
      </c>
      <c r="E109" s="2" t="s">
        <v>143</v>
      </c>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row>
    <row r="110" spans="1:78">
      <c r="A110" s="53">
        <v>6</v>
      </c>
      <c r="B110" s="2" t="str">
        <f>المدخلات!$F$6</f>
        <v>7:20–8:50 م</v>
      </c>
      <c r="C110" s="2">
        <v>5</v>
      </c>
      <c r="D110" s="2" t="s">
        <v>83</v>
      </c>
      <c r="E110" s="2" t="s">
        <v>150</v>
      </c>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row>
    <row r="111" spans="1:78">
      <c r="A111" s="53">
        <v>6</v>
      </c>
      <c r="B111" s="2" t="str">
        <f>المدخلات!$F$6</f>
        <v>7:20–8:50 م</v>
      </c>
      <c r="C111" s="2">
        <v>6</v>
      </c>
      <c r="D111" s="2" t="s">
        <v>17</v>
      </c>
      <c r="E111" s="2" t="s">
        <v>575</v>
      </c>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row>
    <row r="112" spans="1:78">
      <c r="A112" s="53">
        <v>7</v>
      </c>
      <c r="B112" s="2" t="str">
        <f>المدخلات!$F$4</f>
        <v>4:00–5:30 م</v>
      </c>
      <c r="C112" s="2">
        <v>1</v>
      </c>
      <c r="D112" s="2" t="s">
        <v>83</v>
      </c>
      <c r="E112" s="2" t="s">
        <v>421</v>
      </c>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row>
    <row r="113" spans="1:78">
      <c r="A113" s="53">
        <v>7</v>
      </c>
      <c r="B113" s="2" t="str">
        <f>المدخلات!$F$4</f>
        <v>4:00–5:30 م</v>
      </c>
      <c r="C113" s="2">
        <v>2</v>
      </c>
      <c r="D113" s="2" t="s">
        <v>17</v>
      </c>
      <c r="E113" s="2" t="s">
        <v>215</v>
      </c>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row>
    <row r="114" spans="1:78">
      <c r="A114" s="53">
        <v>7</v>
      </c>
      <c r="B114" s="2" t="str">
        <f>المدخلات!$F$4</f>
        <v>4:00–5:30 م</v>
      </c>
      <c r="C114" s="2">
        <v>3</v>
      </c>
      <c r="D114" s="2" t="s">
        <v>17</v>
      </c>
      <c r="E114" s="2" t="s">
        <v>361</v>
      </c>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row>
    <row r="115" spans="1:78">
      <c r="A115" s="53">
        <v>7</v>
      </c>
      <c r="B115" s="2" t="str">
        <f>المدخلات!$F$4</f>
        <v>4:00–5:30 م</v>
      </c>
      <c r="C115" s="2">
        <v>4</v>
      </c>
      <c r="D115" s="2" t="s">
        <v>83</v>
      </c>
      <c r="E115" s="2" t="s">
        <v>144</v>
      </c>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row>
    <row r="116" spans="1:78">
      <c r="A116" s="53">
        <v>7</v>
      </c>
      <c r="B116" s="2" t="str">
        <f>المدخلات!$F$4</f>
        <v>4:00–5:30 م</v>
      </c>
      <c r="C116" s="2">
        <v>5</v>
      </c>
      <c r="D116" s="2" t="s">
        <v>17</v>
      </c>
      <c r="E116" s="2" t="s">
        <v>111</v>
      </c>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row>
    <row r="117" spans="1:78">
      <c r="A117" s="53">
        <v>7</v>
      </c>
      <c r="B117" s="2" t="str">
        <f>المدخلات!$F$4</f>
        <v>4:00–5:30 م</v>
      </c>
      <c r="C117" s="2">
        <v>6</v>
      </c>
      <c r="D117" s="2" t="s">
        <v>83</v>
      </c>
      <c r="E117" s="2" t="s">
        <v>576</v>
      </c>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row>
    <row r="118" spans="1:78">
      <c r="A118" s="53">
        <v>7</v>
      </c>
      <c r="B118" s="2" t="str">
        <f>المدخلات!$F$5</f>
        <v>5:40–7:10 م</v>
      </c>
      <c r="C118" s="2">
        <v>1</v>
      </c>
      <c r="D118" s="2" t="s">
        <v>83</v>
      </c>
      <c r="E118" s="2" t="s">
        <v>404</v>
      </c>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row>
    <row r="119" spans="1:78">
      <c r="A119" s="53">
        <v>7</v>
      </c>
      <c r="B119" s="2" t="str">
        <f>المدخلات!$F$5</f>
        <v>5:40–7:10 م</v>
      </c>
      <c r="C119" s="2">
        <v>2</v>
      </c>
      <c r="D119" s="2" t="s">
        <v>83</v>
      </c>
      <c r="E119" s="2" t="s">
        <v>496</v>
      </c>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row>
    <row r="120" spans="1:78">
      <c r="A120" s="53">
        <v>7</v>
      </c>
      <c r="B120" s="2" t="str">
        <f>المدخلات!$F$5</f>
        <v>5:40–7:10 م</v>
      </c>
      <c r="C120" s="2">
        <v>3</v>
      </c>
      <c r="D120" s="2" t="s">
        <v>17</v>
      </c>
      <c r="E120" s="2" t="s">
        <v>98</v>
      </c>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row>
    <row r="121" spans="1:78">
      <c r="A121" s="53">
        <v>7</v>
      </c>
      <c r="B121" s="2" t="str">
        <f>المدخلات!$F$5</f>
        <v>5:40–7:10 م</v>
      </c>
      <c r="C121" s="2">
        <v>4</v>
      </c>
      <c r="D121" s="2" t="s">
        <v>17</v>
      </c>
      <c r="E121" s="2" t="s">
        <v>306</v>
      </c>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row>
    <row r="122" spans="1:78">
      <c r="A122" s="53">
        <v>7</v>
      </c>
      <c r="B122" s="2" t="str">
        <f>المدخلات!$F$5</f>
        <v>5:40–7:10 م</v>
      </c>
      <c r="C122" s="2">
        <v>5</v>
      </c>
      <c r="D122" s="2" t="s">
        <v>83</v>
      </c>
      <c r="E122" s="2" t="s">
        <v>188</v>
      </c>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row>
    <row r="123" spans="1:78">
      <c r="A123" s="53">
        <v>7</v>
      </c>
      <c r="B123" s="2" t="str">
        <f>المدخلات!$F$5</f>
        <v>5:40–7:10 م</v>
      </c>
      <c r="C123" s="2">
        <v>6</v>
      </c>
      <c r="D123" s="2" t="s">
        <v>17</v>
      </c>
      <c r="E123" s="2" t="s">
        <v>448</v>
      </c>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row>
    <row r="124" spans="1:78">
      <c r="A124" s="53">
        <v>7</v>
      </c>
      <c r="B124" s="2" t="str">
        <f>المدخلات!$F$6</f>
        <v>7:20–8:50 م</v>
      </c>
      <c r="C124" s="2">
        <v>1</v>
      </c>
      <c r="D124" s="2" t="s">
        <v>83</v>
      </c>
      <c r="E124" s="2" t="s">
        <v>289</v>
      </c>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row>
    <row r="125" spans="1:78">
      <c r="A125" s="53">
        <v>7</v>
      </c>
      <c r="B125" s="2" t="str">
        <f>المدخلات!$F$6</f>
        <v>7:20–8:50 م</v>
      </c>
      <c r="C125" s="2">
        <v>2</v>
      </c>
      <c r="D125" s="2" t="s">
        <v>17</v>
      </c>
      <c r="E125" s="2" t="s">
        <v>31</v>
      </c>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row>
    <row r="126" spans="1:78">
      <c r="A126" s="53">
        <v>7</v>
      </c>
      <c r="B126" s="2" t="str">
        <f>المدخلات!$F$6</f>
        <v>7:20–8:50 م</v>
      </c>
      <c r="C126" s="2">
        <v>3</v>
      </c>
      <c r="D126" s="2" t="s">
        <v>17</v>
      </c>
      <c r="E126" s="2" t="s">
        <v>311</v>
      </c>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row>
    <row r="127" spans="1:78">
      <c r="A127" s="53">
        <v>7</v>
      </c>
      <c r="B127" s="2" t="str">
        <f>المدخلات!$F$6</f>
        <v>7:20–8:50 م</v>
      </c>
      <c r="C127" s="2">
        <v>4</v>
      </c>
      <c r="D127" s="2" t="s">
        <v>17</v>
      </c>
      <c r="E127" s="2" t="s">
        <v>577</v>
      </c>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row>
    <row r="128" spans="1:78">
      <c r="A128" s="53">
        <v>7</v>
      </c>
      <c r="B128" s="2" t="str">
        <f>المدخلات!$F$6</f>
        <v>7:20–8:50 م</v>
      </c>
      <c r="C128" s="2">
        <v>5</v>
      </c>
      <c r="D128" s="2" t="s">
        <v>83</v>
      </c>
      <c r="E128" s="2" t="s">
        <v>390</v>
      </c>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row>
    <row r="129" spans="1:78">
      <c r="A129" s="53">
        <v>7</v>
      </c>
      <c r="B129" s="2" t="str">
        <f>المدخلات!$F$6</f>
        <v>7:20–8:50 م</v>
      </c>
      <c r="C129" s="2">
        <v>6</v>
      </c>
      <c r="D129" s="2" t="s">
        <v>83</v>
      </c>
      <c r="E129" s="2" t="s">
        <v>284</v>
      </c>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row>
    <row r="130" spans="1:78">
      <c r="A130" s="53">
        <v>8</v>
      </c>
      <c r="B130" s="2" t="str">
        <f>المدخلات!$F$4</f>
        <v>4:00–5:30 م</v>
      </c>
      <c r="C130" s="2">
        <v>1</v>
      </c>
      <c r="D130" s="2" t="s">
        <v>83</v>
      </c>
      <c r="E130" s="2" t="s">
        <v>393</v>
      </c>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row>
    <row r="131" spans="1:78">
      <c r="A131" s="53">
        <v>8</v>
      </c>
      <c r="B131" s="2" t="str">
        <f>المدخلات!$F$4</f>
        <v>4:00–5:30 م</v>
      </c>
      <c r="C131" s="2">
        <v>2</v>
      </c>
      <c r="D131" s="2" t="s">
        <v>83</v>
      </c>
      <c r="E131" s="2" t="s">
        <v>279</v>
      </c>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row>
    <row r="132" spans="1:78">
      <c r="A132" s="53">
        <v>8</v>
      </c>
      <c r="B132" s="2" t="str">
        <f>المدخلات!$F$4</f>
        <v>4:00–5:30 م</v>
      </c>
      <c r="C132" s="2">
        <v>3</v>
      </c>
      <c r="D132" s="2" t="s">
        <v>17</v>
      </c>
      <c r="E132" s="2" t="s">
        <v>20</v>
      </c>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row>
    <row r="133" spans="1:78">
      <c r="A133" s="53">
        <v>8</v>
      </c>
      <c r="B133" s="2" t="str">
        <f>المدخلات!$F$4</f>
        <v>4:00–5:30 م</v>
      </c>
      <c r="C133" s="2">
        <v>4</v>
      </c>
      <c r="D133" s="2" t="s">
        <v>17</v>
      </c>
      <c r="E133" s="2" t="s">
        <v>578</v>
      </c>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row>
    <row r="134" spans="1:78">
      <c r="A134" s="53">
        <v>8</v>
      </c>
      <c r="B134" s="2" t="str">
        <f>المدخلات!$F$4</f>
        <v>4:00–5:30 م</v>
      </c>
      <c r="C134" s="2">
        <v>5</v>
      </c>
      <c r="D134" s="2" t="s">
        <v>83</v>
      </c>
      <c r="E134" s="2" t="s">
        <v>579</v>
      </c>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row>
    <row r="135" spans="1:78">
      <c r="A135" s="53">
        <v>8</v>
      </c>
      <c r="B135" s="2" t="str">
        <f>المدخلات!$F$4</f>
        <v>4:00–5:30 م</v>
      </c>
      <c r="C135" s="2">
        <v>6</v>
      </c>
      <c r="D135" s="2" t="s">
        <v>17</v>
      </c>
      <c r="E135" s="2" t="s">
        <v>301</v>
      </c>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row>
    <row r="136" spans="1:78">
      <c r="A136" s="53">
        <v>8</v>
      </c>
      <c r="B136" s="2" t="str">
        <f>المدخلات!$F$5</f>
        <v>5:40–7:10 م</v>
      </c>
      <c r="C136" s="2">
        <v>1</v>
      </c>
      <c r="D136" s="2" t="s">
        <v>17</v>
      </c>
      <c r="E136" s="2" t="s">
        <v>219</v>
      </c>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row>
    <row r="137" spans="1:78">
      <c r="A137" s="53">
        <v>8</v>
      </c>
      <c r="B137" s="2" t="str">
        <f>المدخلات!$F$5</f>
        <v>5:40–7:10 م</v>
      </c>
      <c r="C137" s="2">
        <v>2</v>
      </c>
      <c r="D137" s="2" t="s">
        <v>83</v>
      </c>
      <c r="E137" s="2" t="s">
        <v>506</v>
      </c>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row>
    <row r="138" spans="1:78">
      <c r="A138" s="53">
        <v>8</v>
      </c>
      <c r="B138" s="2" t="str">
        <f>المدخلات!$F$5</f>
        <v>5:40–7:10 م</v>
      </c>
      <c r="C138" s="2">
        <v>3</v>
      </c>
      <c r="D138" s="2" t="s">
        <v>83</v>
      </c>
      <c r="E138" s="2" t="s">
        <v>580</v>
      </c>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row>
    <row r="139" spans="1:78">
      <c r="A139" s="53">
        <v>8</v>
      </c>
      <c r="B139" s="2" t="str">
        <f>المدخلات!$F$5</f>
        <v>5:40–7:10 م</v>
      </c>
      <c r="C139" s="2">
        <v>4</v>
      </c>
      <c r="D139" s="2" t="s">
        <v>83</v>
      </c>
      <c r="E139" s="2" t="s">
        <v>192</v>
      </c>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row>
    <row r="140" spans="1:78">
      <c r="A140" s="53">
        <v>8</v>
      </c>
      <c r="B140" s="2" t="str">
        <f>المدخلات!$F$5</f>
        <v>5:40–7:10 م</v>
      </c>
      <c r="C140" s="2">
        <v>5</v>
      </c>
      <c r="D140" s="2" t="s">
        <v>83</v>
      </c>
      <c r="E140" s="2" t="s">
        <v>139</v>
      </c>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row>
    <row r="141" spans="1:78">
      <c r="A141" s="53">
        <v>8</v>
      </c>
      <c r="B141" s="2" t="str">
        <f>المدخلات!$F$5</f>
        <v>5:40–7:10 م</v>
      </c>
      <c r="C141" s="2">
        <v>6</v>
      </c>
      <c r="D141" s="2" t="s">
        <v>83</v>
      </c>
      <c r="E141" s="2" t="s">
        <v>272</v>
      </c>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row>
    <row r="142" spans="1:78">
      <c r="A142" s="53">
        <v>8</v>
      </c>
      <c r="B142" s="2" t="str">
        <f>المدخلات!$F$6</f>
        <v>7:20–8:50 م</v>
      </c>
      <c r="C142" s="2">
        <v>1</v>
      </c>
      <c r="D142" s="2" t="s">
        <v>17</v>
      </c>
      <c r="E142" s="2" t="s">
        <v>99</v>
      </c>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row>
    <row r="143" spans="1:78">
      <c r="A143" s="53">
        <v>8</v>
      </c>
      <c r="B143" s="2" t="str">
        <f>المدخلات!$F$6</f>
        <v>7:20–8:50 م</v>
      </c>
      <c r="C143" s="2">
        <v>2</v>
      </c>
      <c r="D143" s="2" t="s">
        <v>17</v>
      </c>
      <c r="E143" s="2" t="s">
        <v>540</v>
      </c>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row>
    <row r="144" spans="1:78">
      <c r="A144" s="53">
        <v>8</v>
      </c>
      <c r="B144" s="2" t="str">
        <f>المدخلات!$F$6</f>
        <v>7:20–8:50 م</v>
      </c>
      <c r="C144" s="2">
        <v>3</v>
      </c>
      <c r="D144" s="2" t="s">
        <v>17</v>
      </c>
      <c r="E144" s="2" t="s">
        <v>451</v>
      </c>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row>
    <row r="145" spans="1:78">
      <c r="A145" s="53">
        <v>8</v>
      </c>
      <c r="B145" s="2" t="str">
        <f>المدخلات!$F$6</f>
        <v>7:20–8:50 م</v>
      </c>
      <c r="C145" s="2">
        <v>4</v>
      </c>
      <c r="D145" s="2" t="s">
        <v>83</v>
      </c>
      <c r="E145" s="2" t="s">
        <v>581</v>
      </c>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row>
    <row r="146" spans="1:78">
      <c r="A146" s="53">
        <v>8</v>
      </c>
      <c r="B146" s="2" t="str">
        <f>المدخلات!$F$6</f>
        <v>7:20–8:50 م</v>
      </c>
      <c r="C146" s="2">
        <v>5</v>
      </c>
      <c r="D146" s="2" t="s">
        <v>17</v>
      </c>
      <c r="E146" s="2" t="s">
        <v>539</v>
      </c>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row>
    <row r="147" spans="1:78">
      <c r="A147" s="53">
        <v>8</v>
      </c>
      <c r="B147" s="2" t="str">
        <f>المدخلات!$F$6</f>
        <v>7:20–8:50 م</v>
      </c>
      <c r="C147" s="2">
        <v>6</v>
      </c>
      <c r="D147" s="2" t="s">
        <v>17</v>
      </c>
      <c r="E147" s="2" t="s">
        <v>180</v>
      </c>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row>
    <row r="148" spans="1:78">
      <c r="A148" s="53">
        <v>9</v>
      </c>
      <c r="B148" s="2" t="str">
        <f>المدخلات!$F$4</f>
        <v>4:00–5:30 م</v>
      </c>
      <c r="C148" s="2">
        <v>1</v>
      </c>
      <c r="D148" s="2" t="s">
        <v>83</v>
      </c>
      <c r="E148" s="2" t="s">
        <v>277</v>
      </c>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row>
    <row r="149" spans="1:78">
      <c r="A149" s="53">
        <v>9</v>
      </c>
      <c r="B149" s="2" t="str">
        <f>المدخلات!$F$4</f>
        <v>4:00–5:30 م</v>
      </c>
      <c r="C149" s="2">
        <v>2</v>
      </c>
      <c r="D149" s="2" t="s">
        <v>83</v>
      </c>
      <c r="E149" s="2" t="s">
        <v>497</v>
      </c>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row>
    <row r="150" spans="1:78">
      <c r="A150" s="53">
        <v>9</v>
      </c>
      <c r="B150" s="2" t="str">
        <f>المدخلات!$F$4</f>
        <v>4:00–5:30 م</v>
      </c>
      <c r="C150" s="2">
        <v>3</v>
      </c>
      <c r="D150" s="2" t="s">
        <v>83</v>
      </c>
      <c r="E150" s="2" t="s">
        <v>398</v>
      </c>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row>
    <row r="151" spans="1:78">
      <c r="A151" s="53">
        <v>9</v>
      </c>
      <c r="B151" s="2" t="str">
        <f>المدخلات!$F$4</f>
        <v>4:00–5:30 م</v>
      </c>
      <c r="C151" s="2">
        <v>4</v>
      </c>
      <c r="D151" s="2" t="s">
        <v>17</v>
      </c>
      <c r="E151" s="2" t="s">
        <v>85</v>
      </c>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row>
    <row r="152" spans="1:78">
      <c r="A152" s="53">
        <v>9</v>
      </c>
      <c r="B152" s="2" t="str">
        <f>المدخلات!$F$4</f>
        <v>4:00–5:30 م</v>
      </c>
      <c r="C152" s="2">
        <v>5</v>
      </c>
      <c r="D152" s="2" t="s">
        <v>17</v>
      </c>
      <c r="E152" s="2" t="s">
        <v>97</v>
      </c>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row>
    <row r="153" spans="1:78">
      <c r="A153" s="53">
        <v>9</v>
      </c>
      <c r="B153" s="2" t="str">
        <f>المدخلات!$F$4</f>
        <v>4:00–5:30 م</v>
      </c>
      <c r="C153" s="2">
        <v>6</v>
      </c>
      <c r="D153" s="2" t="s">
        <v>83</v>
      </c>
      <c r="E153" s="2" t="s">
        <v>582</v>
      </c>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row>
    <row r="154" spans="1:78">
      <c r="A154" s="53">
        <v>9</v>
      </c>
      <c r="B154" s="2" t="str">
        <f>المدخلات!$F$5</f>
        <v>5:40–7:10 م</v>
      </c>
      <c r="C154" s="2">
        <v>1</v>
      </c>
      <c r="D154" s="2" t="s">
        <v>83</v>
      </c>
      <c r="E154" s="2" t="s">
        <v>583</v>
      </c>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row>
    <row r="155" spans="1:78">
      <c r="A155" s="53">
        <v>9</v>
      </c>
      <c r="B155" s="2" t="str">
        <f>المدخلات!$F$5</f>
        <v>5:40–7:10 م</v>
      </c>
      <c r="C155" s="2">
        <v>2</v>
      </c>
      <c r="D155" s="2" t="s">
        <v>17</v>
      </c>
      <c r="E155" s="2" t="s">
        <v>286</v>
      </c>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row>
    <row r="156" spans="1:78">
      <c r="A156" s="53">
        <v>9</v>
      </c>
      <c r="B156" s="2" t="str">
        <f>المدخلات!$F$5</f>
        <v>5:40–7:10 م</v>
      </c>
      <c r="C156" s="2">
        <v>3</v>
      </c>
      <c r="D156" s="2" t="s">
        <v>17</v>
      </c>
      <c r="E156" s="2" t="s">
        <v>453</v>
      </c>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row>
    <row r="157" spans="1:78">
      <c r="A157" s="53">
        <v>9</v>
      </c>
      <c r="B157" s="2" t="str">
        <f>المدخلات!$F$5</f>
        <v>5:40–7:10 م</v>
      </c>
      <c r="C157" s="2">
        <v>4</v>
      </c>
      <c r="D157" s="2" t="s">
        <v>83</v>
      </c>
      <c r="E157" s="2" t="s">
        <v>369</v>
      </c>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row>
    <row r="158" spans="1:78">
      <c r="A158" s="53">
        <v>9</v>
      </c>
      <c r="B158" s="2" t="str">
        <f>المدخلات!$F$5</f>
        <v>5:40–7:10 م</v>
      </c>
      <c r="C158" s="2">
        <v>5</v>
      </c>
      <c r="D158" s="2" t="s">
        <v>17</v>
      </c>
      <c r="E158" s="2" t="s">
        <v>541</v>
      </c>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row>
    <row r="159" spans="1:78">
      <c r="A159" s="53">
        <v>9</v>
      </c>
      <c r="B159" s="2" t="str">
        <f>المدخلات!$F$5</f>
        <v>5:40–7:10 م</v>
      </c>
      <c r="C159" s="2">
        <v>6</v>
      </c>
      <c r="D159" s="2" t="s">
        <v>17</v>
      </c>
      <c r="E159" s="2" t="s">
        <v>584</v>
      </c>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row>
    <row r="160" spans="1:78">
      <c r="A160" s="53">
        <v>9</v>
      </c>
      <c r="B160" s="2" t="str">
        <f>المدخلات!$F$6</f>
        <v>7:20–8:50 م</v>
      </c>
      <c r="C160" s="2">
        <v>1</v>
      </c>
      <c r="D160" s="2" t="s">
        <v>17</v>
      </c>
      <c r="E160" s="2" t="s">
        <v>452</v>
      </c>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row>
    <row r="161" spans="1:78">
      <c r="A161" s="53">
        <v>9</v>
      </c>
      <c r="B161" s="2" t="str">
        <f>المدخلات!$F$6</f>
        <v>7:20–8:50 م</v>
      </c>
      <c r="C161" s="2">
        <v>2</v>
      </c>
      <c r="D161" s="2" t="s">
        <v>17</v>
      </c>
      <c r="E161" s="2" t="s">
        <v>455</v>
      </c>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row>
    <row r="162" spans="1:78">
      <c r="A162" s="53">
        <v>9</v>
      </c>
      <c r="B162" s="2" t="str">
        <f>المدخلات!$F$6</f>
        <v>7:20–8:50 م</v>
      </c>
      <c r="C162" s="2">
        <v>3</v>
      </c>
      <c r="D162" s="2" t="s">
        <v>17</v>
      </c>
      <c r="E162" s="2" t="s">
        <v>187</v>
      </c>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row>
    <row r="163" spans="1:78">
      <c r="A163" s="53">
        <v>9</v>
      </c>
      <c r="B163" s="2" t="str">
        <f>المدخلات!$F$6</f>
        <v>7:20–8:50 م</v>
      </c>
      <c r="C163" s="2">
        <v>4</v>
      </c>
      <c r="D163" s="2" t="s">
        <v>83</v>
      </c>
      <c r="E163" s="2" t="s">
        <v>269</v>
      </c>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row>
    <row r="164" spans="1:78">
      <c r="A164" s="53">
        <v>9</v>
      </c>
      <c r="B164" s="2" t="str">
        <f>المدخلات!$F$6</f>
        <v>7:20–8:50 م</v>
      </c>
      <c r="C164" s="2">
        <v>5</v>
      </c>
      <c r="D164" s="2" t="s">
        <v>83</v>
      </c>
      <c r="E164" s="2" t="s">
        <v>585</v>
      </c>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row>
    <row r="165" spans="1:78">
      <c r="A165" s="53">
        <v>9</v>
      </c>
      <c r="B165" s="2" t="str">
        <f>المدخلات!$F$6</f>
        <v>7:20–8:50 م</v>
      </c>
      <c r="C165" s="2">
        <v>6</v>
      </c>
      <c r="D165" s="2" t="s">
        <v>83</v>
      </c>
      <c r="E165" s="2" t="s">
        <v>586</v>
      </c>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row>
    <row r="166" spans="1:78">
      <c r="A166" s="53">
        <v>10</v>
      </c>
      <c r="B166" s="2" t="str">
        <f>المدخلات!$F$4</f>
        <v>4:00–5:30 م</v>
      </c>
      <c r="C166" s="2">
        <v>1</v>
      </c>
      <c r="D166" s="2" t="s">
        <v>17</v>
      </c>
      <c r="E166" s="2" t="s">
        <v>458</v>
      </c>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row>
    <row r="167" spans="1:78">
      <c r="A167" s="53">
        <v>10</v>
      </c>
      <c r="B167" s="2" t="str">
        <f>المدخلات!$F$4</f>
        <v>4:00–5:30 م</v>
      </c>
      <c r="C167" s="2">
        <v>2</v>
      </c>
      <c r="D167" s="2" t="s">
        <v>83</v>
      </c>
      <c r="E167" s="2" t="s">
        <v>399</v>
      </c>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row>
    <row r="168" spans="1:78">
      <c r="A168" s="53">
        <v>10</v>
      </c>
      <c r="B168" s="2" t="str">
        <f>المدخلات!$F$4</f>
        <v>4:00–5:30 م</v>
      </c>
      <c r="C168" s="2">
        <v>3</v>
      </c>
      <c r="D168" s="2" t="s">
        <v>17</v>
      </c>
      <c r="E168" s="2" t="s">
        <v>456</v>
      </c>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row>
    <row r="169" spans="1:78">
      <c r="A169" s="53">
        <v>10</v>
      </c>
      <c r="B169" s="2" t="str">
        <f>المدخلات!$F$4</f>
        <v>4:00–5:30 م</v>
      </c>
      <c r="C169" s="2">
        <v>4</v>
      </c>
      <c r="D169" s="2" t="s">
        <v>83</v>
      </c>
      <c r="E169" s="2" t="s">
        <v>201</v>
      </c>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row>
    <row r="170" spans="1:78">
      <c r="A170" s="53">
        <v>10</v>
      </c>
      <c r="B170" s="2" t="str">
        <f>المدخلات!$F$4</f>
        <v>4:00–5:30 م</v>
      </c>
      <c r="C170" s="2">
        <v>5</v>
      </c>
      <c r="D170" s="2" t="s">
        <v>83</v>
      </c>
      <c r="E170" s="2" t="s">
        <v>587</v>
      </c>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row>
    <row r="171" spans="1:78">
      <c r="A171" s="53">
        <v>10</v>
      </c>
      <c r="B171" s="2" t="str">
        <f>المدخلات!$F$4</f>
        <v>4:00–5:30 م</v>
      </c>
      <c r="C171" s="2">
        <v>6</v>
      </c>
      <c r="D171" s="2" t="s">
        <v>17</v>
      </c>
      <c r="E171" s="2" t="s">
        <v>190</v>
      </c>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row>
    <row r="172" spans="1:78">
      <c r="A172" s="53">
        <v>10</v>
      </c>
      <c r="B172" s="2" t="str">
        <f>المدخلات!$F$5</f>
        <v>5:40–7:10 م</v>
      </c>
      <c r="C172" s="2">
        <v>1</v>
      </c>
      <c r="D172" s="2" t="s">
        <v>83</v>
      </c>
      <c r="E172" s="2" t="s">
        <v>499</v>
      </c>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row>
    <row r="173" spans="1:78">
      <c r="A173" s="53">
        <v>10</v>
      </c>
      <c r="B173" s="2" t="str">
        <f>المدخلات!$F$5</f>
        <v>5:40–7:10 م</v>
      </c>
      <c r="C173" s="2">
        <v>2</v>
      </c>
      <c r="D173" s="2" t="s">
        <v>17</v>
      </c>
      <c r="E173" s="2" t="s">
        <v>373</v>
      </c>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row>
    <row r="174" spans="1:78">
      <c r="A174" s="53">
        <v>10</v>
      </c>
      <c r="B174" s="2" t="str">
        <f>المدخلات!$F$5</f>
        <v>5:40–7:10 م</v>
      </c>
      <c r="C174" s="2">
        <v>3</v>
      </c>
      <c r="D174" s="2" t="s">
        <v>83</v>
      </c>
      <c r="E174" s="2" t="s">
        <v>507</v>
      </c>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row>
    <row r="175" spans="1:78">
      <c r="A175" s="53">
        <v>10</v>
      </c>
      <c r="B175" s="2" t="str">
        <f>المدخلات!$F$5</f>
        <v>5:40–7:10 م</v>
      </c>
      <c r="C175" s="2">
        <v>4</v>
      </c>
      <c r="D175" s="2" t="s">
        <v>83</v>
      </c>
      <c r="E175" s="2" t="s">
        <v>588</v>
      </c>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row>
    <row r="176" spans="1:78">
      <c r="A176" s="53">
        <v>10</v>
      </c>
      <c r="B176" s="2" t="str">
        <f>المدخلات!$F$5</f>
        <v>5:40–7:10 م</v>
      </c>
      <c r="C176" s="2">
        <v>5</v>
      </c>
      <c r="D176" s="2" t="s">
        <v>83</v>
      </c>
      <c r="E176" s="2" t="s">
        <v>589</v>
      </c>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row>
    <row r="177" spans="1:78">
      <c r="A177" s="53">
        <v>10</v>
      </c>
      <c r="B177" s="2" t="str">
        <f>المدخلات!$F$5</f>
        <v>5:40–7:10 م</v>
      </c>
      <c r="C177" s="2">
        <v>6</v>
      </c>
      <c r="D177" s="2" t="s">
        <v>17</v>
      </c>
      <c r="E177" s="2" t="s">
        <v>86</v>
      </c>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row>
    <row r="178" spans="1:78">
      <c r="A178" s="53">
        <v>10</v>
      </c>
      <c r="B178" s="2" t="str">
        <f>المدخلات!$F$6</f>
        <v>7:20–8:50 م</v>
      </c>
      <c r="C178" s="2">
        <v>1</v>
      </c>
      <c r="D178" s="2" t="s">
        <v>17</v>
      </c>
      <c r="E178" s="2" t="s">
        <v>222</v>
      </c>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row>
    <row r="179" spans="1:78">
      <c r="A179" s="53">
        <v>10</v>
      </c>
      <c r="B179" s="2" t="str">
        <f>المدخلات!$F$6</f>
        <v>7:20–8:50 م</v>
      </c>
      <c r="C179" s="2">
        <v>2</v>
      </c>
      <c r="D179" s="2" t="s">
        <v>17</v>
      </c>
      <c r="E179" s="2" t="s">
        <v>590</v>
      </c>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row>
    <row r="180" spans="1:78">
      <c r="A180" s="53">
        <v>10</v>
      </c>
      <c r="B180" s="2" t="str">
        <f>المدخلات!$F$6</f>
        <v>7:20–8:50 م</v>
      </c>
      <c r="C180" s="2">
        <v>3</v>
      </c>
      <c r="D180" s="2" t="s">
        <v>83</v>
      </c>
      <c r="E180" s="2" t="s">
        <v>591</v>
      </c>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row>
    <row r="181" spans="1:78">
      <c r="A181" s="53">
        <v>10</v>
      </c>
      <c r="B181" s="2" t="str">
        <f>المدخلات!$F$6</f>
        <v>7:20–8:50 م</v>
      </c>
      <c r="C181" s="2">
        <v>4</v>
      </c>
      <c r="D181" s="2" t="s">
        <v>17</v>
      </c>
      <c r="E181" s="2" t="s">
        <v>542</v>
      </c>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row>
    <row r="182" spans="1:78">
      <c r="A182" s="53">
        <v>10</v>
      </c>
      <c r="B182" s="2" t="str">
        <f>المدخلات!$F$6</f>
        <v>7:20–8:50 م</v>
      </c>
      <c r="C182" s="2">
        <v>5</v>
      </c>
      <c r="D182" s="2" t="s">
        <v>17</v>
      </c>
      <c r="E182" s="2" t="s">
        <v>543</v>
      </c>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row>
    <row r="183" spans="1:78">
      <c r="A183" s="53">
        <v>10</v>
      </c>
      <c r="B183" s="2" t="str">
        <f>المدخلات!$F$6</f>
        <v>7:20–8:50 م</v>
      </c>
      <c r="C183" s="2">
        <v>6</v>
      </c>
      <c r="D183" s="2" t="s">
        <v>83</v>
      </c>
      <c r="E183" s="2" t="s">
        <v>592</v>
      </c>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row>
    <row r="184" spans="1:78">
      <c r="A184" s="53">
        <v>11</v>
      </c>
      <c r="B184" s="2" t="str">
        <f>المدخلات!$F$4</f>
        <v>4:00–5:30 م</v>
      </c>
      <c r="C184" s="2">
        <v>1</v>
      </c>
      <c r="D184" s="2" t="s">
        <v>83</v>
      </c>
      <c r="E184" s="2" t="s">
        <v>501</v>
      </c>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row>
    <row r="185" spans="1:78">
      <c r="A185" s="53">
        <v>11</v>
      </c>
      <c r="B185" s="2" t="str">
        <f>المدخلات!$F$4</f>
        <v>4:00–5:30 م</v>
      </c>
      <c r="C185" s="2">
        <v>2</v>
      </c>
      <c r="D185" s="2" t="s">
        <v>17</v>
      </c>
      <c r="E185" s="2" t="s">
        <v>59</v>
      </c>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row>
    <row r="186" spans="1:78">
      <c r="A186" s="53">
        <v>11</v>
      </c>
      <c r="B186" s="2" t="str">
        <f>المدخلات!$F$4</f>
        <v>4:00–5:30 م</v>
      </c>
      <c r="C186" s="2">
        <v>3</v>
      </c>
      <c r="D186" s="2" t="s">
        <v>83</v>
      </c>
      <c r="E186" s="2" t="s">
        <v>500</v>
      </c>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row>
    <row r="187" spans="1:78">
      <c r="A187" s="53">
        <v>11</v>
      </c>
      <c r="B187" s="2" t="str">
        <f>المدخلات!$F$4</f>
        <v>4:00–5:30 م</v>
      </c>
      <c r="C187" s="2">
        <v>4</v>
      </c>
      <c r="D187" s="2" t="s">
        <v>17</v>
      </c>
      <c r="E187" s="2" t="s">
        <v>112</v>
      </c>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row>
    <row r="188" spans="1:78">
      <c r="A188" s="53">
        <v>11</v>
      </c>
      <c r="B188" s="2" t="str">
        <f>المدخلات!$F$4</f>
        <v>4:00–5:30 م</v>
      </c>
      <c r="C188" s="2">
        <v>5</v>
      </c>
      <c r="D188" s="2" t="s">
        <v>83</v>
      </c>
      <c r="E188" s="2" t="s">
        <v>593</v>
      </c>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row>
    <row r="189" spans="1:78">
      <c r="A189" s="53">
        <v>11</v>
      </c>
      <c r="B189" s="2" t="str">
        <f>المدخلات!$F$4</f>
        <v>4:00–5:30 م</v>
      </c>
      <c r="C189" s="2">
        <v>6</v>
      </c>
      <c r="D189" s="2" t="s">
        <v>83</v>
      </c>
      <c r="E189" s="2" t="s">
        <v>594</v>
      </c>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row>
    <row r="190" spans="1:78">
      <c r="A190" s="53">
        <v>11</v>
      </c>
      <c r="B190" s="2" t="str">
        <f>المدخلات!$F$5</f>
        <v>5:40–7:10 م</v>
      </c>
      <c r="C190" s="2">
        <v>1</v>
      </c>
      <c r="D190" s="2" t="s">
        <v>83</v>
      </c>
      <c r="E190" s="2" t="s">
        <v>595</v>
      </c>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row>
    <row r="191" spans="1:78">
      <c r="A191" s="53">
        <v>11</v>
      </c>
      <c r="B191" s="2" t="str">
        <f>المدخلات!$F$5</f>
        <v>5:40–7:10 م</v>
      </c>
      <c r="C191" s="2">
        <v>2</v>
      </c>
      <c r="D191" s="2" t="s">
        <v>17</v>
      </c>
      <c r="E191" s="2" t="s">
        <v>545</v>
      </c>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row>
    <row r="192" spans="1:78">
      <c r="A192" s="53">
        <v>11</v>
      </c>
      <c r="B192" s="2" t="str">
        <f>المدخلات!$F$5</f>
        <v>5:40–7:10 م</v>
      </c>
      <c r="C192" s="2">
        <v>3</v>
      </c>
      <c r="D192" s="2" t="s">
        <v>17</v>
      </c>
      <c r="E192" s="2" t="s">
        <v>221</v>
      </c>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row>
    <row r="193" spans="1:78">
      <c r="A193" s="53">
        <v>11</v>
      </c>
      <c r="B193" s="2" t="str">
        <f>المدخلات!$F$5</f>
        <v>5:40–7:10 م</v>
      </c>
      <c r="C193" s="2">
        <v>4</v>
      </c>
      <c r="D193" s="2" t="s">
        <v>17</v>
      </c>
      <c r="E193" s="2" t="s">
        <v>544</v>
      </c>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row>
    <row r="194" spans="1:78">
      <c r="A194" s="53">
        <v>11</v>
      </c>
      <c r="B194" s="2" t="str">
        <f>المدخلات!$F$5</f>
        <v>5:40–7:10 م</v>
      </c>
      <c r="C194" s="2">
        <v>5</v>
      </c>
      <c r="D194" s="2" t="s">
        <v>17</v>
      </c>
      <c r="E194" s="2" t="s">
        <v>459</v>
      </c>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row>
    <row r="195" spans="1:78">
      <c r="A195" s="53">
        <v>11</v>
      </c>
      <c r="B195" s="2" t="str">
        <f>المدخلات!$F$5</f>
        <v>5:40–7:10 م</v>
      </c>
      <c r="C195" s="2">
        <v>6</v>
      </c>
      <c r="D195" s="2" t="s">
        <v>17</v>
      </c>
      <c r="E195" s="2" t="s">
        <v>463</v>
      </c>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row>
    <row r="196" spans="1:78">
      <c r="A196" s="53">
        <v>11</v>
      </c>
      <c r="B196" s="2" t="str">
        <f>المدخلات!$F$6</f>
        <v>7:20–8:50 م</v>
      </c>
      <c r="C196" s="2">
        <v>1</v>
      </c>
      <c r="D196" s="2" t="s">
        <v>83</v>
      </c>
      <c r="E196" s="2" t="s">
        <v>389</v>
      </c>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row>
    <row r="197" spans="1:78">
      <c r="A197" s="53">
        <v>11</v>
      </c>
      <c r="B197" s="2" t="str">
        <f>المدخلات!$F$6</f>
        <v>7:20–8:50 م</v>
      </c>
      <c r="C197" s="2">
        <v>2</v>
      </c>
      <c r="D197" s="2" t="s">
        <v>83</v>
      </c>
      <c r="E197" s="2" t="s">
        <v>498</v>
      </c>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row>
    <row r="198" spans="1:78">
      <c r="A198" s="53">
        <v>11</v>
      </c>
      <c r="B198" s="2" t="str">
        <f>المدخلات!$F$6</f>
        <v>7:20–8:50 م</v>
      </c>
      <c r="C198" s="2">
        <v>3</v>
      </c>
      <c r="D198" s="2" t="s">
        <v>83</v>
      </c>
      <c r="E198" s="2" t="s">
        <v>596</v>
      </c>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row>
    <row r="199" spans="1:78">
      <c r="A199" s="53">
        <v>11</v>
      </c>
      <c r="B199" s="2" t="str">
        <f>المدخلات!$F$6</f>
        <v>7:20–8:50 م</v>
      </c>
      <c r="C199" s="2">
        <v>4</v>
      </c>
      <c r="D199" s="2" t="s">
        <v>17</v>
      </c>
      <c r="E199" s="2" t="s">
        <v>461</v>
      </c>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row>
    <row r="200" spans="1:78">
      <c r="A200" s="53">
        <v>11</v>
      </c>
      <c r="B200" s="2" t="str">
        <f>المدخلات!$F$6</f>
        <v>7:20–8:50 م</v>
      </c>
      <c r="C200" s="2">
        <v>5</v>
      </c>
      <c r="D200" s="2" t="s">
        <v>83</v>
      </c>
      <c r="E200" s="2" t="s">
        <v>202</v>
      </c>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row>
    <row r="201" spans="1:78">
      <c r="A201" s="53">
        <v>11</v>
      </c>
      <c r="B201" s="2" t="str">
        <f>المدخلات!$F$6</f>
        <v>7:20–8:50 م</v>
      </c>
      <c r="C201" s="2">
        <v>6</v>
      </c>
      <c r="D201" s="2" t="s">
        <v>17</v>
      </c>
      <c r="E201" s="2" t="s">
        <v>70</v>
      </c>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row>
    <row r="202" spans="1:78">
      <c r="A202" s="53">
        <v>12</v>
      </c>
      <c r="B202" s="2" t="str">
        <f>المدخلات!$F$4</f>
        <v>4:00–5:30 م</v>
      </c>
      <c r="C202" s="2">
        <v>1</v>
      </c>
      <c r="D202" s="2" t="s">
        <v>17</v>
      </c>
      <c r="E202" s="2" t="s">
        <v>341</v>
      </c>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row>
    <row r="203" spans="1:78">
      <c r="A203" s="53">
        <v>12</v>
      </c>
      <c r="B203" s="2" t="str">
        <f>المدخلات!$F$4</f>
        <v>4:00–5:30 م</v>
      </c>
      <c r="C203" s="2">
        <v>2</v>
      </c>
      <c r="D203" s="2" t="s">
        <v>17</v>
      </c>
      <c r="E203" s="2" t="s">
        <v>546</v>
      </c>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row>
    <row r="204" spans="1:78">
      <c r="A204" s="53">
        <v>12</v>
      </c>
      <c r="B204" s="2" t="str">
        <f>المدخلات!$F$4</f>
        <v>4:00–5:30 م</v>
      </c>
      <c r="C204" s="2">
        <v>3</v>
      </c>
      <c r="D204" s="2" t="s">
        <v>17</v>
      </c>
      <c r="E204" s="2" t="s">
        <v>547</v>
      </c>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row>
    <row r="205" spans="1:78">
      <c r="A205" s="53">
        <v>12</v>
      </c>
      <c r="B205" s="2" t="str">
        <f>المدخلات!$F$4</f>
        <v>4:00–5:30 م</v>
      </c>
      <c r="C205" s="2">
        <v>4</v>
      </c>
      <c r="D205" s="2" t="s">
        <v>83</v>
      </c>
      <c r="E205" s="2" t="s">
        <v>166</v>
      </c>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row>
    <row r="206" spans="1:78">
      <c r="A206" s="53">
        <v>12</v>
      </c>
      <c r="B206" s="2" t="str">
        <f>المدخلات!$F$4</f>
        <v>4:00–5:30 م</v>
      </c>
      <c r="C206" s="2">
        <v>5</v>
      </c>
      <c r="D206" s="2" t="s">
        <v>17</v>
      </c>
      <c r="E206" s="2" t="s">
        <v>464</v>
      </c>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row>
    <row r="207" spans="1:78">
      <c r="A207" s="53">
        <v>12</v>
      </c>
      <c r="B207" s="2" t="str">
        <f>المدخلات!$F$4</f>
        <v>4:00–5:30 م</v>
      </c>
      <c r="C207" s="2">
        <v>6</v>
      </c>
      <c r="D207" s="2" t="s">
        <v>83</v>
      </c>
      <c r="E207" s="2" t="s">
        <v>377</v>
      </c>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row>
    <row r="208" spans="1:78">
      <c r="A208" s="53">
        <v>12</v>
      </c>
      <c r="B208" s="2" t="str">
        <f>المدخلات!$F$5</f>
        <v>5:40–7:10 م</v>
      </c>
      <c r="C208" s="2">
        <v>1</v>
      </c>
      <c r="D208" s="2" t="s">
        <v>17</v>
      </c>
      <c r="E208" s="2" t="s">
        <v>71</v>
      </c>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row>
    <row r="209" spans="1:78">
      <c r="A209" s="53">
        <v>12</v>
      </c>
      <c r="B209" s="2" t="str">
        <f>المدخلات!$F$5</f>
        <v>5:40–7:10 م</v>
      </c>
      <c r="C209" s="2">
        <v>2</v>
      </c>
      <c r="D209" s="2" t="s">
        <v>83</v>
      </c>
      <c r="E209" s="2" t="s">
        <v>391</v>
      </c>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row>
    <row r="210" spans="1:78">
      <c r="A210" s="53">
        <v>12</v>
      </c>
      <c r="B210" s="2" t="str">
        <f>المدخلات!$F$5</f>
        <v>5:40–7:10 م</v>
      </c>
      <c r="C210" s="2">
        <v>3</v>
      </c>
      <c r="D210" s="2" t="s">
        <v>83</v>
      </c>
      <c r="E210" s="2" t="s">
        <v>597</v>
      </c>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row>
    <row r="211" spans="1:78">
      <c r="A211" s="53">
        <v>12</v>
      </c>
      <c r="B211" s="2" t="str">
        <f>المدخلات!$F$5</f>
        <v>5:40–7:10 م</v>
      </c>
      <c r="C211" s="2">
        <v>4</v>
      </c>
      <c r="D211" s="2" t="s">
        <v>83</v>
      </c>
      <c r="E211" s="2" t="s">
        <v>205</v>
      </c>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row>
    <row r="212" spans="1:78">
      <c r="A212" s="53">
        <v>12</v>
      </c>
      <c r="B212" s="2" t="str">
        <f>المدخلات!$F$5</f>
        <v>5:40–7:10 م</v>
      </c>
      <c r="C212" s="2">
        <v>5</v>
      </c>
      <c r="D212" s="2" t="s">
        <v>83</v>
      </c>
      <c r="E212" s="2" t="s">
        <v>598</v>
      </c>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row>
    <row r="213" spans="1:78">
      <c r="A213" s="53">
        <v>12</v>
      </c>
      <c r="B213" s="2" t="str">
        <f>المدخلات!$F$5</f>
        <v>5:40–7:10 م</v>
      </c>
      <c r="C213" s="2">
        <v>6</v>
      </c>
      <c r="D213" s="2" t="s">
        <v>17</v>
      </c>
      <c r="E213" s="2" t="s">
        <v>127</v>
      </c>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row>
    <row r="214" spans="1:78">
      <c r="A214" s="53">
        <v>12</v>
      </c>
      <c r="B214" s="2" t="str">
        <f>المدخلات!$F$6</f>
        <v>7:20–8:50 م</v>
      </c>
      <c r="C214" s="2">
        <v>1</v>
      </c>
      <c r="D214" s="2" t="s">
        <v>83</v>
      </c>
      <c r="E214" s="2" t="s">
        <v>502</v>
      </c>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row>
    <row r="215" spans="1:78">
      <c r="A215" s="53">
        <v>12</v>
      </c>
      <c r="B215" s="2" t="str">
        <f>المدخلات!$F$6</f>
        <v>7:20–8:50 م</v>
      </c>
      <c r="C215" s="2">
        <v>2</v>
      </c>
      <c r="D215" s="2" t="s">
        <v>17</v>
      </c>
      <c r="E215" s="2" t="s">
        <v>466</v>
      </c>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row>
    <row r="216" spans="1:78">
      <c r="A216" s="53">
        <v>12</v>
      </c>
      <c r="B216" s="2" t="str">
        <f>المدخلات!$F$6</f>
        <v>7:20–8:50 م</v>
      </c>
      <c r="C216" s="2">
        <v>3</v>
      </c>
      <c r="D216" s="2" t="s">
        <v>17</v>
      </c>
      <c r="E216" s="2" t="s">
        <v>468</v>
      </c>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row>
    <row r="217" spans="1:78">
      <c r="A217" s="53">
        <v>12</v>
      </c>
      <c r="B217" s="2" t="str">
        <f>المدخلات!$F$6</f>
        <v>7:20–8:50 م</v>
      </c>
      <c r="C217" s="2">
        <v>4</v>
      </c>
      <c r="D217" s="2" t="s">
        <v>83</v>
      </c>
      <c r="E217" s="2" t="s">
        <v>503</v>
      </c>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row>
    <row r="218" spans="1:78">
      <c r="A218" s="53">
        <v>12</v>
      </c>
      <c r="B218" s="2" t="str">
        <f>المدخلات!$F$6</f>
        <v>7:20–8:50 م</v>
      </c>
      <c r="C218" s="2">
        <v>5</v>
      </c>
      <c r="D218" s="2" t="s">
        <v>83</v>
      </c>
      <c r="E218" s="2" t="s">
        <v>392</v>
      </c>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row>
    <row r="219" spans="1:78">
      <c r="A219" s="53">
        <v>12</v>
      </c>
      <c r="B219" s="2" t="str">
        <f>المدخلات!$F$6</f>
        <v>7:20–8:50 م</v>
      </c>
      <c r="C219" s="2">
        <v>6</v>
      </c>
      <c r="D219" s="2" t="s">
        <v>17</v>
      </c>
      <c r="E219" s="2" t="s">
        <v>203</v>
      </c>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row>
    <row r="220" spans="1:78">
      <c r="A220" s="53">
        <v>13</v>
      </c>
      <c r="B220" s="2" t="str">
        <f>المدخلات!$F$4</f>
        <v>4:00–5:30 م</v>
      </c>
      <c r="C220" s="2">
        <v>1</v>
      </c>
      <c r="D220" s="2" t="s">
        <v>83</v>
      </c>
      <c r="E220" s="2" t="s">
        <v>379</v>
      </c>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row>
    <row r="221" spans="1:78">
      <c r="A221" s="53">
        <v>13</v>
      </c>
      <c r="B221" s="2" t="str">
        <f>المدخلات!$F$4</f>
        <v>4:00–5:30 م</v>
      </c>
      <c r="C221" s="2">
        <v>2</v>
      </c>
      <c r="D221" s="2" t="s">
        <v>17</v>
      </c>
      <c r="E221" s="2" t="s">
        <v>471</v>
      </c>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row>
    <row r="222" spans="1:78">
      <c r="A222" s="53">
        <v>13</v>
      </c>
      <c r="B222" s="2" t="str">
        <f>المدخلات!$F$4</f>
        <v>4:00–5:30 م</v>
      </c>
      <c r="C222" s="2">
        <v>3</v>
      </c>
      <c r="D222" s="2" t="s">
        <v>83</v>
      </c>
      <c r="E222" s="2" t="s">
        <v>599</v>
      </c>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row>
    <row r="223" spans="1:78">
      <c r="A223" s="53">
        <v>13</v>
      </c>
      <c r="B223" s="2" t="str">
        <f>المدخلات!$F$4</f>
        <v>4:00–5:30 م</v>
      </c>
      <c r="C223" s="2">
        <v>4</v>
      </c>
      <c r="D223" s="2" t="s">
        <v>83</v>
      </c>
      <c r="E223" s="2" t="s">
        <v>378</v>
      </c>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row>
    <row r="224" spans="1:78">
      <c r="A224" s="53">
        <v>13</v>
      </c>
      <c r="B224" s="2" t="str">
        <f>المدخلات!$F$4</f>
        <v>4:00–5:30 م</v>
      </c>
      <c r="C224" s="2">
        <v>5</v>
      </c>
      <c r="D224" s="2" t="s">
        <v>83</v>
      </c>
      <c r="E224" s="2" t="s">
        <v>380</v>
      </c>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row>
    <row r="225" spans="1:78">
      <c r="A225" s="53">
        <v>13</v>
      </c>
      <c r="B225" s="2" t="str">
        <f>المدخلات!$F$4</f>
        <v>4:00–5:30 م</v>
      </c>
      <c r="C225" s="2">
        <v>6</v>
      </c>
      <c r="D225" s="2" t="s">
        <v>83</v>
      </c>
      <c r="E225" s="2" t="s">
        <v>291</v>
      </c>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row>
    <row r="226" spans="1:78">
      <c r="A226" s="53">
        <v>13</v>
      </c>
      <c r="B226" s="2" t="str">
        <f>المدخلات!$F$5</f>
        <v>5:40–7:10 م</v>
      </c>
      <c r="C226" s="2">
        <v>1</v>
      </c>
      <c r="D226" s="2" t="s">
        <v>17</v>
      </c>
      <c r="E226" s="2" t="s">
        <v>128</v>
      </c>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row>
    <row r="227" spans="1:78">
      <c r="A227" s="53">
        <v>13</v>
      </c>
      <c r="B227" s="2" t="str">
        <f>المدخلات!$F$5</f>
        <v>5:40–7:10 م</v>
      </c>
      <c r="C227" s="2">
        <v>2</v>
      </c>
      <c r="D227" s="2" t="s">
        <v>83</v>
      </c>
      <c r="E227" s="2" t="s">
        <v>504</v>
      </c>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row>
    <row r="228" spans="1:78">
      <c r="A228" s="53">
        <v>13</v>
      </c>
      <c r="B228" s="2" t="str">
        <f>المدخلات!$F$5</f>
        <v>5:40–7:10 م</v>
      </c>
      <c r="C228" s="2">
        <v>3</v>
      </c>
      <c r="D228" s="2" t="s">
        <v>17</v>
      </c>
      <c r="E228" s="2" t="s">
        <v>72</v>
      </c>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row>
    <row r="229" spans="1:78">
      <c r="A229" s="53">
        <v>13</v>
      </c>
      <c r="B229" s="2" t="str">
        <f>المدخلات!$F$5</f>
        <v>5:40–7:10 م</v>
      </c>
      <c r="C229" s="2">
        <v>4</v>
      </c>
      <c r="D229" s="2" t="s">
        <v>17</v>
      </c>
      <c r="E229" s="2" t="s">
        <v>333</v>
      </c>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row>
    <row r="230" spans="1:78">
      <c r="A230" s="53">
        <v>13</v>
      </c>
      <c r="B230" s="2" t="str">
        <f>المدخلات!$F$5</f>
        <v>5:40–7:10 م</v>
      </c>
      <c r="C230" s="2">
        <v>5</v>
      </c>
      <c r="D230" s="2" t="s">
        <v>17</v>
      </c>
      <c r="E230" s="2" t="s">
        <v>44</v>
      </c>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row>
    <row r="231" spans="1:78">
      <c r="A231" s="53">
        <v>13</v>
      </c>
      <c r="B231" s="2" t="str">
        <f>المدخلات!$F$5</f>
        <v>5:40–7:10 م</v>
      </c>
      <c r="C231" s="2">
        <v>6</v>
      </c>
      <c r="D231" s="2" t="s">
        <v>17</v>
      </c>
      <c r="E231" s="2" t="s">
        <v>469</v>
      </c>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row>
    <row r="232" spans="1:78">
      <c r="A232" s="53">
        <v>13</v>
      </c>
      <c r="B232" s="2" t="str">
        <f>المدخلات!$F$6</f>
        <v>7:20–8:50 م</v>
      </c>
      <c r="C232" s="2">
        <v>1</v>
      </c>
      <c r="D232" s="2" t="s">
        <v>17</v>
      </c>
      <c r="E232" s="2" t="s">
        <v>297</v>
      </c>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row>
    <row r="233" spans="1:78">
      <c r="A233" s="53">
        <v>13</v>
      </c>
      <c r="B233" s="2" t="str">
        <f>المدخلات!$F$6</f>
        <v>7:20–8:50 م</v>
      </c>
      <c r="C233" s="2">
        <v>2</v>
      </c>
      <c r="D233" s="2" t="s">
        <v>83</v>
      </c>
      <c r="E233" s="2" t="s">
        <v>411</v>
      </c>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row>
    <row r="234" spans="1:78">
      <c r="A234" s="53">
        <v>13</v>
      </c>
      <c r="B234" s="2" t="str">
        <f>المدخلات!$F$6</f>
        <v>7:20–8:50 م</v>
      </c>
      <c r="C234" s="2">
        <v>3</v>
      </c>
      <c r="D234" s="2" t="s">
        <v>83</v>
      </c>
      <c r="E234" s="2" t="s">
        <v>600</v>
      </c>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row>
    <row r="235" spans="1:78">
      <c r="A235" s="53">
        <v>13</v>
      </c>
      <c r="B235" s="2" t="str">
        <f>المدخلات!$F$6</f>
        <v>7:20–8:50 م</v>
      </c>
      <c r="C235" s="2">
        <v>4</v>
      </c>
      <c r="D235" s="2" t="s">
        <v>83</v>
      </c>
      <c r="E235" s="2" t="s">
        <v>408</v>
      </c>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row>
    <row r="236" spans="1:78">
      <c r="A236" s="53">
        <v>13</v>
      </c>
      <c r="B236" s="2" t="str">
        <f>المدخلات!$F$6</f>
        <v>7:20–8:50 م</v>
      </c>
      <c r="C236" s="2">
        <v>5</v>
      </c>
      <c r="D236" s="2" t="s">
        <v>17</v>
      </c>
      <c r="E236" s="2" t="s">
        <v>548</v>
      </c>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row>
    <row r="237" spans="1:78">
      <c r="A237" s="53">
        <v>13</v>
      </c>
      <c r="B237" s="2" t="str">
        <f>المدخلات!$F$6</f>
        <v>7:20–8:50 م</v>
      </c>
      <c r="C237" s="2">
        <v>6</v>
      </c>
      <c r="D237" s="2" t="s">
        <v>17</v>
      </c>
      <c r="E237" s="2" t="s">
        <v>53</v>
      </c>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row>
    <row r="238" spans="1:78">
      <c r="A238" s="53">
        <v>14</v>
      </c>
      <c r="B238" s="2" t="str">
        <f>المدخلات!$F$4</f>
        <v>4:00–5:30 م</v>
      </c>
      <c r="C238" s="2">
        <v>1</v>
      </c>
      <c r="D238" s="2" t="s">
        <v>17</v>
      </c>
      <c r="E238" s="2" t="s">
        <v>209</v>
      </c>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row>
    <row r="239" spans="1:78">
      <c r="A239" s="53">
        <v>14</v>
      </c>
      <c r="B239" s="2" t="str">
        <f>المدخلات!$F$4</f>
        <v>4:00–5:30 م</v>
      </c>
      <c r="C239" s="2">
        <v>2</v>
      </c>
      <c r="D239" s="2" t="s">
        <v>17</v>
      </c>
      <c r="E239" s="2" t="s">
        <v>129</v>
      </c>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row>
    <row r="240" spans="1:78">
      <c r="A240" s="53">
        <v>14</v>
      </c>
      <c r="B240" s="2" t="str">
        <f>المدخلات!$F$4</f>
        <v>4:00–5:30 م</v>
      </c>
      <c r="C240" s="2">
        <v>3</v>
      </c>
      <c r="D240" s="2" t="s">
        <v>83</v>
      </c>
      <c r="E240" s="2" t="s">
        <v>381</v>
      </c>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row>
    <row r="241" spans="1:78">
      <c r="A241" s="53">
        <v>14</v>
      </c>
      <c r="B241" s="2" t="str">
        <f>المدخلات!$F$4</f>
        <v>4:00–5:30 م</v>
      </c>
      <c r="C241" s="2">
        <v>4</v>
      </c>
      <c r="D241" s="2" t="s">
        <v>17</v>
      </c>
      <c r="E241" s="2" t="s">
        <v>73</v>
      </c>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row>
    <row r="242" spans="1:78">
      <c r="A242" s="53">
        <v>14</v>
      </c>
      <c r="B242" s="2" t="str">
        <f>المدخلات!$F$4</f>
        <v>4:00–5:30 م</v>
      </c>
      <c r="C242" s="2">
        <v>5</v>
      </c>
      <c r="D242" s="2" t="s">
        <v>17</v>
      </c>
      <c r="E242" s="2" t="s">
        <v>113</v>
      </c>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row>
    <row r="243" spans="1:78">
      <c r="A243" s="53">
        <v>14</v>
      </c>
      <c r="B243" s="2" t="str">
        <f>المدخلات!$F$4</f>
        <v>4:00–5:30 م</v>
      </c>
      <c r="C243" s="2">
        <v>6</v>
      </c>
      <c r="D243" s="2" t="s">
        <v>17</v>
      </c>
      <c r="E243" s="2" t="s">
        <v>54</v>
      </c>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row>
    <row r="244" spans="1:78">
      <c r="A244" s="53">
        <v>14</v>
      </c>
      <c r="B244" s="2" t="str">
        <f>المدخلات!$F$5</f>
        <v>5:40–7:10 م</v>
      </c>
      <c r="C244" s="2">
        <v>1</v>
      </c>
      <c r="D244" s="2" t="s">
        <v>83</v>
      </c>
      <c r="E244" s="2" t="s">
        <v>285</v>
      </c>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row>
    <row r="245" spans="1:78">
      <c r="A245" s="53">
        <v>14</v>
      </c>
      <c r="B245" s="2" t="str">
        <f>المدخلات!$F$5</f>
        <v>5:40–7:10 م</v>
      </c>
      <c r="C245" s="2">
        <v>2</v>
      </c>
      <c r="D245" s="2" t="s">
        <v>83</v>
      </c>
      <c r="E245" s="2" t="s">
        <v>409</v>
      </c>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row>
    <row r="246" spans="1:78">
      <c r="A246" s="53">
        <v>14</v>
      </c>
      <c r="B246" s="2" t="str">
        <f>المدخلات!$F$5</f>
        <v>5:40–7:10 م</v>
      </c>
      <c r="C246" s="2">
        <v>3</v>
      </c>
      <c r="D246" s="2" t="s">
        <v>83</v>
      </c>
      <c r="E246" s="2" t="s">
        <v>185</v>
      </c>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row>
    <row r="247" spans="1:78">
      <c r="A247" s="53">
        <v>14</v>
      </c>
      <c r="B247" s="2" t="str">
        <f>المدخلات!$F$5</f>
        <v>5:40–7:10 م</v>
      </c>
      <c r="C247" s="2">
        <v>4</v>
      </c>
      <c r="D247" s="2" t="s">
        <v>17</v>
      </c>
      <c r="E247" s="2" t="s">
        <v>270</v>
      </c>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row>
    <row r="248" spans="1:78">
      <c r="A248" s="53">
        <v>14</v>
      </c>
      <c r="B248" s="2" t="str">
        <f>المدخلات!$F$5</f>
        <v>5:40–7:10 م</v>
      </c>
      <c r="C248" s="2">
        <v>5</v>
      </c>
      <c r="D248" s="2" t="s">
        <v>83</v>
      </c>
      <c r="E248" s="2" t="s">
        <v>412</v>
      </c>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row>
    <row r="249" spans="1:78">
      <c r="A249" s="53">
        <v>14</v>
      </c>
      <c r="B249" s="2" t="str">
        <f>المدخلات!$F$5</f>
        <v>5:40–7:10 م</v>
      </c>
      <c r="C249" s="2">
        <v>6</v>
      </c>
      <c r="D249" s="2" t="s">
        <v>17</v>
      </c>
      <c r="E249" s="2" t="s">
        <v>294</v>
      </c>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row>
    <row r="250" spans="1:78">
      <c r="A250" s="53">
        <v>14</v>
      </c>
      <c r="B250" s="2" t="str">
        <f>المدخلات!$F$6</f>
        <v>7:20–8:50 م</v>
      </c>
      <c r="C250" s="2">
        <v>1</v>
      </c>
      <c r="D250" s="2" t="s">
        <v>17</v>
      </c>
      <c r="E250" s="2" t="s">
        <v>336</v>
      </c>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row>
    <row r="251" spans="1:78">
      <c r="A251" s="53">
        <v>14</v>
      </c>
      <c r="B251" s="2" t="str">
        <f>المدخلات!$F$6</f>
        <v>7:20–8:50 م</v>
      </c>
      <c r="C251" s="2">
        <v>2</v>
      </c>
      <c r="D251" s="2" t="s">
        <v>83</v>
      </c>
      <c r="E251" s="2" t="s">
        <v>394</v>
      </c>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row>
    <row r="252" spans="1:78">
      <c r="A252" s="53">
        <v>14</v>
      </c>
      <c r="B252" s="2" t="str">
        <f>المدخلات!$F$6</f>
        <v>7:20–8:50 م</v>
      </c>
      <c r="C252" s="2">
        <v>3</v>
      </c>
      <c r="D252" s="2" t="s">
        <v>83</v>
      </c>
      <c r="E252" s="2" t="s">
        <v>601</v>
      </c>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row>
    <row r="253" spans="1:78">
      <c r="A253" s="53">
        <v>14</v>
      </c>
      <c r="B253" s="2" t="str">
        <f>المدخلات!$F$6</f>
        <v>7:20–8:50 م</v>
      </c>
      <c r="C253" s="2">
        <v>4</v>
      </c>
      <c r="D253" s="2" t="s">
        <v>17</v>
      </c>
      <c r="E253" s="2" t="s">
        <v>472</v>
      </c>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row>
    <row r="254" spans="1:78">
      <c r="A254" s="53">
        <v>14</v>
      </c>
      <c r="B254" s="2" t="str">
        <f>المدخلات!$F$6</f>
        <v>7:20–8:50 م</v>
      </c>
      <c r="C254" s="2">
        <v>5</v>
      </c>
      <c r="D254" s="2" t="s">
        <v>83</v>
      </c>
      <c r="E254" s="2" t="s">
        <v>492</v>
      </c>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row>
    <row r="255" spans="1:78">
      <c r="A255" s="53">
        <v>14</v>
      </c>
      <c r="B255" s="2" t="str">
        <f>المدخلات!$F$6</f>
        <v>7:20–8:50 م</v>
      </c>
      <c r="C255" s="2">
        <v>6</v>
      </c>
      <c r="D255" s="2" t="s">
        <v>83</v>
      </c>
      <c r="E255" s="2" t="s">
        <v>164</v>
      </c>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row>
    <row r="256" spans="1:78">
      <c r="A256" s="53">
        <v>15</v>
      </c>
      <c r="B256" s="2" t="str">
        <f>المدخلات!$F$4</f>
        <v>4:00–5:30 م</v>
      </c>
      <c r="C256" s="2">
        <v>1</v>
      </c>
      <c r="D256" s="2" t="s">
        <v>83</v>
      </c>
      <c r="E256" s="2" t="s">
        <v>424</v>
      </c>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row>
    <row r="257" spans="1:78">
      <c r="A257" s="53">
        <v>15</v>
      </c>
      <c r="B257" s="2" t="str">
        <f>المدخلات!$F$4</f>
        <v>4:00–5:30 م</v>
      </c>
      <c r="C257" s="2">
        <v>2</v>
      </c>
      <c r="D257" s="2" t="s">
        <v>83</v>
      </c>
      <c r="E257" s="2" t="s">
        <v>276</v>
      </c>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row>
    <row r="258" spans="1:78">
      <c r="A258" s="53">
        <v>15</v>
      </c>
      <c r="B258" s="2" t="str">
        <f>المدخلات!$F$4</f>
        <v>4:00–5:30 م</v>
      </c>
      <c r="C258" s="2">
        <v>3</v>
      </c>
      <c r="D258" s="2" t="s">
        <v>17</v>
      </c>
      <c r="E258" s="2" t="s">
        <v>130</v>
      </c>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row>
    <row r="259" spans="1:78">
      <c r="A259" s="53">
        <v>15</v>
      </c>
      <c r="B259" s="2" t="str">
        <f>المدخلات!$F$4</f>
        <v>4:00–5:30 م</v>
      </c>
      <c r="C259" s="2">
        <v>4</v>
      </c>
      <c r="D259" s="2" t="s">
        <v>17</v>
      </c>
      <c r="E259" s="2" t="s">
        <v>337</v>
      </c>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row>
    <row r="260" spans="1:78">
      <c r="A260" s="53">
        <v>15</v>
      </c>
      <c r="B260" s="2" t="str">
        <f>المدخلات!$F$4</f>
        <v>4:00–5:30 م</v>
      </c>
      <c r="C260" s="2">
        <v>5</v>
      </c>
      <c r="D260" s="2" t="s">
        <v>83</v>
      </c>
      <c r="E260" s="2" t="s">
        <v>151</v>
      </c>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row>
    <row r="261" spans="1:78">
      <c r="A261" s="53">
        <v>15</v>
      </c>
      <c r="B261" s="2" t="str">
        <f>المدخلات!$F$4</f>
        <v>4:00–5:30 م</v>
      </c>
      <c r="C261" s="2">
        <v>6</v>
      </c>
      <c r="D261" s="2" t="s">
        <v>17</v>
      </c>
      <c r="E261" s="2" t="s">
        <v>210</v>
      </c>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row>
    <row r="262" spans="1:78">
      <c r="A262" s="53">
        <v>15</v>
      </c>
      <c r="B262" s="2" t="str">
        <f>المدخلات!$F$5</f>
        <v>5:40–7:10 م</v>
      </c>
      <c r="C262" s="2">
        <v>1</v>
      </c>
      <c r="D262" s="2" t="s">
        <v>17</v>
      </c>
      <c r="E262" s="2" t="s">
        <v>114</v>
      </c>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row>
    <row r="263" spans="1:78">
      <c r="A263" s="53">
        <v>15</v>
      </c>
      <c r="B263" s="2" t="str">
        <f>المدخلات!$F$5</f>
        <v>5:40–7:10 م</v>
      </c>
      <c r="C263" s="2">
        <v>2</v>
      </c>
      <c r="D263" s="2" t="s">
        <v>83</v>
      </c>
      <c r="E263" s="2" t="s">
        <v>382</v>
      </c>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row>
    <row r="264" spans="1:78">
      <c r="A264" s="53">
        <v>15</v>
      </c>
      <c r="B264" s="2" t="str">
        <f>المدخلات!$F$5</f>
        <v>5:40–7:10 م</v>
      </c>
      <c r="C264" s="2">
        <v>3</v>
      </c>
      <c r="D264" s="2" t="s">
        <v>83</v>
      </c>
      <c r="E264" s="2" t="s">
        <v>278</v>
      </c>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row>
    <row r="265" spans="1:78">
      <c r="A265" s="53">
        <v>15</v>
      </c>
      <c r="B265" s="2" t="str">
        <f>المدخلات!$F$5</f>
        <v>5:40–7:10 م</v>
      </c>
      <c r="C265" s="2">
        <v>4</v>
      </c>
      <c r="D265" s="2" t="s">
        <v>83</v>
      </c>
      <c r="E265" s="2" t="s">
        <v>493</v>
      </c>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row>
    <row r="266" spans="1:78">
      <c r="A266" s="53">
        <v>15</v>
      </c>
      <c r="B266" s="2" t="str">
        <f>المدخلات!$F$5</f>
        <v>5:40–7:10 م</v>
      </c>
      <c r="C266" s="2">
        <v>5</v>
      </c>
      <c r="D266" s="2" t="s">
        <v>83</v>
      </c>
      <c r="E266" s="2" t="s">
        <v>419</v>
      </c>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row>
    <row r="267" spans="1:78">
      <c r="A267" s="53">
        <v>15</v>
      </c>
      <c r="B267" s="2" t="str">
        <f>المدخلات!$F$5</f>
        <v>5:40–7:10 م</v>
      </c>
      <c r="C267" s="2">
        <v>6</v>
      </c>
      <c r="D267" s="2" t="s">
        <v>17</v>
      </c>
      <c r="E267" s="2" t="s">
        <v>55</v>
      </c>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row>
    <row r="268" spans="1:78">
      <c r="A268" s="53">
        <v>15</v>
      </c>
      <c r="B268" s="2" t="str">
        <f>المدخلات!$F$6</f>
        <v>7:20–8:50 م</v>
      </c>
      <c r="C268" s="2">
        <v>1</v>
      </c>
      <c r="D268" s="2" t="s">
        <v>83</v>
      </c>
      <c r="E268" s="2" t="s">
        <v>196</v>
      </c>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row>
    <row r="269" spans="1:78">
      <c r="A269" s="53">
        <v>15</v>
      </c>
      <c r="B269" s="2" t="str">
        <f>المدخلات!$F$6</f>
        <v>7:20–8:50 م</v>
      </c>
      <c r="C269" s="2">
        <v>2</v>
      </c>
      <c r="D269" s="2" t="s">
        <v>17</v>
      </c>
      <c r="E269" s="2" t="s">
        <v>18</v>
      </c>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row>
    <row r="270" spans="1:78">
      <c r="A270" s="53">
        <v>15</v>
      </c>
      <c r="B270" s="2" t="str">
        <f>المدخلات!$F$6</f>
        <v>7:20–8:50 م</v>
      </c>
      <c r="C270" s="2">
        <v>3</v>
      </c>
      <c r="D270" s="2" t="s">
        <v>83</v>
      </c>
      <c r="E270" s="2" t="s">
        <v>165</v>
      </c>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row>
    <row r="271" spans="1:78">
      <c r="A271" s="53">
        <v>15</v>
      </c>
      <c r="B271" s="2" t="str">
        <f>المدخلات!$F$6</f>
        <v>7:20–8:50 م</v>
      </c>
      <c r="C271" s="2">
        <v>4</v>
      </c>
      <c r="D271" s="2" t="s">
        <v>17</v>
      </c>
      <c r="E271" s="2" t="s">
        <v>363</v>
      </c>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row>
    <row r="272" spans="1:78">
      <c r="A272" s="53">
        <v>15</v>
      </c>
      <c r="B272" s="2" t="str">
        <f>المدخلات!$F$6</f>
        <v>7:20–8:50 م</v>
      </c>
      <c r="C272" s="2">
        <v>5</v>
      </c>
      <c r="D272" s="2" t="s">
        <v>17</v>
      </c>
      <c r="E272" s="2" t="s">
        <v>282</v>
      </c>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row>
    <row r="273" spans="1:78">
      <c r="A273" s="53">
        <v>15</v>
      </c>
      <c r="B273" s="2" t="str">
        <f>المدخلات!$F$6</f>
        <v>7:20–8:50 م</v>
      </c>
      <c r="C273" s="2">
        <v>6</v>
      </c>
      <c r="D273" s="2" t="s">
        <v>17</v>
      </c>
      <c r="E273" s="2" t="s">
        <v>40</v>
      </c>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row>
    <row r="274" spans="1:78">
      <c r="A274" s="53">
        <v>16</v>
      </c>
      <c r="B274" s="2" t="str">
        <f>المدخلات!$F$4</f>
        <v>4:00–5:30 م</v>
      </c>
      <c r="C274" s="2">
        <v>1</v>
      </c>
      <c r="D274" s="2" t="s">
        <v>83</v>
      </c>
      <c r="E274" s="2" t="s">
        <v>325</v>
      </c>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row>
    <row r="275" spans="1:78">
      <c r="A275" s="53">
        <v>16</v>
      </c>
      <c r="B275" s="2" t="str">
        <f>المدخلات!$F$4</f>
        <v>4:00–5:30 م</v>
      </c>
      <c r="C275" s="2">
        <v>2</v>
      </c>
      <c r="D275" s="2" t="s">
        <v>17</v>
      </c>
      <c r="E275" s="2" t="s">
        <v>100</v>
      </c>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row>
    <row r="276" spans="1:78">
      <c r="A276" s="53">
        <v>16</v>
      </c>
      <c r="B276" s="2" t="str">
        <f>المدخلات!$F$4</f>
        <v>4:00–5:30 م</v>
      </c>
      <c r="C276" s="2">
        <v>3</v>
      </c>
      <c r="D276" s="2" t="s">
        <v>17</v>
      </c>
      <c r="E276" s="2" t="s">
        <v>267</v>
      </c>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row>
    <row r="277" spans="1:78">
      <c r="A277" s="53">
        <v>16</v>
      </c>
      <c r="B277" s="2" t="str">
        <f>المدخلات!$F$4</f>
        <v>4:00–5:30 م</v>
      </c>
      <c r="C277" s="2">
        <v>4</v>
      </c>
      <c r="D277" s="2" t="s">
        <v>17</v>
      </c>
      <c r="E277" s="2" t="s">
        <v>115</v>
      </c>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row>
    <row r="278" spans="1:78">
      <c r="A278" s="53">
        <v>16</v>
      </c>
      <c r="B278" s="2" t="str">
        <f>المدخلات!$F$4</f>
        <v>4:00–5:30 م</v>
      </c>
      <c r="C278" s="2">
        <v>5</v>
      </c>
      <c r="D278" s="2" t="s">
        <v>83</v>
      </c>
      <c r="E278" s="2" t="s">
        <v>383</v>
      </c>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row>
    <row r="279" spans="1:78">
      <c r="A279" s="53">
        <v>16</v>
      </c>
      <c r="B279" s="2" t="str">
        <f>المدخلات!$F$4</f>
        <v>4:00–5:30 م</v>
      </c>
      <c r="C279" s="2">
        <v>6</v>
      </c>
      <c r="D279" s="2" t="s">
        <v>17</v>
      </c>
      <c r="E279" s="2" t="s">
        <v>41</v>
      </c>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row>
    <row r="280" spans="1:78">
      <c r="A280" s="53">
        <v>16</v>
      </c>
      <c r="B280" s="2" t="str">
        <f>المدخلات!$F$5</f>
        <v>5:40–7:10 م</v>
      </c>
      <c r="C280" s="2">
        <v>1</v>
      </c>
      <c r="D280" s="2" t="s">
        <v>17</v>
      </c>
      <c r="E280" s="2" t="s">
        <v>356</v>
      </c>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row>
    <row r="281" spans="1:78">
      <c r="A281" s="53">
        <v>16</v>
      </c>
      <c r="B281" s="2" t="str">
        <f>المدخلات!$F$5</f>
        <v>5:40–7:10 م</v>
      </c>
      <c r="C281" s="2">
        <v>2</v>
      </c>
      <c r="D281" s="2" t="s">
        <v>17</v>
      </c>
      <c r="E281" s="2" t="s">
        <v>212</v>
      </c>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row>
    <row r="282" spans="1:78">
      <c r="A282" s="53">
        <v>16</v>
      </c>
      <c r="B282" s="2" t="str">
        <f>المدخلات!$F$5</f>
        <v>5:40–7:10 م</v>
      </c>
      <c r="C282" s="2">
        <v>3</v>
      </c>
      <c r="D282" s="2" t="s">
        <v>83</v>
      </c>
      <c r="E282" s="2" t="s">
        <v>200</v>
      </c>
      <c r="F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row>
    <row r="283" spans="1:78">
      <c r="A283" s="53">
        <v>16</v>
      </c>
      <c r="B283" s="2" t="str">
        <f>المدخلات!$F$5</f>
        <v>5:40–7:10 م</v>
      </c>
      <c r="C283" s="2">
        <v>4</v>
      </c>
      <c r="D283" s="2" t="s">
        <v>17</v>
      </c>
      <c r="E283" s="2" t="s">
        <v>182</v>
      </c>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row>
    <row r="284" spans="1:78">
      <c r="A284" s="53">
        <v>16</v>
      </c>
      <c r="B284" s="2" t="str">
        <f>المدخلات!$F$5</f>
        <v>5:40–7:10 م</v>
      </c>
      <c r="C284" s="2">
        <v>5</v>
      </c>
      <c r="D284" s="2" t="s">
        <v>83</v>
      </c>
      <c r="E284" s="2" t="s">
        <v>420</v>
      </c>
      <c r="F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row>
    <row r="285" spans="1:78">
      <c r="A285" s="53">
        <v>16</v>
      </c>
      <c r="B285" s="2" t="str">
        <f>المدخلات!$F$5</f>
        <v>5:40–7:10 م</v>
      </c>
      <c r="C285" s="2">
        <v>6</v>
      </c>
      <c r="D285" s="2" t="s">
        <v>83</v>
      </c>
      <c r="E285" s="2" t="s">
        <v>163</v>
      </c>
      <c r="F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row>
    <row r="286" spans="1:78">
      <c r="A286" s="53">
        <v>16</v>
      </c>
      <c r="B286" s="2" t="str">
        <f>المدخلات!$F$6</f>
        <v>7:20–8:50 م</v>
      </c>
      <c r="C286" s="2">
        <v>1</v>
      </c>
      <c r="D286" s="2" t="s">
        <v>83</v>
      </c>
      <c r="E286" s="2" t="s">
        <v>217</v>
      </c>
      <c r="F286"/>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row>
    <row r="287" spans="1:78">
      <c r="A287" s="53">
        <v>16</v>
      </c>
      <c r="B287" s="2" t="str">
        <f>المدخلات!$F$6</f>
        <v>7:20–8:50 م</v>
      </c>
      <c r="C287" s="2">
        <v>2</v>
      </c>
      <c r="D287" s="2" t="s">
        <v>17</v>
      </c>
      <c r="E287" s="2" t="s">
        <v>367</v>
      </c>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row>
    <row r="288" spans="1:78">
      <c r="A288" s="53">
        <v>16</v>
      </c>
      <c r="B288" s="2" t="str">
        <f>المدخلات!$F$6</f>
        <v>7:20–8:50 م</v>
      </c>
      <c r="C288" s="2">
        <v>3</v>
      </c>
      <c r="D288" s="2" t="s">
        <v>83</v>
      </c>
      <c r="E288" s="2" t="s">
        <v>160</v>
      </c>
      <c r="F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row>
    <row r="289" spans="1:78">
      <c r="A289" s="53">
        <v>16</v>
      </c>
      <c r="B289" s="2" t="str">
        <f>المدخلات!$F$6</f>
        <v>7:20–8:50 م</v>
      </c>
      <c r="C289" s="2">
        <v>4</v>
      </c>
      <c r="D289" s="2" t="s">
        <v>83</v>
      </c>
      <c r="E289" s="2" t="s">
        <v>145</v>
      </c>
      <c r="F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row>
    <row r="290" spans="1:78">
      <c r="A290" s="53">
        <v>16</v>
      </c>
      <c r="B290" s="2" t="str">
        <f>المدخلات!$F$6</f>
        <v>7:20–8:50 م</v>
      </c>
      <c r="C290" s="2">
        <v>5</v>
      </c>
      <c r="D290" s="2" t="s">
        <v>17</v>
      </c>
      <c r="E290" s="2" t="s">
        <v>131</v>
      </c>
      <c r="F290"/>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row>
    <row r="291" spans="1:78">
      <c r="A291" s="53">
        <v>16</v>
      </c>
      <c r="B291" s="2" t="str">
        <f>المدخلات!$F$6</f>
        <v>7:20–8:50 م</v>
      </c>
      <c r="C291" s="2">
        <v>6</v>
      </c>
      <c r="D291" s="2" t="s">
        <v>83</v>
      </c>
      <c r="E291" s="2" t="s">
        <v>417</v>
      </c>
      <c r="F291"/>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row>
    <row r="292" spans="1:78">
      <c r="A292" s="53">
        <v>17</v>
      </c>
      <c r="B292" s="2" t="str">
        <f>المدخلات!$F$4</f>
        <v>4:00–5:30 م</v>
      </c>
      <c r="C292" s="2">
        <v>1</v>
      </c>
      <c r="D292" s="2" t="s">
        <v>17</v>
      </c>
      <c r="E292" s="2" t="s">
        <v>357</v>
      </c>
      <c r="F292"/>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row>
    <row r="293" spans="1:78">
      <c r="A293" s="53">
        <v>17</v>
      </c>
      <c r="B293" s="2" t="str">
        <f>المدخلات!$F$4</f>
        <v>4:00–5:30 م</v>
      </c>
      <c r="C293" s="2">
        <v>2</v>
      </c>
      <c r="D293" s="2" t="s">
        <v>83</v>
      </c>
      <c r="E293" s="2" t="s">
        <v>140</v>
      </c>
      <c r="F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row>
    <row r="294" spans="1:78">
      <c r="A294" s="53">
        <v>17</v>
      </c>
      <c r="B294" s="2" t="str">
        <f>المدخلات!$F$4</f>
        <v>4:00–5:30 م</v>
      </c>
      <c r="C294" s="2">
        <v>3</v>
      </c>
      <c r="D294" s="2" t="s">
        <v>17</v>
      </c>
      <c r="E294" s="2" t="s">
        <v>193</v>
      </c>
      <c r="F294"/>
      <c r="G294"/>
      <c r="H294"/>
      <c r="I294"/>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row>
    <row r="295" spans="1:78">
      <c r="A295" s="53">
        <v>17</v>
      </c>
      <c r="B295" s="2" t="str">
        <f>المدخلات!$F$4</f>
        <v>4:00–5:30 م</v>
      </c>
      <c r="C295" s="2">
        <v>4</v>
      </c>
      <c r="D295" s="2" t="s">
        <v>83</v>
      </c>
      <c r="E295" s="2" t="s">
        <v>141</v>
      </c>
      <c r="F295"/>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row>
    <row r="296" spans="1:78">
      <c r="A296" s="53">
        <v>17</v>
      </c>
      <c r="B296" s="2" t="str">
        <f>المدخلات!$F$4</f>
        <v>4:00–5:30 م</v>
      </c>
      <c r="C296" s="2">
        <v>5</v>
      </c>
      <c r="D296" s="2" t="s">
        <v>17</v>
      </c>
      <c r="E296" s="2" t="s">
        <v>602</v>
      </c>
      <c r="F296"/>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row>
    <row r="297" spans="1:78">
      <c r="A297" s="53">
        <v>17</v>
      </c>
      <c r="B297" s="2" t="str">
        <f>المدخلات!$F$4</f>
        <v>4:00–5:30 م</v>
      </c>
      <c r="C297" s="2">
        <v>6</v>
      </c>
      <c r="D297" s="2" t="s">
        <v>83</v>
      </c>
      <c r="E297" s="2" t="s">
        <v>384</v>
      </c>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row>
    <row r="298" spans="1:78">
      <c r="A298" s="53">
        <v>17</v>
      </c>
      <c r="B298" s="2" t="str">
        <f>المدخلات!$F$5</f>
        <v>5:40–7:10 م</v>
      </c>
      <c r="C298" s="2">
        <v>1</v>
      </c>
      <c r="D298" s="2" t="s">
        <v>83</v>
      </c>
      <c r="E298" s="2" t="s">
        <v>315</v>
      </c>
      <c r="F298"/>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row>
    <row r="299" spans="1:78">
      <c r="A299" s="53">
        <v>17</v>
      </c>
      <c r="B299" s="2" t="str">
        <f>المدخلات!$F$5</f>
        <v>5:40–7:10 م</v>
      </c>
      <c r="C299" s="2">
        <v>2</v>
      </c>
      <c r="D299" s="2" t="s">
        <v>17</v>
      </c>
      <c r="E299" s="2" t="s">
        <v>274</v>
      </c>
      <c r="F299"/>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row>
    <row r="300" spans="1:78">
      <c r="A300" s="53">
        <v>17</v>
      </c>
      <c r="B300" s="2" t="str">
        <f>المدخلات!$F$5</f>
        <v>5:40–7:10 م</v>
      </c>
      <c r="C300" s="2">
        <v>3</v>
      </c>
      <c r="D300" s="2" t="s">
        <v>83</v>
      </c>
      <c r="E300" s="2" t="s">
        <v>603</v>
      </c>
      <c r="F300"/>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row>
    <row r="301" spans="1:78">
      <c r="A301" s="53">
        <v>17</v>
      </c>
      <c r="B301" s="2" t="str">
        <f>المدخلات!$F$5</f>
        <v>5:40–7:10 م</v>
      </c>
      <c r="C301" s="2">
        <v>4</v>
      </c>
      <c r="D301" s="2" t="s">
        <v>17</v>
      </c>
      <c r="E301" s="2" t="s">
        <v>101</v>
      </c>
      <c r="F301"/>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row>
    <row r="302" spans="1:78">
      <c r="A302" s="53">
        <v>17</v>
      </c>
      <c r="B302" s="2" t="str">
        <f>المدخلات!$F$5</f>
        <v>5:40–7:10 م</v>
      </c>
      <c r="C302" s="2">
        <v>5</v>
      </c>
      <c r="D302" s="2" t="s">
        <v>17</v>
      </c>
      <c r="E302" s="2" t="s">
        <v>116</v>
      </c>
      <c r="F302"/>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row>
    <row r="303" spans="1:78">
      <c r="A303" s="53">
        <v>17</v>
      </c>
      <c r="B303" s="2" t="str">
        <f>المدخلات!$F$5</f>
        <v>5:40–7:10 م</v>
      </c>
      <c r="C303" s="2">
        <v>6</v>
      </c>
      <c r="D303" s="2" t="s">
        <v>83</v>
      </c>
      <c r="E303" s="2" t="s">
        <v>604</v>
      </c>
      <c r="F303"/>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row>
    <row r="304" spans="1:78">
      <c r="A304" s="53">
        <v>17</v>
      </c>
      <c r="B304" s="2" t="str">
        <f>المدخلات!$F$6</f>
        <v>7:20–8:50 م</v>
      </c>
      <c r="C304" s="2">
        <v>1</v>
      </c>
      <c r="D304" s="2" t="s">
        <v>17</v>
      </c>
      <c r="E304" s="2" t="s">
        <v>25</v>
      </c>
      <c r="F304"/>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row>
    <row r="305" spans="1:78">
      <c r="A305" s="53">
        <v>17</v>
      </c>
      <c r="B305" s="2" t="str">
        <f>المدخلات!$F$6</f>
        <v>7:20–8:50 م</v>
      </c>
      <c r="C305" s="2">
        <v>2</v>
      </c>
      <c r="D305" s="2" t="s">
        <v>83</v>
      </c>
      <c r="E305" s="2" t="s">
        <v>401</v>
      </c>
      <c r="F305"/>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row>
    <row r="306" spans="1:78">
      <c r="A306" s="53">
        <v>17</v>
      </c>
      <c r="B306" s="2" t="str">
        <f>المدخلات!$F$6</f>
        <v>7:20–8:50 م</v>
      </c>
      <c r="C306" s="2">
        <v>3</v>
      </c>
      <c r="D306" s="2" t="s">
        <v>83</v>
      </c>
      <c r="E306" s="2" t="s">
        <v>161</v>
      </c>
      <c r="F306"/>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row>
    <row r="307" spans="1:78">
      <c r="A307" s="53">
        <v>17</v>
      </c>
      <c r="B307" s="2" t="str">
        <f>المدخلات!$F$6</f>
        <v>7:20–8:50 م</v>
      </c>
      <c r="C307" s="2">
        <v>4</v>
      </c>
      <c r="D307" s="2" t="s">
        <v>17</v>
      </c>
      <c r="E307" s="2" t="s">
        <v>489</v>
      </c>
      <c r="F307"/>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row>
    <row r="308" spans="1:78">
      <c r="A308" s="53">
        <v>17</v>
      </c>
      <c r="B308" s="2" t="str">
        <f>المدخلات!$F$6</f>
        <v>7:20–8:50 م</v>
      </c>
      <c r="C308" s="2">
        <v>5</v>
      </c>
      <c r="D308" s="2" t="s">
        <v>17</v>
      </c>
      <c r="E308" s="2" t="s">
        <v>24</v>
      </c>
      <c r="F308"/>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row>
    <row r="309" spans="1:78">
      <c r="A309" s="53">
        <v>17</v>
      </c>
      <c r="B309" s="2" t="str">
        <f>المدخلات!$F$6</f>
        <v>7:20–8:50 م</v>
      </c>
      <c r="C309" s="2">
        <v>6</v>
      </c>
      <c r="D309" s="2" t="s">
        <v>83</v>
      </c>
      <c r="E309" s="2" t="s">
        <v>310</v>
      </c>
      <c r="F309"/>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row>
    <row r="310" spans="1:78">
      <c r="A310" s="53">
        <v>18</v>
      </c>
      <c r="B310" s="2" t="str">
        <f>المدخلات!$F$4</f>
        <v>4:00–5:30 م</v>
      </c>
      <c r="C310" s="2">
        <v>1</v>
      </c>
      <c r="D310" s="2" t="s">
        <v>17</v>
      </c>
      <c r="E310" s="2" t="s">
        <v>475</v>
      </c>
      <c r="F310"/>
      <c r="G310"/>
      <c r="H310"/>
      <c r="I310"/>
      <c r="J310"/>
      <c r="K310"/>
      <c r="L310"/>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row>
    <row r="311" spans="1:78">
      <c r="A311" s="53">
        <v>18</v>
      </c>
      <c r="B311" s="2" t="str">
        <f>المدخلات!$F$4</f>
        <v>4:00–5:30 م</v>
      </c>
      <c r="C311" s="2">
        <v>2</v>
      </c>
      <c r="D311" s="2" t="s">
        <v>17</v>
      </c>
      <c r="E311" s="2" t="s">
        <v>96</v>
      </c>
      <c r="F311"/>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row>
    <row r="312" spans="1:78">
      <c r="A312" s="53">
        <v>18</v>
      </c>
      <c r="B312" s="2" t="str">
        <f>المدخلات!$F$4</f>
        <v>4:00–5:30 م</v>
      </c>
      <c r="C312" s="2">
        <v>3</v>
      </c>
      <c r="D312" s="2" t="s">
        <v>83</v>
      </c>
      <c r="E312" s="2" t="s">
        <v>605</v>
      </c>
      <c r="F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row>
    <row r="313" spans="1:78">
      <c r="A313" s="53">
        <v>18</v>
      </c>
      <c r="B313" s="2" t="str">
        <f>المدخلات!$F$4</f>
        <v>4:00–5:30 م</v>
      </c>
      <c r="C313" s="2">
        <v>4</v>
      </c>
      <c r="D313" s="2" t="s">
        <v>83</v>
      </c>
      <c r="E313" s="2" t="s">
        <v>162</v>
      </c>
      <c r="F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row>
    <row r="314" spans="1:78">
      <c r="A314" s="53">
        <v>18</v>
      </c>
      <c r="B314" s="2" t="str">
        <f>المدخلات!$F$4</f>
        <v>4:00–5:30 م</v>
      </c>
      <c r="C314" s="2">
        <v>5</v>
      </c>
      <c r="D314" s="2" t="s">
        <v>17</v>
      </c>
      <c r="E314" s="2" t="s">
        <v>606</v>
      </c>
      <c r="F314"/>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row>
    <row r="315" spans="1:78">
      <c r="A315" s="53">
        <v>18</v>
      </c>
      <c r="B315" s="2" t="str">
        <f>المدخلات!$F$4</f>
        <v>4:00–5:30 م</v>
      </c>
      <c r="C315" s="2">
        <v>6</v>
      </c>
      <c r="D315" s="2" t="s">
        <v>83</v>
      </c>
      <c r="E315" s="2" t="s">
        <v>305</v>
      </c>
      <c r="F315"/>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row>
    <row r="316" spans="1:78">
      <c r="A316" s="53">
        <v>18</v>
      </c>
      <c r="B316" s="2" t="str">
        <f>المدخلات!$F$5</f>
        <v>5:40–7:10 م</v>
      </c>
      <c r="C316" s="2">
        <v>1</v>
      </c>
      <c r="D316" s="2" t="s">
        <v>17</v>
      </c>
      <c r="E316" s="2" t="s">
        <v>266</v>
      </c>
      <c r="F316"/>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row>
    <row r="317" spans="1:78">
      <c r="A317" s="53">
        <v>18</v>
      </c>
      <c r="B317" s="2" t="str">
        <f>المدخلات!$F$5</f>
        <v>5:40–7:10 م</v>
      </c>
      <c r="C317" s="2">
        <v>2</v>
      </c>
      <c r="D317" s="2" t="s">
        <v>83</v>
      </c>
      <c r="E317" s="2" t="s">
        <v>607</v>
      </c>
      <c r="F317"/>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row>
    <row r="318" spans="1:78">
      <c r="A318" s="53">
        <v>18</v>
      </c>
      <c r="B318" s="2" t="str">
        <f>المدخلات!$F$5</f>
        <v>5:40–7:10 م</v>
      </c>
      <c r="C318" s="2">
        <v>3</v>
      </c>
      <c r="D318" s="2" t="s">
        <v>83</v>
      </c>
      <c r="E318" s="2" t="s">
        <v>158</v>
      </c>
      <c r="F318"/>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row>
    <row r="319" spans="1:78">
      <c r="A319" s="53">
        <v>18</v>
      </c>
      <c r="B319" s="2" t="str">
        <f>المدخلات!$F$5</f>
        <v>5:40–7:10 م</v>
      </c>
      <c r="C319" s="2">
        <v>4</v>
      </c>
      <c r="D319" s="2" t="s">
        <v>17</v>
      </c>
      <c r="E319" s="2" t="s">
        <v>490</v>
      </c>
      <c r="F319"/>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row>
    <row r="320" spans="1:78">
      <c r="A320" s="53">
        <v>18</v>
      </c>
      <c r="B320" s="2" t="str">
        <f>المدخلات!$F$5</f>
        <v>5:40–7:10 م</v>
      </c>
      <c r="C320" s="2">
        <v>5</v>
      </c>
      <c r="D320" s="2" t="s">
        <v>17</v>
      </c>
      <c r="E320" s="2" t="s">
        <v>197</v>
      </c>
      <c r="F320"/>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row>
    <row r="321" spans="1:78">
      <c r="A321" s="53">
        <v>18</v>
      </c>
      <c r="B321" s="2" t="str">
        <f>المدخلات!$F$5</f>
        <v>5:40–7:10 م</v>
      </c>
      <c r="C321" s="2">
        <v>6</v>
      </c>
      <c r="D321" s="2" t="s">
        <v>83</v>
      </c>
      <c r="E321" s="2" t="s">
        <v>216</v>
      </c>
      <c r="F321"/>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row>
    <row r="322" spans="1:78">
      <c r="A322" s="53">
        <v>18</v>
      </c>
      <c r="B322" s="2" t="str">
        <f>المدخلات!$F$6</f>
        <v>7:20–8:50 م</v>
      </c>
      <c r="C322" s="2">
        <v>1</v>
      </c>
      <c r="D322" s="2" t="s">
        <v>17</v>
      </c>
      <c r="E322" s="2" t="s">
        <v>323</v>
      </c>
      <c r="F322"/>
      <c r="G322"/>
      <c r="H322"/>
      <c r="I322"/>
      <c r="J322"/>
      <c r="K322"/>
      <c r="L322"/>
      <c r="M322"/>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row>
    <row r="323" spans="1:78">
      <c r="A323" s="53">
        <v>18</v>
      </c>
      <c r="B323" s="2" t="str">
        <f>المدخلات!$F$6</f>
        <v>7:20–8:50 م</v>
      </c>
      <c r="C323" s="2">
        <v>2</v>
      </c>
      <c r="D323" s="2" t="s">
        <v>83</v>
      </c>
      <c r="E323" s="2" t="s">
        <v>608</v>
      </c>
      <c r="F323"/>
      <c r="G323"/>
      <c r="H323"/>
      <c r="I323"/>
      <c r="J323"/>
      <c r="K323"/>
      <c r="L323"/>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row>
    <row r="324" spans="1:78">
      <c r="A324" s="53">
        <v>18</v>
      </c>
      <c r="B324" s="2" t="str">
        <f>المدخلات!$F$6</f>
        <v>7:20–8:50 م</v>
      </c>
      <c r="C324" s="2">
        <v>3</v>
      </c>
      <c r="D324" s="2" t="s">
        <v>83</v>
      </c>
      <c r="E324" s="2" t="s">
        <v>609</v>
      </c>
      <c r="F324"/>
      <c r="G324"/>
      <c r="H324"/>
      <c r="I324"/>
      <c r="J324"/>
      <c r="K324"/>
      <c r="L324"/>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row>
    <row r="325" spans="1:78">
      <c r="A325" s="53">
        <v>18</v>
      </c>
      <c r="B325" s="2" t="str">
        <f>المدخلات!$F$6</f>
        <v>7:20–8:50 م</v>
      </c>
      <c r="C325" s="2">
        <v>4</v>
      </c>
      <c r="D325" s="2" t="s">
        <v>83</v>
      </c>
      <c r="E325" s="2" t="s">
        <v>220</v>
      </c>
      <c r="F325"/>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row>
    <row r="326" spans="1:78">
      <c r="A326" s="53">
        <v>18</v>
      </c>
      <c r="B326" s="2" t="str">
        <f>المدخلات!$F$6</f>
        <v>7:20–8:50 م</v>
      </c>
      <c r="C326" s="2">
        <v>5</v>
      </c>
      <c r="D326" s="2" t="s">
        <v>17</v>
      </c>
      <c r="E326" s="2" t="s">
        <v>87</v>
      </c>
      <c r="F326"/>
      <c r="G326"/>
      <c r="H326"/>
      <c r="I326"/>
      <c r="J326"/>
      <c r="K326"/>
      <c r="L326"/>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row>
    <row r="327" spans="1:78">
      <c r="A327" s="53">
        <v>18</v>
      </c>
      <c r="B327" s="2" t="str">
        <f>المدخلات!$F$6</f>
        <v>7:20–8:50 م</v>
      </c>
      <c r="C327" s="2">
        <v>6</v>
      </c>
      <c r="D327" s="2" t="s">
        <v>17</v>
      </c>
      <c r="E327" s="2" t="s">
        <v>355</v>
      </c>
      <c r="F327"/>
      <c r="G327"/>
      <c r="H327"/>
      <c r="I327"/>
      <c r="J327"/>
      <c r="K327"/>
      <c r="L327"/>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row>
    <row r="328" spans="1:78">
      <c r="A328" s="53">
        <v>19</v>
      </c>
      <c r="B328" s="2" t="str">
        <f>المدخلات!$F$4</f>
        <v>4:00–5:30 م</v>
      </c>
      <c r="C328" s="2">
        <v>1</v>
      </c>
      <c r="D328" s="2" t="s">
        <v>83</v>
      </c>
      <c r="E328" s="2" t="s">
        <v>610</v>
      </c>
      <c r="F328"/>
      <c r="G328"/>
      <c r="H328"/>
      <c r="I328"/>
      <c r="J328"/>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row>
    <row r="329" spans="1:78">
      <c r="A329" s="53">
        <v>19</v>
      </c>
      <c r="B329" s="2" t="str">
        <f>المدخلات!$F$4</f>
        <v>4:00–5:30 م</v>
      </c>
      <c r="C329" s="2">
        <v>2</v>
      </c>
      <c r="D329" s="2" t="s">
        <v>17</v>
      </c>
      <c r="E329" s="2" t="s">
        <v>88</v>
      </c>
      <c r="F329"/>
      <c r="G329"/>
      <c r="H329"/>
      <c r="I329"/>
      <c r="J329"/>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row>
    <row r="330" spans="1:78">
      <c r="A330" s="53">
        <v>19</v>
      </c>
      <c r="B330" s="2" t="str">
        <f>المدخلات!$F$4</f>
        <v>4:00–5:30 م</v>
      </c>
      <c r="C330" s="2">
        <v>3</v>
      </c>
      <c r="D330" s="2" t="s">
        <v>83</v>
      </c>
      <c r="E330" s="2" t="s">
        <v>137</v>
      </c>
      <c r="F330"/>
      <c r="G330"/>
      <c r="H330"/>
      <c r="I330"/>
      <c r="J330"/>
      <c r="K330"/>
      <c r="L330"/>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row>
    <row r="331" spans="1:78">
      <c r="A331" s="53">
        <v>19</v>
      </c>
      <c r="B331" s="2" t="str">
        <f>المدخلات!$F$4</f>
        <v>4:00–5:30 م</v>
      </c>
      <c r="C331" s="2">
        <v>4</v>
      </c>
      <c r="D331" s="2" t="s">
        <v>17</v>
      </c>
      <c r="E331" s="2" t="s">
        <v>30</v>
      </c>
      <c r="F331"/>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row>
    <row r="332" spans="1:78">
      <c r="A332" s="53">
        <v>19</v>
      </c>
      <c r="B332" s="2" t="str">
        <f>المدخلات!$F$4</f>
        <v>4:00–5:30 م</v>
      </c>
      <c r="C332" s="2">
        <v>5</v>
      </c>
      <c r="D332" s="2" t="s">
        <v>17</v>
      </c>
      <c r="E332" s="2" t="s">
        <v>491</v>
      </c>
      <c r="F332"/>
      <c r="G332"/>
      <c r="H332"/>
      <c r="I332"/>
      <c r="J332"/>
      <c r="K332"/>
      <c r="L332"/>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row>
    <row r="333" spans="1:78">
      <c r="A333" s="53">
        <v>19</v>
      </c>
      <c r="B333" s="2" t="str">
        <f>المدخلات!$F$4</f>
        <v>4:00–5:30 م</v>
      </c>
      <c r="C333" s="2">
        <v>6</v>
      </c>
      <c r="D333" s="2" t="s">
        <v>83</v>
      </c>
      <c r="E333" s="2" t="s">
        <v>611</v>
      </c>
      <c r="F333"/>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row>
    <row r="334" spans="1:78">
      <c r="A334" s="53">
        <v>19</v>
      </c>
      <c r="B334" s="2" t="str">
        <f>المدخلات!$F$5</f>
        <v>5:40–7:10 م</v>
      </c>
      <c r="C334" s="2">
        <v>1</v>
      </c>
      <c r="D334" s="2" t="s">
        <v>17</v>
      </c>
      <c r="E334" s="2" t="s">
        <v>312</v>
      </c>
      <c r="F334"/>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row>
    <row r="335" spans="1:78">
      <c r="A335" s="53">
        <v>19</v>
      </c>
      <c r="B335" s="2" t="str">
        <f>المدخلات!$F$5</f>
        <v>5:40–7:10 م</v>
      </c>
      <c r="C335" s="2">
        <v>2</v>
      </c>
      <c r="D335" s="2" t="s">
        <v>83</v>
      </c>
      <c r="E335" s="2" t="s">
        <v>612</v>
      </c>
      <c r="F335"/>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row>
    <row r="336" spans="1:78">
      <c r="A336" s="53">
        <v>19</v>
      </c>
      <c r="B336" s="2" t="str">
        <f>المدخلات!$F$5</f>
        <v>5:40–7:10 م</v>
      </c>
      <c r="C336" s="2">
        <v>3</v>
      </c>
      <c r="D336" s="2" t="s">
        <v>17</v>
      </c>
      <c r="E336" s="2" t="s">
        <v>613</v>
      </c>
      <c r="F336"/>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row>
    <row r="337" spans="1:78">
      <c r="A337" s="53">
        <v>19</v>
      </c>
      <c r="B337" s="2" t="str">
        <f>المدخلات!$F$5</f>
        <v>5:40–7:10 م</v>
      </c>
      <c r="C337" s="2">
        <v>4</v>
      </c>
      <c r="D337" s="2" t="s">
        <v>17</v>
      </c>
      <c r="E337" s="2" t="s">
        <v>307</v>
      </c>
      <c r="F337"/>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row>
    <row r="338" spans="1:78">
      <c r="A338" s="53">
        <v>19</v>
      </c>
      <c r="B338" s="2" t="str">
        <f>المدخلات!$F$5</f>
        <v>5:40–7:10 م</v>
      </c>
      <c r="C338" s="2">
        <v>5</v>
      </c>
      <c r="D338" s="2" t="s">
        <v>83</v>
      </c>
      <c r="E338" s="2" t="s">
        <v>159</v>
      </c>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row>
    <row r="339" spans="1:78">
      <c r="A339" s="53">
        <v>19</v>
      </c>
      <c r="B339" s="2" t="str">
        <f>المدخلات!$F$5</f>
        <v>5:40–7:10 م</v>
      </c>
      <c r="C339" s="2">
        <v>6</v>
      </c>
      <c r="D339" s="2" t="s">
        <v>17</v>
      </c>
      <c r="E339" s="2" t="s">
        <v>549</v>
      </c>
      <c r="F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row>
    <row r="340" spans="1:78">
      <c r="A340" s="53">
        <v>19</v>
      </c>
      <c r="B340" s="2" t="str">
        <f>المدخلات!$F$6</f>
        <v>7:20–8:50 م</v>
      </c>
      <c r="C340" s="2">
        <v>1</v>
      </c>
      <c r="D340" s="2" t="s">
        <v>83</v>
      </c>
      <c r="E340" s="2" t="s">
        <v>290</v>
      </c>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row>
    <row r="341" spans="1:78">
      <c r="A341" s="53">
        <v>19</v>
      </c>
      <c r="B341" s="2" t="str">
        <f>المدخلات!$F$6</f>
        <v>7:20–8:50 م</v>
      </c>
      <c r="C341" s="2">
        <v>2</v>
      </c>
      <c r="D341" s="2" t="s">
        <v>17</v>
      </c>
      <c r="E341" s="2" t="s">
        <v>117</v>
      </c>
      <c r="F341"/>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row>
    <row r="342" spans="1:78">
      <c r="A342" s="53">
        <v>19</v>
      </c>
      <c r="B342" s="2" t="str">
        <f>المدخلات!$F$6</f>
        <v>7:20–8:50 م</v>
      </c>
      <c r="C342" s="2">
        <v>3</v>
      </c>
      <c r="D342" s="2" t="s">
        <v>83</v>
      </c>
      <c r="E342" s="2" t="s">
        <v>614</v>
      </c>
      <c r="F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row>
    <row r="343" spans="1:78">
      <c r="A343" s="53">
        <v>19</v>
      </c>
      <c r="B343" s="2" t="str">
        <f>المدخلات!$F$6</f>
        <v>7:20–8:50 م</v>
      </c>
      <c r="C343" s="2">
        <v>4</v>
      </c>
      <c r="D343" s="2" t="s">
        <v>83</v>
      </c>
      <c r="E343" s="2" t="s">
        <v>400</v>
      </c>
      <c r="F343"/>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row>
    <row r="344" spans="1:78">
      <c r="A344" s="53">
        <v>19</v>
      </c>
      <c r="B344" s="2" t="str">
        <f>المدخلات!$F$6</f>
        <v>7:20–8:50 م</v>
      </c>
      <c r="C344" s="2">
        <v>5</v>
      </c>
      <c r="D344" s="2" t="s">
        <v>17</v>
      </c>
      <c r="E344" s="2" t="s">
        <v>477</v>
      </c>
      <c r="F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row>
    <row r="345" spans="1:78">
      <c r="A345" s="53">
        <v>19</v>
      </c>
      <c r="B345" s="2" t="str">
        <f>المدخلات!$F$6</f>
        <v>7:20–8:50 م</v>
      </c>
      <c r="C345" s="2">
        <v>6</v>
      </c>
      <c r="D345" s="2" t="s">
        <v>83</v>
      </c>
      <c r="E345" s="2" t="s">
        <v>615</v>
      </c>
      <c r="F345"/>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row>
    <row r="346" spans="1:78">
      <c r="A346" s="53">
        <v>20</v>
      </c>
      <c r="B346" s="2" t="str">
        <f>المدخلات!$F$4</f>
        <v>4:00–5:30 م</v>
      </c>
      <c r="C346" s="2">
        <v>1</v>
      </c>
      <c r="D346" s="2" t="s">
        <v>89</v>
      </c>
      <c r="E346" s="2" t="s">
        <v>405</v>
      </c>
      <c r="F346"/>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row>
    <row r="347" spans="1:78">
      <c r="A347"/>
      <c r="B347"/>
      <c r="C347"/>
      <c r="D347"/>
      <c r="E347"/>
      <c r="F347"/>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row>
    <row r="348" spans="1:78">
      <c r="A348"/>
      <c r="B348"/>
      <c r="C348"/>
      <c r="D348"/>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row>
    <row r="349" spans="1:78" ht="20" customHeight="1">
      <c r="A349" s="64" t="s">
        <v>1109</v>
      </c>
      <c r="B349" s="64"/>
      <c r="C349" s="64"/>
      <c r="D349" s="64"/>
      <c r="E349" s="64"/>
      <c r="F349"/>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row>
    <row r="350" spans="1:78">
      <c r="A350" s="65" t="s">
        <v>240</v>
      </c>
      <c r="B350" s="66" t="s">
        <v>1110</v>
      </c>
      <c r="C350" s="66"/>
      <c r="D350" s="66"/>
      <c r="E350" s="65" t="s">
        <v>770</v>
      </c>
      <c r="F35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row>
    <row r="351" spans="1:78">
      <c r="A351" s="67">
        <v>1</v>
      </c>
      <c r="B351" s="68" t="s">
        <v>760</v>
      </c>
      <c r="C351" s="68"/>
      <c r="D351" s="68"/>
      <c r="E351" s="70" t="s">
        <v>778</v>
      </c>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row>
    <row r="352" spans="1:78">
      <c r="A352" s="67">
        <v>2</v>
      </c>
      <c r="B352" s="68" t="s">
        <v>1112</v>
      </c>
      <c r="C352" s="68"/>
      <c r="D352" s="68"/>
      <c r="E352" s="70" t="s">
        <v>778</v>
      </c>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row>
    <row r="353" spans="1:78">
      <c r="A353" s="67">
        <v>3</v>
      </c>
      <c r="B353" s="68" t="s">
        <v>1113</v>
      </c>
      <c r="C353" s="68"/>
      <c r="D353" s="68"/>
      <c r="E353" s="70" t="s">
        <v>778</v>
      </c>
      <c r="F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row>
    <row r="354" spans="1:78">
      <c r="A354" s="67">
        <v>4</v>
      </c>
      <c r="B354" s="68" t="s">
        <v>1114</v>
      </c>
      <c r="C354" s="68"/>
      <c r="D354" s="68"/>
      <c r="E354" s="70" t="s">
        <v>778</v>
      </c>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row>
    <row r="355" spans="1:78">
      <c r="A355" s="67">
        <v>5</v>
      </c>
      <c r="B355" s="68" t="s">
        <v>1115</v>
      </c>
      <c r="C355" s="68"/>
      <c r="D355" s="68"/>
      <c r="E355" s="70" t="s">
        <v>778</v>
      </c>
      <c r="F355"/>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row>
    <row r="356" spans="1:78">
      <c r="A356" s="67">
        <v>6</v>
      </c>
      <c r="B356" s="68" t="s">
        <v>1116</v>
      </c>
      <c r="C356" s="68"/>
      <c r="D356" s="68"/>
      <c r="E356" s="70" t="s">
        <v>778</v>
      </c>
      <c r="F356"/>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row>
    <row r="357" spans="1:78">
      <c r="A357" s="67">
        <v>7</v>
      </c>
      <c r="B357" s="68" t="s">
        <v>1117</v>
      </c>
      <c r="C357" s="68"/>
      <c r="D357" s="68"/>
      <c r="E357" s="70" t="s">
        <v>772</v>
      </c>
      <c r="F357"/>
      <c r="G357"/>
      <c r="H357"/>
      <c r="I357"/>
      <c r="J357"/>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row>
    <row r="358" spans="1:78">
      <c r="A358" s="67">
        <v>8</v>
      </c>
      <c r="B358" s="68" t="s">
        <v>1118</v>
      </c>
      <c r="C358" s="68"/>
      <c r="D358" s="68"/>
      <c r="E358" s="70" t="s">
        <v>772</v>
      </c>
      <c r="F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row>
    <row r="359" spans="1:78">
      <c r="A359" s="67">
        <v>9</v>
      </c>
      <c r="B359" s="68" t="s">
        <v>1119</v>
      </c>
      <c r="C359" s="68"/>
      <c r="D359" s="68"/>
      <c r="E359" s="70" t="s">
        <v>772</v>
      </c>
      <c r="F359"/>
      <c r="G359"/>
      <c r="H359"/>
      <c r="I359"/>
      <c r="J359"/>
      <c r="K359"/>
      <c r="L359"/>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row>
    <row r="360" spans="1:78">
      <c r="A360" s="67">
        <v>10</v>
      </c>
      <c r="B360" s="68" t="s">
        <v>1120</v>
      </c>
      <c r="C360" s="68"/>
      <c r="D360" s="68"/>
      <c r="E360" s="70" t="s">
        <v>772</v>
      </c>
      <c r="F360"/>
      <c r="G360"/>
      <c r="H360"/>
      <c r="I360"/>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row>
    <row r="361" spans="1:78">
      <c r="A361" s="67">
        <v>11</v>
      </c>
      <c r="B361" s="68" t="s">
        <v>1121</v>
      </c>
      <c r="C361" s="68"/>
      <c r="D361" s="68"/>
      <c r="E361" s="70" t="s">
        <v>772</v>
      </c>
      <c r="F361"/>
      <c r="G361"/>
      <c r="H361"/>
      <c r="I361"/>
      <c r="J361"/>
      <c r="K361"/>
      <c r="L361"/>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row>
    <row r="362" spans="1:78">
      <c r="A362" s="67">
        <v>12</v>
      </c>
      <c r="B362" s="68" t="s">
        <v>1122</v>
      </c>
      <c r="C362" s="68"/>
      <c r="D362" s="68"/>
      <c r="E362" s="70" t="s">
        <v>772</v>
      </c>
      <c r="F362"/>
      <c r="G362"/>
      <c r="H362"/>
      <c r="I362"/>
      <c r="J36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row>
    <row r="363" spans="1:78">
      <c r="A363" s="67">
        <v>13</v>
      </c>
      <c r="B363" s="68" t="s">
        <v>1123</v>
      </c>
      <c r="C363" s="68"/>
      <c r="D363" s="68"/>
      <c r="E363" s="70" t="s">
        <v>772</v>
      </c>
      <c r="F363"/>
      <c r="G363"/>
      <c r="H363"/>
      <c r="I363"/>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row>
    <row r="364" spans="1:78">
      <c r="A364" s="67">
        <v>14</v>
      </c>
      <c r="B364" s="68" t="s">
        <v>1124</v>
      </c>
      <c r="C364" s="68"/>
      <c r="D364" s="68"/>
      <c r="E364" s="70" t="s">
        <v>772</v>
      </c>
      <c r="F364"/>
      <c r="G364"/>
      <c r="H364"/>
      <c r="I364"/>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row>
    <row r="365" spans="1:78" ht="29" customHeight="1">
      <c r="A365" s="67">
        <v>15</v>
      </c>
      <c r="B365" s="68" t="s">
        <v>1125</v>
      </c>
      <c r="C365" s="68"/>
      <c r="D365" s="68"/>
      <c r="E365" s="70" t="s">
        <v>787</v>
      </c>
      <c r="F365"/>
      <c r="G365"/>
      <c r="H365"/>
      <c r="I365"/>
      <c r="J365"/>
      <c r="K365"/>
      <c r="L365"/>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row>
    <row r="366" spans="1:78">
      <c r="A366" s="67">
        <v>16</v>
      </c>
      <c r="B366" s="68" t="s">
        <v>1126</v>
      </c>
      <c r="C366" s="68"/>
      <c r="D366" s="68"/>
      <c r="E366" s="70" t="s">
        <v>787</v>
      </c>
      <c r="F366"/>
      <c r="G366"/>
      <c r="H366"/>
      <c r="I366"/>
      <c r="J366"/>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row>
    <row r="367" spans="1:78">
      <c r="A367" s="67">
        <v>17</v>
      </c>
      <c r="B367" s="68" t="s">
        <v>1127</v>
      </c>
      <c r="C367" s="68"/>
      <c r="D367" s="68"/>
      <c r="E367" s="70" t="s">
        <v>787</v>
      </c>
      <c r="F367"/>
      <c r="G367"/>
      <c r="H367"/>
      <c r="I367"/>
      <c r="J367"/>
      <c r="K367"/>
      <c r="L367"/>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row>
    <row r="368" spans="1:78">
      <c r="A368" s="67">
        <v>18</v>
      </c>
      <c r="B368" s="68" t="s">
        <v>1128</v>
      </c>
      <c r="C368" s="68"/>
      <c r="D368" s="68"/>
      <c r="E368" s="70" t="s">
        <v>787</v>
      </c>
      <c r="F368"/>
      <c r="G368"/>
      <c r="H368"/>
      <c r="I368"/>
      <c r="J368"/>
      <c r="K368"/>
      <c r="L368"/>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row>
    <row r="369" spans="1:78">
      <c r="A369" s="67">
        <v>19</v>
      </c>
      <c r="B369" s="68" t="s">
        <v>1129</v>
      </c>
      <c r="C369" s="68"/>
      <c r="D369" s="68"/>
      <c r="E369" s="70" t="s">
        <v>787</v>
      </c>
      <c r="F369"/>
      <c r="G369"/>
      <c r="H369"/>
      <c r="I369"/>
      <c r="J369"/>
      <c r="K369"/>
      <c r="L369"/>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row>
    <row r="370" spans="1:78">
      <c r="A370" s="69"/>
      <c r="B370" s="69"/>
      <c r="C370" s="69"/>
      <c r="D370" s="69"/>
      <c r="E370" s="69"/>
      <c r="F370"/>
      <c r="G370"/>
      <c r="H370"/>
      <c r="I370"/>
      <c r="J370"/>
      <c r="K370"/>
      <c r="L370"/>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row>
    <row r="371" spans="1:78">
      <c r="A371" s="65" t="s">
        <v>240</v>
      </c>
      <c r="B371" s="66" t="s">
        <v>1130</v>
      </c>
      <c r="C371" s="66"/>
      <c r="D371" s="66"/>
      <c r="E371" s="65" t="s">
        <v>770</v>
      </c>
      <c r="F371"/>
      <c r="G371"/>
      <c r="H371"/>
      <c r="I371"/>
      <c r="J371"/>
      <c r="K371"/>
      <c r="L371"/>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row>
    <row r="372" spans="1:78">
      <c r="A372" s="67">
        <v>20</v>
      </c>
      <c r="B372" s="68" t="s">
        <v>1131</v>
      </c>
      <c r="C372" s="68"/>
      <c r="D372" s="68"/>
      <c r="E372" s="70" t="s">
        <v>778</v>
      </c>
      <c r="F372"/>
      <c r="G372"/>
      <c r="H372"/>
      <c r="I372"/>
      <c r="J372"/>
      <c r="K372"/>
      <c r="L372"/>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row>
    <row r="373" spans="1:78">
      <c r="A373" s="67">
        <v>21</v>
      </c>
      <c r="B373" s="68" t="s">
        <v>1111</v>
      </c>
      <c r="C373" s="68"/>
      <c r="D373" s="68"/>
      <c r="E373" s="70" t="s">
        <v>778</v>
      </c>
      <c r="F373"/>
      <c r="G373"/>
      <c r="H373"/>
      <c r="I373"/>
      <c r="J373"/>
      <c r="K373"/>
      <c r="L373"/>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row>
    <row r="374" spans="1:78">
      <c r="A374" s="67">
        <v>22</v>
      </c>
      <c r="B374" s="68" t="s">
        <v>1132</v>
      </c>
      <c r="C374" s="68"/>
      <c r="D374" s="68"/>
      <c r="E374" s="70" t="s">
        <v>778</v>
      </c>
      <c r="F374"/>
      <c r="G374"/>
      <c r="H374"/>
      <c r="I374"/>
      <c r="J374"/>
      <c r="K374"/>
      <c r="L374"/>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row>
    <row r="375" spans="1:78">
      <c r="A375" s="67">
        <v>23</v>
      </c>
      <c r="B375" s="68" t="s">
        <v>1133</v>
      </c>
      <c r="C375" s="68"/>
      <c r="D375" s="68"/>
      <c r="E375" s="70" t="s">
        <v>778</v>
      </c>
      <c r="F375"/>
      <c r="G375"/>
      <c r="H375"/>
      <c r="I375"/>
      <c r="J375"/>
      <c r="K375"/>
      <c r="L375"/>
      <c r="M375"/>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row>
    <row r="376" spans="1:78">
      <c r="A376" s="67">
        <v>24</v>
      </c>
      <c r="B376" s="68" t="s">
        <v>1134</v>
      </c>
      <c r="C376" s="68"/>
      <c r="D376" s="68"/>
      <c r="E376" s="70" t="s">
        <v>778</v>
      </c>
      <c r="F376"/>
      <c r="G376"/>
      <c r="H376"/>
      <c r="I376"/>
      <c r="J376"/>
      <c r="K376"/>
      <c r="L376"/>
      <c r="M376"/>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row>
    <row r="377" spans="1:78">
      <c r="A377" s="67">
        <v>25</v>
      </c>
      <c r="B377" s="68" t="s">
        <v>1135</v>
      </c>
      <c r="C377" s="68"/>
      <c r="D377" s="68"/>
      <c r="E377" s="70" t="s">
        <v>778</v>
      </c>
      <c r="F377"/>
      <c r="G377"/>
      <c r="H377"/>
      <c r="I377"/>
      <c r="J377"/>
      <c r="K377"/>
      <c r="L377"/>
      <c r="M377"/>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row>
    <row r="378" spans="1:78">
      <c r="A378" s="67">
        <v>26</v>
      </c>
      <c r="B378" s="68" t="s">
        <v>1136</v>
      </c>
      <c r="C378" s="68"/>
      <c r="D378" s="68"/>
      <c r="E378" s="70" t="s">
        <v>778</v>
      </c>
      <c r="F378"/>
      <c r="G378"/>
      <c r="H378"/>
      <c r="I378"/>
      <c r="J378"/>
      <c r="K378"/>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row>
    <row r="379" spans="1:78">
      <c r="A379" s="67">
        <v>27</v>
      </c>
      <c r="B379" s="68" t="s">
        <v>1137</v>
      </c>
      <c r="C379" s="68"/>
      <c r="D379" s="68"/>
      <c r="E379" s="70" t="s">
        <v>772</v>
      </c>
      <c r="F379"/>
      <c r="G379"/>
      <c r="H379"/>
      <c r="I379"/>
      <c r="J379"/>
      <c r="K379"/>
      <c r="L379"/>
      <c r="M379"/>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row>
    <row r="380" spans="1:78">
      <c r="A380" s="67">
        <v>28</v>
      </c>
      <c r="B380" s="68" t="s">
        <v>1138</v>
      </c>
      <c r="C380" s="68"/>
      <c r="D380" s="68"/>
      <c r="E380" s="70" t="s">
        <v>772</v>
      </c>
      <c r="F380"/>
      <c r="G380"/>
      <c r="H380"/>
      <c r="I380"/>
      <c r="J380"/>
      <c r="K380"/>
      <c r="L380"/>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row>
    <row r="381" spans="1:78">
      <c r="A381" s="67">
        <v>29</v>
      </c>
      <c r="B381" s="68" t="s">
        <v>1139</v>
      </c>
      <c r="C381" s="68"/>
      <c r="D381" s="68"/>
      <c r="E381" s="70" t="s">
        <v>772</v>
      </c>
      <c r="F381"/>
      <c r="G381"/>
      <c r="H381"/>
      <c r="I381"/>
      <c r="J381"/>
      <c r="K381"/>
      <c r="L381"/>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row>
    <row r="382" spans="1:78">
      <c r="A382" s="67">
        <v>30</v>
      </c>
      <c r="B382" s="68" t="s">
        <v>1140</v>
      </c>
      <c r="C382" s="68"/>
      <c r="D382" s="68"/>
      <c r="E382" s="70" t="s">
        <v>772</v>
      </c>
      <c r="F382"/>
      <c r="G382"/>
      <c r="H382"/>
      <c r="I382"/>
      <c r="J382"/>
      <c r="K382"/>
      <c r="L382"/>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row>
    <row r="383" spans="1:78">
      <c r="A383" s="67">
        <v>31</v>
      </c>
      <c r="B383" s="68" t="s">
        <v>1141</v>
      </c>
      <c r="C383" s="68"/>
      <c r="D383" s="68"/>
      <c r="E383" s="70" t="s">
        <v>772</v>
      </c>
      <c r="F383"/>
      <c r="G383"/>
      <c r="H383"/>
      <c r="I383"/>
      <c r="J383"/>
      <c r="K383"/>
      <c r="L383"/>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row>
    <row r="384" spans="1:78">
      <c r="A384" s="67">
        <v>32</v>
      </c>
      <c r="B384" s="68" t="s">
        <v>1142</v>
      </c>
      <c r="C384" s="68"/>
      <c r="D384" s="68"/>
      <c r="E384" s="70" t="s">
        <v>772</v>
      </c>
      <c r="F384"/>
      <c r="G384"/>
      <c r="H384"/>
      <c r="I384"/>
      <c r="J384"/>
      <c r="K384"/>
      <c r="L384"/>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row>
    <row r="385" spans="1:78">
      <c r="A385" s="67">
        <v>33</v>
      </c>
      <c r="B385" s="68" t="s">
        <v>1143</v>
      </c>
      <c r="C385" s="68"/>
      <c r="D385" s="68"/>
      <c r="E385" s="70" t="s">
        <v>772</v>
      </c>
      <c r="F385"/>
      <c r="G385"/>
      <c r="H385"/>
      <c r="I385"/>
      <c r="J385"/>
      <c r="K385"/>
      <c r="L385"/>
      <c r="M385"/>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row>
    <row r="386" spans="1:78">
      <c r="A386" s="67">
        <v>34</v>
      </c>
      <c r="B386" s="68" t="s">
        <v>1144</v>
      </c>
      <c r="C386" s="68"/>
      <c r="D386" s="68"/>
      <c r="E386" s="70" t="s">
        <v>787</v>
      </c>
      <c r="F386"/>
      <c r="G386"/>
      <c r="H386"/>
      <c r="I386"/>
      <c r="J386"/>
      <c r="K386"/>
      <c r="L386"/>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row>
    <row r="387" spans="1:78">
      <c r="A387" s="67">
        <v>35</v>
      </c>
      <c r="B387" s="68" t="s">
        <v>1145</v>
      </c>
      <c r="C387" s="68"/>
      <c r="D387" s="68"/>
      <c r="E387" s="70" t="s">
        <v>787</v>
      </c>
      <c r="F387"/>
      <c r="G387"/>
      <c r="H387"/>
      <c r="I387"/>
      <c r="J387"/>
      <c r="K387"/>
      <c r="L387"/>
      <c r="M387"/>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row>
    <row r="388" spans="1:78">
      <c r="A388" s="67">
        <v>36</v>
      </c>
      <c r="B388" s="68" t="s">
        <v>1146</v>
      </c>
      <c r="C388" s="68"/>
      <c r="D388" s="68"/>
      <c r="E388" s="70" t="s">
        <v>787</v>
      </c>
      <c r="F388"/>
      <c r="G388"/>
      <c r="H388"/>
      <c r="I388"/>
      <c r="J388"/>
      <c r="K388"/>
      <c r="L388"/>
      <c r="M388"/>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row>
    <row r="389" spans="1:78" ht="29" customHeight="1">
      <c r="A389" s="67">
        <v>37</v>
      </c>
      <c r="B389" s="68" t="s">
        <v>1147</v>
      </c>
      <c r="C389" s="68"/>
      <c r="D389" s="68"/>
      <c r="E389" s="70" t="s">
        <v>787</v>
      </c>
      <c r="F389"/>
      <c r="G389"/>
      <c r="H389"/>
      <c r="I389"/>
      <c r="J389"/>
      <c r="K389"/>
      <c r="L389"/>
      <c r="M389"/>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row>
    <row r="390" spans="1:78">
      <c r="A390" s="67">
        <v>38</v>
      </c>
      <c r="B390" s="68" t="s">
        <v>1148</v>
      </c>
      <c r="C390" s="68"/>
      <c r="D390" s="68"/>
      <c r="E390" s="70" t="s">
        <v>787</v>
      </c>
      <c r="F390"/>
      <c r="G390"/>
      <c r="H390"/>
      <c r="I390"/>
      <c r="J390"/>
      <c r="K390"/>
      <c r="L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row>
    <row r="391" spans="1:78">
      <c r="A391" s="69"/>
      <c r="B391" s="69"/>
      <c r="C391" s="69"/>
      <c r="D391" s="69"/>
      <c r="E391" s="69"/>
      <c r="F391"/>
      <c r="G391"/>
      <c r="H391"/>
      <c r="I391"/>
      <c r="J391"/>
      <c r="K391"/>
      <c r="L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row>
    <row r="392" spans="1:78">
      <c r="A392" s="69"/>
      <c r="B392" s="69"/>
      <c r="C392" s="69"/>
      <c r="D392" s="69"/>
      <c r="E392" s="69"/>
      <c r="F392"/>
      <c r="G392"/>
      <c r="H392"/>
      <c r="I392"/>
      <c r="J392"/>
      <c r="K392"/>
      <c r="L392"/>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row>
    <row r="393" spans="1:78">
      <c r="A393" s="69"/>
      <c r="B393" s="69"/>
      <c r="C393" s="69"/>
      <c r="D393" s="69"/>
      <c r="E393" s="69"/>
      <c r="F393"/>
      <c r="G393"/>
      <c r="H393"/>
      <c r="I393"/>
      <c r="J393"/>
      <c r="K393"/>
      <c r="L393"/>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row>
    <row r="394" spans="1:78">
      <c r="A394"/>
      <c r="B394"/>
      <c r="C394"/>
      <c r="D394"/>
      <c r="E394"/>
      <c r="F394"/>
      <c r="G394"/>
      <c r="H394"/>
      <c r="I394"/>
      <c r="J394"/>
      <c r="K394"/>
      <c r="L394"/>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row>
    <row r="395" spans="1:78">
      <c r="A395"/>
      <c r="B395"/>
      <c r="C395"/>
      <c r="D395"/>
      <c r="E395"/>
      <c r="F395"/>
      <c r="G395"/>
      <c r="H395"/>
      <c r="I395"/>
      <c r="J395"/>
      <c r="K395"/>
      <c r="L39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row>
    <row r="396" spans="1:78">
      <c r="A396"/>
      <c r="B396"/>
      <c r="C396"/>
      <c r="D396"/>
      <c r="E396"/>
      <c r="F396"/>
      <c r="G396"/>
      <c r="H396"/>
      <c r="I396"/>
      <c r="J396"/>
      <c r="K396"/>
      <c r="L396"/>
      <c r="M396"/>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row>
    <row r="397" spans="1:78">
      <c r="A397"/>
      <c r="B397"/>
      <c r="C397"/>
      <c r="D397"/>
      <c r="E397"/>
      <c r="F397"/>
      <c r="G397"/>
      <c r="H397"/>
      <c r="I397"/>
      <c r="J397"/>
      <c r="K397"/>
      <c r="L397"/>
      <c r="M397"/>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row>
    <row r="398" spans="1:78">
      <c r="A398"/>
      <c r="B398"/>
      <c r="C398"/>
      <c r="D398"/>
      <c r="E398"/>
      <c r="F398"/>
      <c r="G398"/>
      <c r="H398"/>
      <c r="I398"/>
      <c r="J398"/>
      <c r="K398"/>
      <c r="L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row>
    <row r="399" spans="1:78">
      <c r="A399"/>
      <c r="B399"/>
      <c r="C399"/>
      <c r="D399"/>
      <c r="E399"/>
      <c r="F399"/>
      <c r="G399"/>
      <c r="H399"/>
      <c r="I399"/>
      <c r="J399"/>
      <c r="K399"/>
      <c r="L399"/>
      <c r="M399"/>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row>
    <row r="400" spans="1:78">
      <c r="A400"/>
      <c r="B400"/>
      <c r="C400"/>
      <c r="D400"/>
      <c r="E400"/>
      <c r="F400"/>
      <c r="G400"/>
      <c r="H400"/>
      <c r="I400"/>
      <c r="J400"/>
      <c r="K400"/>
      <c r="L400"/>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row>
    <row r="401" spans="1:78">
      <c r="A401"/>
      <c r="B401"/>
      <c r="C401"/>
      <c r="D401"/>
      <c r="E401"/>
      <c r="F401"/>
      <c r="G401"/>
      <c r="H401"/>
      <c r="I401"/>
      <c r="J401"/>
      <c r="K401"/>
      <c r="L401"/>
      <c r="M401"/>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row>
    <row r="402" spans="1:78">
      <c r="A402"/>
      <c r="B402"/>
      <c r="C402"/>
      <c r="D402"/>
      <c r="E402"/>
      <c r="F402"/>
      <c r="G402"/>
      <c r="H402"/>
      <c r="I402"/>
      <c r="J402"/>
      <c r="K402"/>
      <c r="L402"/>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row>
    <row r="403" spans="1:78">
      <c r="A403"/>
      <c r="B403"/>
      <c r="C403"/>
      <c r="D403"/>
      <c r="E403"/>
      <c r="F403"/>
      <c r="G403"/>
      <c r="H403"/>
      <c r="I403"/>
      <c r="J403"/>
      <c r="K403"/>
      <c r="L403"/>
      <c r="M403"/>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row>
    <row r="404" spans="1:78">
      <c r="A404"/>
      <c r="B404"/>
      <c r="C404"/>
      <c r="D404"/>
      <c r="E404"/>
      <c r="F404"/>
      <c r="G404"/>
      <c r="H404"/>
      <c r="I404"/>
      <c r="J404"/>
      <c r="K404"/>
      <c r="L404"/>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row>
    <row r="405" spans="1:78">
      <c r="A405"/>
      <c r="B405"/>
      <c r="C405"/>
      <c r="D405"/>
      <c r="E405"/>
      <c r="F405"/>
      <c r="G405"/>
      <c r="H405"/>
      <c r="I405"/>
      <c r="J405"/>
      <c r="K405"/>
      <c r="L405"/>
      <c r="M405"/>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row>
    <row r="406" spans="1:78">
      <c r="A406"/>
      <c r="B406"/>
      <c r="C406"/>
      <c r="D406"/>
      <c r="E406"/>
      <c r="F406"/>
      <c r="G406"/>
      <c r="H406"/>
      <c r="I406"/>
      <c r="J406"/>
      <c r="K406"/>
      <c r="L406"/>
      <c r="M406"/>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row>
    <row r="407" spans="1:78">
      <c r="A407"/>
      <c r="B407"/>
      <c r="C407"/>
      <c r="D407"/>
      <c r="E407"/>
      <c r="F407"/>
      <c r="G407"/>
      <c r="H407"/>
      <c r="I407"/>
      <c r="J407"/>
      <c r="K407"/>
      <c r="L407"/>
      <c r="M407"/>
      <c r="N407"/>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row>
    <row r="408" spans="1:78">
      <c r="A408"/>
      <c r="B408"/>
      <c r="C408"/>
      <c r="D408"/>
      <c r="E408"/>
      <c r="F408"/>
      <c r="G408"/>
      <c r="H408"/>
      <c r="I408"/>
      <c r="J408"/>
      <c r="K408"/>
      <c r="L408"/>
      <c r="M408"/>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row>
    <row r="409" spans="1:78">
      <c r="A409"/>
      <c r="B409"/>
      <c r="C409"/>
      <c r="D409"/>
      <c r="E409"/>
      <c r="F409"/>
      <c r="G409"/>
      <c r="H409"/>
      <c r="I409"/>
      <c r="J409"/>
      <c r="K409"/>
      <c r="L409"/>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row>
    <row r="410" spans="1:78">
      <c r="A410"/>
      <c r="B410"/>
      <c r="C410"/>
      <c r="D410"/>
      <c r="E410"/>
      <c r="F410"/>
      <c r="G410"/>
      <c r="H410"/>
      <c r="I410"/>
      <c r="J410"/>
      <c r="K410"/>
      <c r="L410"/>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row>
    <row r="411" spans="1:78">
      <c r="A411"/>
      <c r="B411"/>
      <c r="C411"/>
      <c r="D411"/>
      <c r="E411"/>
      <c r="F411"/>
      <c r="G411"/>
      <c r="H411"/>
      <c r="I411"/>
      <c r="J411"/>
      <c r="K411"/>
      <c r="L411"/>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row>
    <row r="412" spans="1:78">
      <c r="A412"/>
      <c r="B412"/>
      <c r="C412"/>
      <c r="D412"/>
      <c r="E412"/>
      <c r="F412"/>
      <c r="G412"/>
      <c r="H412"/>
      <c r="I412"/>
      <c r="J412"/>
      <c r="K412"/>
      <c r="L412"/>
      <c r="M412"/>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row>
    <row r="413" spans="1:78">
      <c r="A413"/>
      <c r="B413"/>
      <c r="C413"/>
      <c r="D413"/>
      <c r="E413"/>
      <c r="F413"/>
      <c r="G413"/>
      <c r="H413"/>
      <c r="I413"/>
      <c r="J413"/>
      <c r="K413"/>
      <c r="L413"/>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row>
    <row r="414" spans="1:78">
      <c r="A414"/>
      <c r="B414"/>
      <c r="C414"/>
      <c r="D414"/>
      <c r="E414"/>
      <c r="F414"/>
      <c r="G414"/>
      <c r="H414"/>
      <c r="I414"/>
      <c r="J414"/>
      <c r="K414"/>
      <c r="L414"/>
      <c r="M414"/>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row>
    <row r="415" spans="1:78">
      <c r="A415"/>
      <c r="B415"/>
      <c r="C415"/>
      <c r="D415"/>
      <c r="E415"/>
      <c r="F415"/>
      <c r="G415"/>
      <c r="H415"/>
      <c r="I415"/>
      <c r="J415"/>
      <c r="K415"/>
      <c r="L415"/>
      <c r="M415"/>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row>
    <row r="416" spans="1:78">
      <c r="A416"/>
      <c r="B416"/>
      <c r="C416"/>
      <c r="D416"/>
      <c r="E416"/>
      <c r="F416"/>
      <c r="G416"/>
      <c r="H416"/>
      <c r="I416"/>
      <c r="J416"/>
      <c r="K416"/>
      <c r="L416"/>
      <c r="M416"/>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row>
    <row r="417" spans="1:78">
      <c r="A417"/>
      <c r="B417"/>
      <c r="C417"/>
      <c r="D417"/>
      <c r="E417"/>
      <c r="F417"/>
      <c r="G417"/>
      <c r="H417"/>
      <c r="I417"/>
      <c r="J417"/>
      <c r="K417"/>
      <c r="L417"/>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row>
    <row r="418" spans="1:78">
      <c r="A418"/>
      <c r="B418"/>
      <c r="C418"/>
      <c r="D418"/>
      <c r="E418"/>
      <c r="F418"/>
      <c r="G418"/>
      <c r="H418"/>
      <c r="I418"/>
      <c r="J418"/>
      <c r="K418"/>
      <c r="L418"/>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row>
    <row r="419" spans="1:78">
      <c r="A419"/>
      <c r="B419"/>
      <c r="C419"/>
      <c r="D419"/>
      <c r="E419"/>
      <c r="F419"/>
      <c r="G419"/>
      <c r="H419"/>
      <c r="I419"/>
      <c r="J419"/>
      <c r="K419"/>
      <c r="L419"/>
      <c r="M419"/>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row>
    <row r="420" spans="1:78">
      <c r="A420"/>
      <c r="B420"/>
      <c r="C420"/>
      <c r="D420"/>
      <c r="E420"/>
      <c r="F420"/>
      <c r="G420"/>
      <c r="H420"/>
      <c r="I420"/>
      <c r="J420"/>
      <c r="K420"/>
      <c r="L420"/>
      <c r="M420"/>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row>
    <row r="421" spans="1:78">
      <c r="A421"/>
      <c r="B421"/>
      <c r="C421"/>
      <c r="D421"/>
      <c r="E421"/>
      <c r="F421"/>
      <c r="G421"/>
      <c r="H421"/>
      <c r="I421"/>
      <c r="J421"/>
      <c r="K421"/>
      <c r="L421"/>
      <c r="M421"/>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row>
    <row r="422" spans="1:78">
      <c r="A422"/>
      <c r="B422"/>
      <c r="C422"/>
      <c r="D422"/>
      <c r="E422"/>
      <c r="F422"/>
      <c r="G422"/>
      <c r="H422"/>
      <c r="I422"/>
      <c r="J422"/>
      <c r="K422"/>
      <c r="L422"/>
      <c r="M422"/>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row>
    <row r="423" spans="1:78">
      <c r="A423"/>
      <c r="B423"/>
      <c r="C423"/>
      <c r="D423"/>
      <c r="E423"/>
      <c r="F423"/>
      <c r="G423"/>
      <c r="H423"/>
      <c r="I423"/>
      <c r="J423"/>
      <c r="K423"/>
      <c r="L423"/>
      <c r="M423"/>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row>
    <row r="424" spans="1:78">
      <c r="A424"/>
      <c r="B424"/>
      <c r="C424"/>
      <c r="D424"/>
      <c r="E424"/>
      <c r="F424"/>
      <c r="G424"/>
      <c r="H424"/>
      <c r="I424"/>
      <c r="J424"/>
      <c r="K424"/>
      <c r="L424"/>
      <c r="M424"/>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row>
    <row r="425" spans="1:78">
      <c r="A425"/>
      <c r="B425"/>
      <c r="C425"/>
      <c r="D425"/>
      <c r="E425"/>
      <c r="F425"/>
      <c r="G425"/>
      <c r="H425"/>
      <c r="I425"/>
      <c r="J425"/>
      <c r="K425"/>
      <c r="L425"/>
      <c r="M425"/>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row>
    <row r="426" spans="1:78">
      <c r="A426"/>
      <c r="B426"/>
      <c r="C426"/>
      <c r="D426"/>
      <c r="E426"/>
      <c r="F426"/>
      <c r="G426"/>
      <c r="H426"/>
      <c r="I426"/>
      <c r="J426"/>
      <c r="K426"/>
      <c r="L426"/>
      <c r="M426"/>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row>
    <row r="427" spans="1:78">
      <c r="A427"/>
      <c r="B427"/>
      <c r="C427"/>
      <c r="D427"/>
      <c r="E427"/>
      <c r="F427"/>
      <c r="G427"/>
      <c r="H427"/>
      <c r="I427"/>
      <c r="J427"/>
      <c r="K427"/>
      <c r="L427"/>
      <c r="M427"/>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row>
    <row r="428" spans="1:78">
      <c r="A428"/>
      <c r="B428"/>
      <c r="C428"/>
      <c r="D428"/>
      <c r="E428"/>
      <c r="F428"/>
      <c r="G428"/>
      <c r="H428"/>
      <c r="I428"/>
      <c r="J428"/>
      <c r="K428"/>
      <c r="L428"/>
      <c r="M428"/>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row>
    <row r="429" spans="1:78">
      <c r="A429"/>
      <c r="B429"/>
      <c r="C429"/>
      <c r="D429"/>
      <c r="E429"/>
      <c r="F429"/>
      <c r="G429"/>
      <c r="H429"/>
      <c r="I429"/>
      <c r="J429"/>
      <c r="K429"/>
      <c r="L429"/>
      <c r="M429"/>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row>
    <row r="430" spans="1:78">
      <c r="A430"/>
      <c r="B430"/>
      <c r="C430"/>
      <c r="D430"/>
      <c r="E430"/>
      <c r="F430"/>
      <c r="G430"/>
      <c r="H430"/>
      <c r="I430"/>
      <c r="J430"/>
      <c r="K430"/>
      <c r="L430"/>
      <c r="M430"/>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row>
    <row r="431" spans="1:78">
      <c r="A431"/>
      <c r="B431"/>
      <c r="C431"/>
      <c r="D431"/>
      <c r="E431"/>
      <c r="F431"/>
      <c r="G431"/>
      <c r="H431"/>
      <c r="I431"/>
      <c r="J431"/>
      <c r="K431"/>
      <c r="L431"/>
      <c r="M431"/>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row>
    <row r="432" spans="1:78">
      <c r="A432"/>
      <c r="B432"/>
      <c r="C432"/>
      <c r="D432"/>
      <c r="E432"/>
      <c r="F432"/>
      <c r="G432"/>
      <c r="H432"/>
      <c r="I432"/>
      <c r="J432"/>
      <c r="K432"/>
      <c r="L432"/>
      <c r="M432"/>
      <c r="N432"/>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row>
    <row r="433" spans="1:78">
      <c r="A433"/>
      <c r="B433"/>
      <c r="C433"/>
      <c r="D433"/>
      <c r="E433"/>
      <c r="F433"/>
      <c r="G433"/>
      <c r="H433"/>
      <c r="I433"/>
      <c r="J433"/>
      <c r="K433"/>
      <c r="L433"/>
      <c r="M433"/>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row>
    <row r="434" spans="1:78">
      <c r="A434"/>
      <c r="B434"/>
      <c r="C434"/>
      <c r="D434"/>
      <c r="E434"/>
      <c r="F434"/>
      <c r="G434"/>
      <c r="H434"/>
      <c r="I434"/>
      <c r="J434"/>
      <c r="K434"/>
      <c r="L434"/>
      <c r="M434"/>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row>
    <row r="435" spans="1:78">
      <c r="A435"/>
      <c r="B435"/>
      <c r="C435"/>
      <c r="D435"/>
      <c r="E435"/>
      <c r="F435"/>
      <c r="G435"/>
      <c r="H435"/>
      <c r="I435"/>
      <c r="J435"/>
      <c r="K435"/>
      <c r="L435"/>
      <c r="M435"/>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row>
    <row r="436" spans="1:78">
      <c r="A436"/>
      <c r="B436"/>
      <c r="C436"/>
      <c r="D436"/>
      <c r="E436"/>
      <c r="F436"/>
      <c r="G436"/>
      <c r="H436"/>
      <c r="I436"/>
      <c r="J436"/>
      <c r="K436"/>
      <c r="L436"/>
      <c r="M436"/>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row>
    <row r="437" spans="1:78">
      <c r="A437"/>
      <c r="B437"/>
      <c r="C437"/>
      <c r="D437"/>
      <c r="E437"/>
      <c r="F437"/>
      <c r="G437"/>
      <c r="H437"/>
      <c r="I437"/>
      <c r="J437"/>
      <c r="K437"/>
      <c r="L437"/>
      <c r="M437"/>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row>
    <row r="438" spans="1:78">
      <c r="A438"/>
      <c r="B438"/>
      <c r="C438"/>
      <c r="D438"/>
      <c r="E438"/>
      <c r="F438"/>
      <c r="G438"/>
      <c r="H438"/>
      <c r="I438"/>
      <c r="J438"/>
      <c r="K438"/>
      <c r="L438"/>
      <c r="M438"/>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row>
    <row r="439" spans="1:78">
      <c r="A439"/>
      <c r="B439"/>
      <c r="C439"/>
      <c r="D439"/>
      <c r="E439"/>
      <c r="F439"/>
      <c r="G439"/>
      <c r="H439"/>
      <c r="I439"/>
      <c r="J439"/>
      <c r="K439"/>
      <c r="L439"/>
      <c r="M439"/>
      <c r="N439"/>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row>
    <row r="440" spans="1:78">
      <c r="A440"/>
      <c r="B440"/>
      <c r="C440"/>
      <c r="D440"/>
      <c r="E440"/>
      <c r="F440"/>
      <c r="G440"/>
      <c r="H440"/>
      <c r="I440"/>
      <c r="J440"/>
      <c r="K440"/>
      <c r="L440"/>
      <c r="M440"/>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row>
    <row r="441" spans="1:78">
      <c r="A441"/>
      <c r="B441"/>
      <c r="C441"/>
      <c r="D441"/>
      <c r="E441"/>
      <c r="F441"/>
      <c r="G441"/>
      <c r="H441"/>
      <c r="I441"/>
      <c r="J441"/>
      <c r="K441"/>
      <c r="L441"/>
      <c r="M441"/>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row>
    <row r="442" spans="1:78">
      <c r="A442"/>
      <c r="B442"/>
      <c r="C442"/>
      <c r="D442"/>
      <c r="E442"/>
      <c r="F442"/>
      <c r="G442"/>
      <c r="H442"/>
      <c r="I442"/>
      <c r="J442"/>
      <c r="K442"/>
      <c r="L442"/>
      <c r="M442"/>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row>
    <row r="443" spans="1:78">
      <c r="A443"/>
      <c r="B443"/>
      <c r="C443"/>
      <c r="D443"/>
      <c r="E443"/>
      <c r="F443"/>
      <c r="G443"/>
      <c r="H443"/>
      <c r="I443"/>
      <c r="J443"/>
      <c r="K443"/>
      <c r="L443"/>
      <c r="M443"/>
      <c r="N443"/>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row>
    <row r="444" spans="1:78">
      <c r="A444"/>
      <c r="B444"/>
      <c r="C444"/>
      <c r="D444"/>
      <c r="E444"/>
      <c r="F444"/>
      <c r="G444"/>
      <c r="H444"/>
      <c r="I444"/>
      <c r="J444"/>
      <c r="K444"/>
      <c r="L444"/>
      <c r="M444"/>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row>
    <row r="445" spans="1:78">
      <c r="A445"/>
      <c r="B445"/>
      <c r="C445"/>
      <c r="D445"/>
      <c r="E445"/>
      <c r="F445"/>
      <c r="G445"/>
      <c r="H445"/>
      <c r="I445"/>
      <c r="J445"/>
      <c r="K445"/>
      <c r="L445"/>
      <c r="M445"/>
      <c r="N445"/>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row>
    <row r="446" spans="1:78">
      <c r="A446"/>
      <c r="B446"/>
      <c r="C446"/>
      <c r="D446"/>
      <c r="E446"/>
      <c r="F446"/>
      <c r="G446"/>
      <c r="H446"/>
      <c r="I446"/>
      <c r="J446"/>
      <c r="K446"/>
      <c r="L446"/>
      <c r="M446"/>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row>
    <row r="447" spans="1:78">
      <c r="A447"/>
      <c r="B447"/>
      <c r="C447"/>
      <c r="D447"/>
      <c r="E447"/>
      <c r="F447"/>
      <c r="G447"/>
      <c r="H447"/>
      <c r="I447"/>
      <c r="J447"/>
      <c r="K447"/>
      <c r="L447"/>
      <c r="M447"/>
      <c r="N447"/>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row>
    <row r="448" spans="1:78">
      <c r="A448"/>
      <c r="B448"/>
      <c r="C448"/>
      <c r="D448"/>
      <c r="E448"/>
      <c r="F448"/>
      <c r="G448"/>
      <c r="H448"/>
      <c r="I448"/>
      <c r="J448"/>
      <c r="K448"/>
      <c r="L448"/>
      <c r="M448"/>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row>
    <row r="449" spans="1:78">
      <c r="A449"/>
      <c r="B449"/>
      <c r="C449"/>
      <c r="D449"/>
      <c r="E449"/>
      <c r="F449"/>
      <c r="G449"/>
      <c r="H449"/>
      <c r="I449"/>
      <c r="J449"/>
      <c r="K449"/>
      <c r="L449"/>
      <c r="M449"/>
      <c r="N449"/>
      <c r="O449"/>
      <c r="P449"/>
      <c r="Q449"/>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row>
    <row r="450" spans="1:78">
      <c r="A450"/>
      <c r="B450"/>
      <c r="C450"/>
      <c r="D450"/>
      <c r="E450"/>
      <c r="F450"/>
      <c r="G450"/>
      <c r="H450"/>
      <c r="I450"/>
      <c r="J450"/>
      <c r="K450"/>
      <c r="L450"/>
      <c r="M450"/>
      <c r="N450"/>
      <c r="O450"/>
      <c r="P450"/>
      <c r="Q450"/>
      <c r="R450"/>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row>
    <row r="451" spans="1:78">
      <c r="A451"/>
      <c r="B451"/>
      <c r="C451"/>
      <c r="D451"/>
      <c r="E451"/>
      <c r="F451"/>
      <c r="G451"/>
      <c r="H451"/>
      <c r="I451"/>
      <c r="J451"/>
      <c r="K451"/>
      <c r="L451"/>
      <c r="M451"/>
      <c r="N451"/>
      <c r="O451"/>
      <c r="P451"/>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row>
    <row r="452" spans="1:78">
      <c r="A452"/>
      <c r="B452"/>
      <c r="C452"/>
      <c r="D452"/>
      <c r="E452"/>
      <c r="F452"/>
      <c r="G452"/>
      <c r="H452"/>
      <c r="I452"/>
      <c r="J452"/>
      <c r="K452"/>
      <c r="L452"/>
      <c r="M452"/>
      <c r="N452"/>
      <c r="O452"/>
      <c r="P452"/>
      <c r="Q452"/>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row>
    <row r="453" spans="1:78">
      <c r="A453"/>
      <c r="B453"/>
      <c r="C453"/>
      <c r="D453"/>
      <c r="E453"/>
      <c r="F453"/>
      <c r="G453"/>
      <c r="H453"/>
      <c r="I453"/>
      <c r="J453"/>
      <c r="K453"/>
      <c r="L453"/>
      <c r="M453"/>
      <c r="N453"/>
      <c r="O453"/>
      <c r="P453"/>
      <c r="Q453"/>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row>
    <row r="454" spans="1:78">
      <c r="A454"/>
      <c r="B454"/>
      <c r="C454"/>
      <c r="D454"/>
      <c r="E454"/>
      <c r="F454"/>
      <c r="G454"/>
      <c r="H454"/>
      <c r="I454"/>
      <c r="J454"/>
      <c r="K454"/>
      <c r="L454"/>
      <c r="M454"/>
      <c r="N454"/>
      <c r="O454"/>
      <c r="P454"/>
      <c r="Q454"/>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row>
    <row r="455" spans="1:78">
      <c r="A455"/>
      <c r="B455"/>
      <c r="C455"/>
      <c r="D455"/>
      <c r="E455"/>
      <c r="F455"/>
      <c r="G455"/>
      <c r="H455"/>
      <c r="I455"/>
      <c r="J455"/>
      <c r="K455"/>
      <c r="L455"/>
      <c r="M455"/>
      <c r="N455"/>
      <c r="O455"/>
      <c r="P455"/>
      <c r="Q455"/>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row>
    <row r="456" spans="1:78">
      <c r="A456"/>
      <c r="B456"/>
      <c r="C456"/>
      <c r="D456"/>
      <c r="E456"/>
      <c r="F456"/>
      <c r="G456"/>
      <c r="H456"/>
      <c r="I456"/>
      <c r="J456"/>
      <c r="K456"/>
      <c r="L456"/>
      <c r="M456"/>
      <c r="N456"/>
      <c r="O456"/>
      <c r="P456"/>
      <c r="Q456"/>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row>
    <row r="457" spans="1:78">
      <c r="A457"/>
      <c r="B457"/>
      <c r="C457"/>
      <c r="D457"/>
      <c r="E457"/>
      <c r="F457"/>
      <c r="G457"/>
      <c r="H457"/>
      <c r="I457"/>
      <c r="J457"/>
      <c r="K457"/>
      <c r="L457"/>
      <c r="M457"/>
      <c r="N457"/>
      <c r="O457"/>
      <c r="P457"/>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row>
    <row r="458" spans="1:78">
      <c r="A458"/>
      <c r="B458"/>
      <c r="C458"/>
      <c r="D458"/>
      <c r="E458"/>
      <c r="F458"/>
      <c r="G458"/>
      <c r="H458"/>
      <c r="I458"/>
      <c r="J458"/>
      <c r="K458"/>
      <c r="L458"/>
      <c r="M458"/>
      <c r="N458"/>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row>
    <row r="459" spans="1:78">
      <c r="A459"/>
      <c r="B459"/>
      <c r="C459"/>
      <c r="D459"/>
      <c r="E459"/>
      <c r="F459"/>
      <c r="G459"/>
      <c r="H459"/>
      <c r="I459"/>
      <c r="J459"/>
      <c r="K459"/>
      <c r="L459"/>
      <c r="M459"/>
      <c r="N459"/>
      <c r="O459"/>
      <c r="P459"/>
      <c r="Q459"/>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row>
    <row r="460" spans="1:78">
      <c r="A460"/>
      <c r="B460"/>
      <c r="C460"/>
      <c r="D460"/>
      <c r="E460"/>
      <c r="F460"/>
      <c r="G460"/>
      <c r="H460"/>
      <c r="I460"/>
      <c r="J460"/>
      <c r="K460"/>
      <c r="L460"/>
      <c r="M460"/>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row>
    <row r="461" spans="1:78">
      <c r="A461"/>
      <c r="B461"/>
      <c r="C461"/>
      <c r="D461"/>
      <c r="E461"/>
      <c r="F461"/>
      <c r="G461"/>
      <c r="H461"/>
      <c r="I461"/>
      <c r="J461"/>
      <c r="K461"/>
      <c r="L461"/>
      <c r="M461"/>
      <c r="N461"/>
      <c r="O461"/>
      <c r="P461"/>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row>
    <row r="462" spans="1:78">
      <c r="A462"/>
      <c r="B462"/>
      <c r="C462"/>
      <c r="D462"/>
      <c r="E462"/>
      <c r="F462"/>
      <c r="G462"/>
      <c r="H462"/>
      <c r="I462"/>
      <c r="J462"/>
      <c r="K462"/>
      <c r="L462"/>
      <c r="M462"/>
      <c r="N462"/>
      <c r="O462"/>
      <c r="P462"/>
      <c r="Q462"/>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row>
    <row r="463" spans="1:78">
      <c r="A463"/>
      <c r="B463"/>
      <c r="C463"/>
      <c r="D463"/>
      <c r="E463"/>
      <c r="F463"/>
      <c r="G463"/>
      <c r="H463"/>
      <c r="I463"/>
      <c r="J463"/>
      <c r="K463"/>
      <c r="L463"/>
      <c r="M463"/>
      <c r="N463"/>
      <c r="O463"/>
      <c r="P463"/>
      <c r="Q463"/>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row>
    <row r="464" spans="1:78">
      <c r="A464"/>
      <c r="B464"/>
      <c r="C464"/>
      <c r="D464"/>
      <c r="E464"/>
      <c r="F464"/>
      <c r="G464"/>
      <c r="H464"/>
      <c r="I464"/>
      <c r="J464"/>
      <c r="K464"/>
      <c r="L464"/>
      <c r="M464"/>
      <c r="N464"/>
      <c r="O464"/>
      <c r="P464"/>
      <c r="Q464"/>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row>
    <row r="465" spans="1:78">
      <c r="A465"/>
      <c r="B465"/>
      <c r="C465"/>
      <c r="D465"/>
      <c r="E465"/>
      <c r="F465"/>
      <c r="G465"/>
      <c r="H465"/>
      <c r="I465"/>
      <c r="J465"/>
      <c r="K465"/>
      <c r="L465"/>
      <c r="M465"/>
      <c r="N465"/>
      <c r="O465"/>
      <c r="P465"/>
      <c r="Q465"/>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row>
    <row r="466" spans="1:78">
      <c r="A466"/>
      <c r="B466"/>
      <c r="C466"/>
      <c r="D466"/>
      <c r="E466"/>
      <c r="F466"/>
      <c r="G466"/>
      <c r="H466"/>
      <c r="I466"/>
      <c r="J466"/>
      <c r="K466"/>
      <c r="L466"/>
      <c r="M466"/>
      <c r="N466"/>
      <c r="O466"/>
      <c r="P466"/>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row>
    <row r="467" spans="1:78">
      <c r="A467"/>
      <c r="B467"/>
      <c r="C467"/>
      <c r="D467"/>
      <c r="E467"/>
      <c r="F467"/>
      <c r="G467"/>
      <c r="H467"/>
      <c r="I467"/>
      <c r="J467"/>
      <c r="K467"/>
      <c r="L467"/>
      <c r="M467"/>
      <c r="N467"/>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row>
    <row r="468" spans="1:78">
      <c r="A468"/>
      <c r="B468"/>
      <c r="C468"/>
      <c r="D468"/>
      <c r="E468"/>
      <c r="F468"/>
      <c r="G468"/>
      <c r="H468"/>
      <c r="I468"/>
      <c r="J468"/>
      <c r="K468"/>
      <c r="L468"/>
      <c r="M468"/>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row>
    <row r="469" spans="1:78">
      <c r="A469"/>
      <c r="B469"/>
      <c r="C469"/>
      <c r="D469"/>
      <c r="E469"/>
      <c r="F469"/>
      <c r="G469"/>
      <c r="H469"/>
      <c r="I469"/>
      <c r="J469"/>
      <c r="K469"/>
      <c r="L469"/>
      <c r="M469"/>
      <c r="N469"/>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row>
    <row r="470" spans="1:78">
      <c r="A470"/>
      <c r="B470"/>
      <c r="C470"/>
      <c r="D470"/>
      <c r="E470"/>
      <c r="F470"/>
      <c r="G470"/>
      <c r="H470"/>
      <c r="I470"/>
      <c r="J470"/>
      <c r="K470"/>
      <c r="L470"/>
      <c r="M470"/>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row>
    <row r="471" spans="1:78">
      <c r="A471"/>
      <c r="B471"/>
      <c r="C471"/>
      <c r="D471"/>
      <c r="E471"/>
      <c r="F471"/>
      <c r="G471"/>
      <c r="H471"/>
      <c r="I471"/>
      <c r="J471"/>
      <c r="K471"/>
      <c r="L471"/>
      <c r="M471"/>
      <c r="N471"/>
      <c r="O471"/>
      <c r="P471"/>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row>
    <row r="472" spans="1:78">
      <c r="A472"/>
      <c r="B472"/>
      <c r="C472"/>
      <c r="D472"/>
      <c r="E472"/>
      <c r="F472"/>
      <c r="G472"/>
      <c r="H472"/>
      <c r="I472"/>
      <c r="J472"/>
      <c r="K472"/>
      <c r="L472"/>
      <c r="M472"/>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row>
    <row r="473" spans="1:78">
      <c r="A473"/>
      <c r="B473"/>
      <c r="C473"/>
      <c r="D473"/>
      <c r="E473"/>
      <c r="F473"/>
      <c r="G473"/>
      <c r="H473"/>
      <c r="I473"/>
      <c r="J473"/>
      <c r="K473"/>
      <c r="L473"/>
      <c r="M473"/>
      <c r="N473"/>
      <c r="O473"/>
      <c r="P473"/>
      <c r="Q473"/>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row>
    <row r="474" spans="1:78">
      <c r="A474"/>
      <c r="B474"/>
      <c r="C474"/>
      <c r="D474"/>
      <c r="E474"/>
      <c r="F474"/>
      <c r="G474"/>
      <c r="H474"/>
      <c r="I474"/>
      <c r="J474"/>
      <c r="K474"/>
      <c r="L474"/>
      <c r="M474"/>
      <c r="N474"/>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row>
    <row r="475" spans="1:78">
      <c r="A475"/>
      <c r="B475"/>
      <c r="C475"/>
      <c r="D475"/>
      <c r="E475"/>
      <c r="F475"/>
      <c r="G475"/>
      <c r="H475"/>
      <c r="I475"/>
      <c r="J475"/>
      <c r="K475"/>
      <c r="L475"/>
      <c r="M475"/>
      <c r="N475"/>
      <c r="O475"/>
      <c r="P475"/>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row>
    <row r="476" spans="1:78">
      <c r="A476"/>
      <c r="B476"/>
      <c r="C476"/>
      <c r="D476"/>
      <c r="E476"/>
      <c r="F476"/>
      <c r="G476"/>
      <c r="H476"/>
      <c r="I476"/>
      <c r="J476"/>
      <c r="K476"/>
      <c r="L476"/>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row>
    <row r="477" spans="1:78">
      <c r="A477"/>
      <c r="B477"/>
      <c r="C477"/>
      <c r="D477"/>
      <c r="E477"/>
      <c r="F477"/>
      <c r="G477"/>
      <c r="H477"/>
      <c r="I477"/>
      <c r="J477"/>
      <c r="K477"/>
      <c r="L477"/>
      <c r="M477"/>
      <c r="N477"/>
      <c r="O477"/>
      <c r="P477"/>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row>
    <row r="478" spans="1:78">
      <c r="A478"/>
      <c r="B478"/>
      <c r="C478"/>
      <c r="D478"/>
      <c r="E478"/>
      <c r="F478"/>
      <c r="G478"/>
      <c r="H478"/>
      <c r="I478"/>
      <c r="J478"/>
      <c r="K478"/>
      <c r="L478"/>
      <c r="M478"/>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row>
    <row r="479" spans="1:78">
      <c r="A479"/>
      <c r="B479"/>
      <c r="C479"/>
      <c r="D479"/>
      <c r="E479"/>
      <c r="F479"/>
      <c r="G479"/>
      <c r="H479"/>
      <c r="I479"/>
      <c r="J479"/>
      <c r="K479"/>
      <c r="L479"/>
      <c r="M479"/>
      <c r="N479"/>
      <c r="O479"/>
      <c r="P479"/>
      <c r="Q479"/>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row>
    <row r="480" spans="1:78">
      <c r="A480"/>
      <c r="B480"/>
      <c r="C480"/>
      <c r="D480"/>
      <c r="E480"/>
      <c r="F480"/>
      <c r="G480"/>
      <c r="H480"/>
      <c r="I480"/>
      <c r="J480"/>
      <c r="K480"/>
      <c r="L480"/>
      <c r="M480"/>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row>
    <row r="481" spans="1:78">
      <c r="A481"/>
      <c r="B481"/>
      <c r="C481"/>
      <c r="D481"/>
      <c r="E481"/>
      <c r="F481"/>
      <c r="G481"/>
      <c r="H481"/>
      <c r="I481"/>
      <c r="J481"/>
      <c r="K481"/>
      <c r="L481"/>
      <c r="M481"/>
      <c r="N481"/>
      <c r="O481"/>
      <c r="P481"/>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row>
    <row r="482" spans="1:78">
      <c r="A482"/>
      <c r="B482"/>
      <c r="C482"/>
      <c r="D482"/>
      <c r="E482"/>
      <c r="F482"/>
      <c r="G482"/>
      <c r="H482"/>
      <c r="I482"/>
      <c r="J482"/>
      <c r="K482"/>
      <c r="L482"/>
      <c r="M482"/>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row>
    <row r="483" spans="1:78">
      <c r="A483"/>
      <c r="B483"/>
      <c r="C483"/>
      <c r="D483"/>
      <c r="E483"/>
      <c r="F483"/>
      <c r="G483"/>
      <c r="H483"/>
      <c r="I483"/>
      <c r="J483"/>
      <c r="K483"/>
      <c r="L483"/>
      <c r="M483"/>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row>
    <row r="484" spans="1:78">
      <c r="A484"/>
      <c r="B484"/>
      <c r="C484"/>
      <c r="D484"/>
      <c r="E484"/>
      <c r="F484"/>
      <c r="G484"/>
      <c r="H484"/>
      <c r="I484"/>
      <c r="J484"/>
      <c r="K484"/>
      <c r="L484"/>
      <c r="M484"/>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row>
    <row r="485" spans="1:78">
      <c r="A485"/>
      <c r="B485"/>
      <c r="C485"/>
      <c r="D485"/>
      <c r="E485"/>
      <c r="F485"/>
      <c r="G485"/>
      <c r="H485"/>
      <c r="I485"/>
      <c r="J485"/>
      <c r="K485"/>
      <c r="L485"/>
      <c r="M485"/>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row>
    <row r="486" spans="1:78">
      <c r="A486"/>
      <c r="B486"/>
      <c r="C486"/>
      <c r="D486"/>
      <c r="E486"/>
      <c r="F486"/>
      <c r="G486"/>
      <c r="H486"/>
      <c r="I486"/>
      <c r="J486"/>
      <c r="K486"/>
      <c r="L486"/>
      <c r="M486"/>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row>
    <row r="487" spans="1:78">
      <c r="A487"/>
      <c r="B487"/>
      <c r="C487"/>
      <c r="D487"/>
      <c r="E487"/>
      <c r="F487"/>
      <c r="G487"/>
      <c r="H487"/>
      <c r="I487"/>
      <c r="J487"/>
      <c r="K487"/>
      <c r="L487"/>
      <c r="M487"/>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row>
    <row r="488" spans="1:78">
      <c r="A488"/>
      <c r="B488"/>
      <c r="C488"/>
      <c r="D488"/>
      <c r="E488"/>
      <c r="F488"/>
      <c r="G488"/>
      <c r="H488"/>
      <c r="I488"/>
      <c r="J488"/>
      <c r="K488"/>
      <c r="L488"/>
      <c r="M488"/>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row>
    <row r="489" spans="1:78">
      <c r="A489"/>
      <c r="B489"/>
      <c r="C489"/>
      <c r="D489"/>
      <c r="E489"/>
      <c r="F489"/>
      <c r="G489"/>
      <c r="H489"/>
      <c r="I489"/>
      <c r="J489"/>
      <c r="K489"/>
      <c r="L489"/>
      <c r="M489"/>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row>
    <row r="490" spans="1:78">
      <c r="A490"/>
      <c r="B490"/>
      <c r="C490"/>
      <c r="D490"/>
      <c r="E490"/>
      <c r="F490"/>
      <c r="G490"/>
      <c r="H490"/>
      <c r="I490"/>
      <c r="J490"/>
      <c r="K490"/>
      <c r="L490"/>
      <c r="M490"/>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row>
    <row r="491" spans="1:78">
      <c r="A491"/>
      <c r="B491"/>
      <c r="C491"/>
      <c r="D491"/>
      <c r="E491"/>
      <c r="F491"/>
      <c r="G491"/>
      <c r="H491"/>
      <c r="I491"/>
      <c r="J491"/>
      <c r="K491"/>
      <c r="L491"/>
      <c r="M491"/>
      <c r="N491"/>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row>
    <row r="492" spans="1:78">
      <c r="A492"/>
      <c r="B492"/>
      <c r="C492"/>
      <c r="D492"/>
      <c r="E492"/>
      <c r="F492"/>
      <c r="G492"/>
      <c r="H492"/>
      <c r="I492"/>
      <c r="J492"/>
      <c r="K492"/>
      <c r="L492"/>
      <c r="M492"/>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row>
    <row r="493" spans="1:78">
      <c r="A493"/>
      <c r="B493"/>
      <c r="C493"/>
      <c r="D493"/>
      <c r="E493"/>
      <c r="F493"/>
      <c r="G493"/>
      <c r="H493"/>
      <c r="I493"/>
      <c r="J493"/>
      <c r="K493"/>
      <c r="L493"/>
      <c r="M493"/>
      <c r="N493"/>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row>
    <row r="494" spans="1:78">
      <c r="A494"/>
      <c r="B494"/>
      <c r="C494"/>
      <c r="D494"/>
      <c r="E494"/>
      <c r="F494"/>
      <c r="G494"/>
      <c r="H494"/>
      <c r="I494"/>
      <c r="J494"/>
      <c r="K494"/>
      <c r="L494"/>
      <c r="M494"/>
      <c r="N494"/>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row>
    <row r="495" spans="1:78">
      <c r="A495"/>
      <c r="B495"/>
      <c r="C495"/>
      <c r="D495"/>
      <c r="E495"/>
      <c r="F495"/>
      <c r="G495"/>
      <c r="H495"/>
      <c r="I495"/>
      <c r="J495"/>
      <c r="K495"/>
      <c r="L495"/>
      <c r="M495"/>
      <c r="N495"/>
      <c r="O495"/>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row>
    <row r="496" spans="1:78">
      <c r="A496"/>
      <c r="B496"/>
      <c r="C496"/>
      <c r="D496"/>
      <c r="E496"/>
      <c r="F496"/>
      <c r="G496"/>
      <c r="H496"/>
      <c r="I496"/>
      <c r="J496"/>
      <c r="K496"/>
      <c r="L496"/>
      <c r="M496"/>
      <c r="N496"/>
      <c r="O496"/>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row>
    <row r="497" spans="1:78">
      <c r="A497"/>
      <c r="B497"/>
      <c r="C497"/>
      <c r="D497"/>
      <c r="E497"/>
      <c r="F497"/>
      <c r="G497"/>
      <c r="H497"/>
      <c r="I497"/>
      <c r="J497"/>
      <c r="K497"/>
      <c r="L497"/>
      <c r="M497"/>
      <c r="N497"/>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row>
    <row r="498" spans="1:78">
      <c r="A498"/>
      <c r="B498"/>
      <c r="C498"/>
      <c r="D498"/>
      <c r="E498"/>
      <c r="F498"/>
      <c r="G498"/>
      <c r="H498"/>
      <c r="I498"/>
      <c r="J498"/>
      <c r="K498"/>
      <c r="L498"/>
      <c r="M498"/>
      <c r="N498"/>
      <c r="O498"/>
      <c r="P498"/>
      <c r="Q498"/>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row>
    <row r="499" spans="1:78">
      <c r="A499"/>
      <c r="B499"/>
      <c r="C499"/>
      <c r="D499"/>
      <c r="E499"/>
      <c r="F499"/>
      <c r="G499"/>
      <c r="H499"/>
      <c r="I499"/>
      <c r="J499"/>
      <c r="K499"/>
      <c r="L499"/>
      <c r="M499"/>
      <c r="N499"/>
      <c r="O499"/>
      <c r="P499"/>
      <c r="Q499"/>
      <c r="R499"/>
      <c r="S499"/>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row>
    <row r="500" spans="1:78">
      <c r="A500"/>
      <c r="B500"/>
      <c r="C500"/>
      <c r="D500"/>
      <c r="E500"/>
      <c r="F500"/>
      <c r="G500"/>
      <c r="H500"/>
      <c r="I500"/>
      <c r="J500"/>
      <c r="K500"/>
      <c r="L500"/>
      <c r="M500"/>
      <c r="N500"/>
      <c r="O500"/>
      <c r="P500"/>
      <c r="Q500"/>
      <c r="R500"/>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row>
    <row r="501" spans="1:78">
      <c r="A501"/>
      <c r="B501"/>
      <c r="C501"/>
      <c r="D501"/>
      <c r="E501"/>
      <c r="F501"/>
      <c r="G501"/>
      <c r="H501"/>
      <c r="I501"/>
      <c r="J501"/>
      <c r="K501"/>
      <c r="L501"/>
      <c r="M501"/>
      <c r="N501"/>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row>
    <row r="502" spans="1:78">
      <c r="A502"/>
      <c r="B502"/>
      <c r="C502"/>
      <c r="D502"/>
      <c r="E502"/>
      <c r="F502"/>
      <c r="G502"/>
      <c r="H502"/>
      <c r="I502"/>
      <c r="J502"/>
      <c r="K502"/>
      <c r="L502"/>
      <c r="M502"/>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row>
    <row r="503" spans="1:78">
      <c r="A503"/>
      <c r="B503"/>
      <c r="C503"/>
      <c r="D503"/>
      <c r="E503"/>
      <c r="F503"/>
      <c r="G503"/>
      <c r="H503"/>
      <c r="I503"/>
      <c r="J503"/>
      <c r="K503"/>
      <c r="L503"/>
      <c r="M503"/>
      <c r="N503"/>
      <c r="O503"/>
      <c r="P503"/>
      <c r="Q503"/>
      <c r="R503"/>
      <c r="S503"/>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row>
    <row r="504" spans="1:78">
      <c r="A504"/>
      <c r="B504"/>
      <c r="C504"/>
      <c r="D504"/>
      <c r="E504"/>
      <c r="F504"/>
      <c r="G504"/>
      <c r="H504"/>
      <c r="I504"/>
      <c r="J504"/>
      <c r="K504"/>
      <c r="L504"/>
      <c r="M504"/>
      <c r="N504"/>
      <c r="O504"/>
      <c r="P504"/>
      <c r="Q504"/>
      <c r="R504"/>
      <c r="S504"/>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row>
    <row r="505" spans="1:78">
      <c r="A505"/>
      <c r="B505"/>
      <c r="C505"/>
      <c r="D505"/>
      <c r="E505"/>
      <c r="F505"/>
      <c r="G505"/>
      <c r="H505"/>
      <c r="I505"/>
      <c r="J505"/>
      <c r="K505"/>
      <c r="L505"/>
      <c r="M505"/>
      <c r="N505"/>
      <c r="O505"/>
      <c r="P505"/>
      <c r="Q505"/>
      <c r="R505"/>
      <c r="S505"/>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row>
    <row r="506" spans="1:78">
      <c r="A506"/>
      <c r="B506"/>
      <c r="C506"/>
      <c r="D506"/>
      <c r="E506"/>
      <c r="F506"/>
      <c r="G506"/>
      <c r="H506"/>
      <c r="I506"/>
      <c r="J506"/>
      <c r="K506"/>
      <c r="L506"/>
      <c r="M506"/>
      <c r="N506"/>
      <c r="O506"/>
      <c r="P506"/>
      <c r="Q506"/>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row>
    <row r="507" spans="1:78">
      <c r="A507"/>
      <c r="B507"/>
      <c r="C507"/>
      <c r="D507"/>
      <c r="E507"/>
      <c r="F507"/>
      <c r="G507"/>
      <c r="H507"/>
      <c r="I507"/>
      <c r="J507"/>
      <c r="K507"/>
      <c r="L507"/>
      <c r="M507"/>
      <c r="N507"/>
      <c r="O507"/>
      <c r="P507"/>
      <c r="Q507"/>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row>
    <row r="508" spans="1:78">
      <c r="A508"/>
      <c r="B508"/>
      <c r="C508"/>
      <c r="D508"/>
      <c r="E508"/>
      <c r="F508"/>
      <c r="G508"/>
      <c r="H508"/>
      <c r="I508"/>
      <c r="J508"/>
      <c r="K508"/>
      <c r="L508"/>
      <c r="M508"/>
      <c r="N508"/>
      <c r="O508"/>
      <c r="P508"/>
      <c r="Q508"/>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row>
    <row r="509" spans="1:78">
      <c r="A509"/>
      <c r="B509"/>
      <c r="C509"/>
      <c r="D509"/>
      <c r="E509"/>
      <c r="F509"/>
      <c r="G509"/>
      <c r="H509"/>
      <c r="I509"/>
      <c r="J509"/>
      <c r="K509"/>
      <c r="L509"/>
      <c r="M509"/>
      <c r="N509"/>
      <c r="O509"/>
      <c r="P509"/>
      <c r="Q509"/>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row>
    <row r="510" spans="1:78">
      <c r="A510"/>
      <c r="B510"/>
      <c r="C510"/>
      <c r="D510"/>
      <c r="E510"/>
      <c r="F510"/>
      <c r="G510"/>
      <c r="H510"/>
      <c r="I510"/>
      <c r="J510"/>
      <c r="K510"/>
      <c r="L510"/>
      <c r="M510"/>
      <c r="N510"/>
      <c r="O510"/>
      <c r="P510"/>
      <c r="Q510"/>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row>
    <row r="511" spans="1:78">
      <c r="A511"/>
      <c r="B511"/>
      <c r="C511"/>
      <c r="D511"/>
      <c r="E511"/>
      <c r="F511"/>
      <c r="G511"/>
      <c r="H511"/>
      <c r="I511"/>
      <c r="J511"/>
      <c r="K511"/>
      <c r="L511"/>
      <c r="M511"/>
      <c r="N511"/>
      <c r="O511"/>
      <c r="P511"/>
      <c r="Q511"/>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row>
    <row r="512" spans="1:78">
      <c r="A512"/>
      <c r="B512"/>
      <c r="C512"/>
      <c r="D512"/>
      <c r="E512"/>
      <c r="F512"/>
      <c r="G512"/>
      <c r="H512"/>
      <c r="I512"/>
      <c r="J512"/>
      <c r="K512"/>
      <c r="L512"/>
      <c r="M512"/>
      <c r="N512"/>
      <c r="O512"/>
      <c r="P512"/>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row>
    <row r="513" spans="1:78">
      <c r="A513"/>
      <c r="B513"/>
      <c r="C513"/>
      <c r="D513"/>
      <c r="E513"/>
      <c r="F513"/>
      <c r="G513"/>
      <c r="H513"/>
      <c r="I513"/>
      <c r="J513"/>
      <c r="K513"/>
      <c r="L513"/>
      <c r="M513"/>
      <c r="N513"/>
      <c r="O513"/>
      <c r="P513"/>
      <c r="Q513"/>
      <c r="R513"/>
      <c r="S513"/>
      <c r="T513"/>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row>
    <row r="514" spans="1:78">
      <c r="A514"/>
      <c r="B514"/>
      <c r="C514"/>
      <c r="D514"/>
      <c r="E514"/>
      <c r="F514"/>
      <c r="G514"/>
      <c r="H514"/>
      <c r="I514"/>
      <c r="J514"/>
      <c r="K514"/>
      <c r="L514"/>
      <c r="M514"/>
      <c r="N514"/>
      <c r="O514"/>
      <c r="P514"/>
      <c r="Q514"/>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row>
    <row r="515" spans="1:78">
      <c r="A515"/>
      <c r="B515"/>
      <c r="C515"/>
      <c r="D515"/>
      <c r="E515"/>
      <c r="F515"/>
      <c r="G515"/>
      <c r="H515"/>
      <c r="I515"/>
      <c r="J515"/>
      <c r="K515"/>
      <c r="L515"/>
      <c r="M515"/>
      <c r="N515"/>
      <c r="O515"/>
      <c r="P515"/>
      <c r="Q515"/>
      <c r="R515"/>
      <c r="S515"/>
      <c r="T515"/>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row>
    <row r="516" spans="1:78">
      <c r="A516"/>
      <c r="B516"/>
      <c r="C516"/>
      <c r="D516"/>
      <c r="E516"/>
      <c r="F516"/>
      <c r="G516"/>
      <c r="H516"/>
      <c r="I516"/>
      <c r="J516"/>
      <c r="K516"/>
      <c r="L516"/>
      <c r="M516"/>
      <c r="N516"/>
      <c r="O516"/>
      <c r="P516"/>
      <c r="Q516"/>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row>
    <row r="517" spans="1:78">
      <c r="A517"/>
      <c r="B517"/>
      <c r="C517"/>
      <c r="D517"/>
      <c r="E517"/>
      <c r="F517"/>
      <c r="G517"/>
      <c r="H517"/>
      <c r="I517"/>
      <c r="J517"/>
      <c r="K517"/>
      <c r="L517"/>
      <c r="M517"/>
      <c r="N517"/>
      <c r="O517"/>
      <c r="P517"/>
      <c r="Q517"/>
      <c r="R517"/>
      <c r="S517"/>
      <c r="T517"/>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row>
    <row r="518" spans="1:78">
      <c r="A518"/>
      <c r="B518"/>
      <c r="C518"/>
      <c r="D518"/>
      <c r="E518"/>
      <c r="F518"/>
      <c r="G518"/>
      <c r="H518"/>
      <c r="I518"/>
      <c r="J518"/>
      <c r="K518"/>
      <c r="L518"/>
      <c r="M518"/>
      <c r="N518"/>
      <c r="O518"/>
      <c r="P518"/>
      <c r="Q518"/>
      <c r="R518"/>
      <c r="S518"/>
      <c r="T518"/>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row>
    <row r="519" spans="1:78">
      <c r="A519"/>
      <c r="B519"/>
      <c r="C519"/>
      <c r="D519"/>
      <c r="E519"/>
      <c r="F519"/>
      <c r="G519"/>
      <c r="H519"/>
      <c r="I519"/>
      <c r="J519"/>
      <c r="K519"/>
      <c r="L519"/>
      <c r="M519"/>
      <c r="N519"/>
      <c r="O519"/>
      <c r="P519"/>
      <c r="Q519"/>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row>
    <row r="520" spans="1:78">
      <c r="A520"/>
      <c r="B520"/>
      <c r="C520"/>
      <c r="D520"/>
      <c r="E520"/>
      <c r="F520"/>
      <c r="G520"/>
      <c r="H520"/>
      <c r="I520"/>
      <c r="J520"/>
      <c r="K520"/>
      <c r="L520"/>
      <c r="M520"/>
      <c r="N520"/>
      <c r="O520"/>
      <c r="P520"/>
      <c r="Q520"/>
      <c r="R520"/>
      <c r="S520"/>
      <c r="T520"/>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row>
    <row r="521" spans="1:78">
      <c r="A521"/>
      <c r="B521"/>
      <c r="C521"/>
      <c r="D521"/>
      <c r="E521"/>
      <c r="F521"/>
      <c r="G521"/>
      <c r="H521"/>
      <c r="I521"/>
      <c r="J521"/>
      <c r="K521"/>
      <c r="L521"/>
      <c r="M521"/>
      <c r="N521"/>
      <c r="O521"/>
      <c r="P521"/>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row>
    <row r="522" spans="1:78">
      <c r="A522"/>
      <c r="B522"/>
      <c r="C522"/>
      <c r="D522"/>
      <c r="E522"/>
      <c r="F522"/>
      <c r="G522"/>
      <c r="H522"/>
      <c r="I522"/>
      <c r="J522"/>
      <c r="K522"/>
      <c r="L522"/>
      <c r="M522"/>
      <c r="N522"/>
      <c r="O522"/>
      <c r="P522"/>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row>
    <row r="523" spans="1:78">
      <c r="A523"/>
      <c r="B523"/>
      <c r="C523"/>
      <c r="D523"/>
      <c r="E523"/>
      <c r="F523"/>
      <c r="G523"/>
      <c r="H523"/>
      <c r="I523"/>
      <c r="J523"/>
      <c r="K523"/>
      <c r="L523"/>
      <c r="M523"/>
      <c r="N523"/>
      <c r="O523"/>
      <c r="P523"/>
      <c r="Q523"/>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row>
    <row r="524" spans="1:78">
      <c r="A524"/>
      <c r="B524"/>
      <c r="C524"/>
      <c r="D524"/>
      <c r="E524"/>
      <c r="F524"/>
      <c r="G524"/>
      <c r="H524"/>
      <c r="I524"/>
      <c r="J524"/>
      <c r="K524"/>
      <c r="L524"/>
      <c r="M524"/>
      <c r="N524"/>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row>
    <row r="525" spans="1:78">
      <c r="A525"/>
      <c r="B525"/>
      <c r="C525"/>
      <c r="D525"/>
      <c r="E525"/>
      <c r="F525"/>
      <c r="G525"/>
      <c r="H525"/>
      <c r="I525"/>
      <c r="J525"/>
      <c r="K525"/>
      <c r="L525"/>
      <c r="M525"/>
      <c r="N525"/>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row>
    <row r="526" spans="1:78">
      <c r="A526"/>
      <c r="B526"/>
      <c r="C526"/>
      <c r="D526"/>
      <c r="E526"/>
      <c r="F526"/>
      <c r="G526"/>
      <c r="H526"/>
      <c r="I526"/>
      <c r="J526"/>
      <c r="K526"/>
      <c r="L526"/>
      <c r="M526"/>
      <c r="N526"/>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row>
    <row r="527" spans="1:78">
      <c r="A527"/>
      <c r="B527"/>
      <c r="C527"/>
      <c r="D527"/>
      <c r="E527"/>
      <c r="F527"/>
      <c r="G527"/>
      <c r="H527"/>
      <c r="I527"/>
      <c r="J527"/>
      <c r="K527"/>
      <c r="L527"/>
      <c r="M527"/>
      <c r="N527"/>
      <c r="O527"/>
      <c r="P527"/>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row>
    <row r="528" spans="1:78">
      <c r="A528"/>
      <c r="B528"/>
      <c r="C528"/>
      <c r="D528"/>
      <c r="E528"/>
      <c r="F528"/>
      <c r="G528"/>
      <c r="H528"/>
      <c r="I528"/>
      <c r="J528"/>
      <c r="K528"/>
      <c r="L528"/>
      <c r="M528"/>
      <c r="N528"/>
      <c r="O528"/>
      <c r="P528"/>
      <c r="Q528"/>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row>
    <row r="529" spans="1:78">
      <c r="A529"/>
      <c r="B529"/>
      <c r="C529"/>
      <c r="D529"/>
      <c r="E529"/>
      <c r="F529"/>
      <c r="G529"/>
      <c r="H529"/>
      <c r="I529"/>
      <c r="J529"/>
      <c r="K529"/>
      <c r="L529"/>
      <c r="M529"/>
      <c r="N529"/>
      <c r="O529"/>
      <c r="P529"/>
      <c r="Q529"/>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row>
    <row r="530" spans="1:78">
      <c r="A530"/>
      <c r="B530"/>
      <c r="C530"/>
      <c r="D530"/>
      <c r="E530"/>
      <c r="F530"/>
      <c r="G530"/>
      <c r="H530"/>
      <c r="I530"/>
      <c r="J530"/>
      <c r="K530"/>
      <c r="L530"/>
      <c r="M530"/>
      <c r="N530"/>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row>
    <row r="531" spans="1:78">
      <c r="A531"/>
      <c r="B531"/>
      <c r="C531"/>
      <c r="D531"/>
      <c r="E531"/>
      <c r="F531"/>
      <c r="G531"/>
      <c r="H531"/>
      <c r="I531"/>
      <c r="J531"/>
      <c r="K531"/>
      <c r="L531"/>
      <c r="M531"/>
      <c r="N531"/>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row>
    <row r="532" spans="1:78">
      <c r="A532"/>
      <c r="B532"/>
      <c r="C532"/>
      <c r="D532"/>
      <c r="E532"/>
      <c r="F532"/>
      <c r="G532"/>
      <c r="H532"/>
      <c r="I532"/>
      <c r="J532"/>
      <c r="K532"/>
      <c r="L532"/>
      <c r="M532"/>
      <c r="N532"/>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row>
    <row r="533" spans="1:78">
      <c r="A533"/>
      <c r="B533"/>
      <c r="C533"/>
      <c r="D533"/>
      <c r="E533"/>
      <c r="F533"/>
      <c r="G533"/>
      <c r="H533"/>
      <c r="I533"/>
      <c r="J533"/>
      <c r="K533"/>
      <c r="L533"/>
      <c r="M533"/>
      <c r="N533"/>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row>
    <row r="534" spans="1:78">
      <c r="A534"/>
      <c r="B534"/>
      <c r="C534"/>
      <c r="D534"/>
      <c r="E534"/>
      <c r="F534"/>
      <c r="G534"/>
      <c r="H534"/>
      <c r="I534"/>
      <c r="J534"/>
      <c r="K534"/>
      <c r="L534"/>
      <c r="M534"/>
      <c r="N534"/>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row>
    <row r="535" spans="1:78">
      <c r="A535"/>
      <c r="B535"/>
      <c r="C535"/>
      <c r="D535"/>
      <c r="E535"/>
      <c r="F535"/>
      <c r="G535"/>
      <c r="H535"/>
      <c r="I535"/>
      <c r="J535"/>
      <c r="K535"/>
      <c r="L535"/>
      <c r="M535"/>
      <c r="N535"/>
      <c r="O535"/>
      <c r="P535"/>
      <c r="Q535"/>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row>
    <row r="536" spans="1:78">
      <c r="A536"/>
      <c r="B536"/>
      <c r="C536"/>
      <c r="D536"/>
      <c r="E536"/>
      <c r="F536"/>
      <c r="G536"/>
      <c r="H536"/>
      <c r="I536"/>
      <c r="J536"/>
      <c r="K536"/>
      <c r="L536"/>
      <c r="M536"/>
      <c r="N536"/>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row>
    <row r="537" spans="1:78">
      <c r="A537"/>
      <c r="B537"/>
      <c r="C537"/>
      <c r="D537"/>
      <c r="E537"/>
      <c r="F537"/>
      <c r="G537"/>
      <c r="H537"/>
      <c r="I537"/>
      <c r="J537"/>
      <c r="K537"/>
      <c r="L537"/>
      <c r="M537"/>
      <c r="N537"/>
      <c r="O537"/>
      <c r="P537"/>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row>
    <row r="538" spans="1:78">
      <c r="A538"/>
      <c r="B538"/>
      <c r="C538"/>
      <c r="D538"/>
      <c r="E538"/>
      <c r="F538"/>
      <c r="G538"/>
      <c r="H538"/>
      <c r="I538"/>
      <c r="J538"/>
      <c r="K538"/>
      <c r="L538"/>
      <c r="M538"/>
      <c r="N538"/>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row>
    <row r="539" spans="1:78">
      <c r="A539"/>
      <c r="B539"/>
      <c r="C539"/>
      <c r="D539"/>
      <c r="E539"/>
      <c r="F539"/>
      <c r="G539"/>
      <c r="H539"/>
      <c r="I539"/>
      <c r="J539"/>
      <c r="K539"/>
      <c r="L539"/>
      <c r="M539"/>
      <c r="N539"/>
      <c r="O539"/>
      <c r="P539"/>
      <c r="Q539"/>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row>
    <row r="540" spans="1:78">
      <c r="A540"/>
      <c r="B540"/>
      <c r="C540"/>
      <c r="D540"/>
      <c r="E540"/>
      <c r="F540"/>
      <c r="G540"/>
      <c r="H540"/>
      <c r="I540"/>
      <c r="J540"/>
      <c r="K540"/>
      <c r="L540"/>
      <c r="M540"/>
      <c r="N540"/>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row>
    <row r="541" spans="1:78">
      <c r="A541"/>
      <c r="B541"/>
      <c r="C541"/>
      <c r="D541"/>
      <c r="E541"/>
      <c r="F541"/>
      <c r="G541"/>
      <c r="H541"/>
      <c r="I541"/>
      <c r="J541"/>
      <c r="K541"/>
      <c r="L541"/>
      <c r="M541"/>
      <c r="N541"/>
      <c r="O541"/>
      <c r="P541"/>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row>
    <row r="542" spans="1:78">
      <c r="A542"/>
      <c r="B542"/>
      <c r="C542"/>
      <c r="D542"/>
      <c r="E542"/>
      <c r="F542"/>
      <c r="G542"/>
      <c r="H542"/>
      <c r="I542"/>
      <c r="J542"/>
      <c r="K542"/>
      <c r="L542"/>
      <c r="M542"/>
      <c r="N542"/>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row>
    <row r="543" spans="1:78">
      <c r="A543"/>
      <c r="B543"/>
      <c r="C543"/>
      <c r="D543"/>
      <c r="E543"/>
      <c r="F543"/>
      <c r="G543"/>
      <c r="H543"/>
      <c r="I543"/>
      <c r="J543"/>
      <c r="K543"/>
      <c r="L543"/>
      <c r="M543"/>
      <c r="N543"/>
      <c r="O543"/>
      <c r="P543"/>
      <c r="Q543"/>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row>
    <row r="544" spans="1:78">
      <c r="A544"/>
      <c r="B544"/>
      <c r="C544"/>
      <c r="D544"/>
      <c r="E544"/>
      <c r="F544"/>
      <c r="G544"/>
      <c r="H544"/>
      <c r="I544"/>
      <c r="J544"/>
      <c r="K544"/>
      <c r="L544"/>
      <c r="M544"/>
      <c r="N544"/>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row>
    <row r="545" spans="1:78">
      <c r="A545"/>
      <c r="B545"/>
      <c r="C545"/>
      <c r="D545"/>
      <c r="E545"/>
      <c r="F545"/>
      <c r="G545"/>
      <c r="H545"/>
      <c r="I545"/>
      <c r="J545"/>
      <c r="K545"/>
      <c r="L545"/>
      <c r="M545"/>
      <c r="N545"/>
      <c r="O545"/>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row>
    <row r="546" spans="1:78">
      <c r="A546"/>
      <c r="B546"/>
      <c r="C546"/>
      <c r="D546"/>
      <c r="E546"/>
      <c r="F546"/>
      <c r="G546"/>
      <c r="H546"/>
      <c r="I546"/>
      <c r="J546"/>
      <c r="K546"/>
      <c r="L546"/>
      <c r="M546"/>
      <c r="N546"/>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row>
    <row r="547" spans="1:78">
      <c r="A547"/>
      <c r="B547"/>
      <c r="C547"/>
      <c r="D547"/>
      <c r="E547"/>
      <c r="F547"/>
      <c r="G547"/>
      <c r="H547"/>
      <c r="I547"/>
      <c r="J547"/>
      <c r="K547"/>
      <c r="L547"/>
      <c r="M547"/>
      <c r="N547"/>
      <c r="O547"/>
      <c r="P547"/>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row>
    <row r="548" spans="1:78">
      <c r="A548"/>
      <c r="B548"/>
      <c r="C548"/>
      <c r="D548"/>
      <c r="E548"/>
      <c r="F548"/>
      <c r="G548"/>
      <c r="H548"/>
      <c r="I548"/>
      <c r="J548"/>
      <c r="K548"/>
      <c r="L548"/>
      <c r="M548"/>
      <c r="N548"/>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row>
    <row r="549" spans="1:78">
      <c r="A549"/>
      <c r="B549"/>
      <c r="C549"/>
      <c r="D549"/>
      <c r="E549"/>
      <c r="F549"/>
      <c r="G549"/>
      <c r="H549"/>
      <c r="I549"/>
      <c r="J549"/>
      <c r="K549"/>
      <c r="L549"/>
      <c r="M549"/>
      <c r="N549"/>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row>
    <row r="550" spans="1:78">
      <c r="A550"/>
      <c r="B550"/>
      <c r="C550"/>
      <c r="D550"/>
      <c r="E550"/>
      <c r="F550"/>
      <c r="G550"/>
      <c r="H550"/>
      <c r="I550"/>
      <c r="J550"/>
      <c r="K550"/>
      <c r="L550"/>
      <c r="M550"/>
      <c r="N550"/>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row>
    <row r="551" spans="1:78">
      <c r="A551"/>
      <c r="B551"/>
      <c r="C551"/>
      <c r="D551"/>
      <c r="E551"/>
      <c r="F551"/>
      <c r="G551"/>
      <c r="H551"/>
      <c r="I551"/>
      <c r="J551"/>
      <c r="K551"/>
      <c r="L551"/>
      <c r="M551"/>
      <c r="N551"/>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row>
    <row r="552" spans="1:78">
      <c r="A552"/>
      <c r="B552"/>
      <c r="C552"/>
      <c r="D552"/>
      <c r="E552"/>
      <c r="F552"/>
      <c r="G552"/>
      <c r="H552"/>
      <c r="I552"/>
      <c r="J552"/>
      <c r="K552"/>
      <c r="L552"/>
      <c r="M552"/>
      <c r="N552"/>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row>
    <row r="553" spans="1:78">
      <c r="A553"/>
      <c r="B553"/>
      <c r="C553"/>
      <c r="D553"/>
      <c r="E553"/>
      <c r="F553"/>
      <c r="G553"/>
      <c r="H553"/>
      <c r="I553"/>
      <c r="J553"/>
      <c r="K553"/>
      <c r="L553"/>
      <c r="M553"/>
      <c r="N553"/>
      <c r="O553"/>
      <c r="P553"/>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row>
    <row r="554" spans="1:78">
      <c r="A554"/>
      <c r="B554"/>
      <c r="C554"/>
      <c r="D554"/>
      <c r="E554"/>
      <c r="F554"/>
      <c r="G554"/>
      <c r="H554"/>
      <c r="I554"/>
      <c r="J554"/>
      <c r="K554"/>
      <c r="L554"/>
      <c r="M554"/>
      <c r="N554"/>
      <c r="O554"/>
      <c r="P554"/>
      <c r="Q554"/>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row>
    <row r="555" spans="1:78">
      <c r="A555"/>
      <c r="B555"/>
      <c r="C555"/>
      <c r="D555"/>
      <c r="E555"/>
      <c r="F555"/>
      <c r="G555"/>
      <c r="H555"/>
      <c r="I555"/>
      <c r="J555"/>
      <c r="K555"/>
      <c r="L555"/>
      <c r="M555"/>
      <c r="N555"/>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row>
    <row r="556" spans="1:78">
      <c r="A556"/>
      <c r="B556"/>
      <c r="C556"/>
      <c r="D556"/>
      <c r="E556"/>
      <c r="F556"/>
      <c r="G556"/>
      <c r="H556"/>
      <c r="I556"/>
      <c r="J556"/>
      <c r="K556"/>
      <c r="L556"/>
      <c r="M556"/>
      <c r="N556"/>
      <c r="O556"/>
      <c r="P556"/>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row>
    <row r="557" spans="1:78">
      <c r="A557"/>
      <c r="B557"/>
      <c r="C557"/>
      <c r="D557"/>
      <c r="E557"/>
      <c r="F557"/>
      <c r="G557"/>
      <c r="H557"/>
      <c r="I557"/>
      <c r="J557"/>
      <c r="K557"/>
      <c r="L557"/>
      <c r="M557"/>
      <c r="N557"/>
      <c r="O557"/>
      <c r="P557"/>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row>
    <row r="558" spans="1:78">
      <c r="A558"/>
      <c r="B558"/>
      <c r="C558"/>
      <c r="D558"/>
      <c r="E558"/>
      <c r="F558"/>
      <c r="G558"/>
      <c r="H558"/>
      <c r="I558"/>
      <c r="J558"/>
      <c r="K558"/>
      <c r="L558"/>
      <c r="M558"/>
      <c r="N558"/>
      <c r="O558"/>
      <c r="P558"/>
      <c r="Q558"/>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row>
    <row r="559" spans="1:78">
      <c r="A559"/>
      <c r="B559"/>
      <c r="C559"/>
      <c r="D559"/>
      <c r="E559"/>
      <c r="F559"/>
      <c r="G559"/>
      <c r="H559"/>
      <c r="I559"/>
      <c r="J559"/>
      <c r="K559"/>
      <c r="L559"/>
      <c r="M559"/>
      <c r="N559"/>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row>
    <row r="560" spans="1:78">
      <c r="A560"/>
      <c r="B560"/>
      <c r="C560"/>
      <c r="D560"/>
      <c r="E560"/>
      <c r="F560"/>
      <c r="G560"/>
      <c r="H560"/>
      <c r="I560"/>
      <c r="J560"/>
      <c r="K560"/>
      <c r="L560"/>
      <c r="M560"/>
      <c r="N560"/>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row>
    <row r="561" spans="1:78">
      <c r="A561"/>
      <c r="B561"/>
      <c r="C561"/>
      <c r="D561"/>
      <c r="E561"/>
      <c r="F561"/>
      <c r="G561"/>
      <c r="H561"/>
      <c r="I561"/>
      <c r="J561"/>
      <c r="K561"/>
      <c r="L561"/>
      <c r="M561"/>
      <c r="N561"/>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row>
    <row r="562" spans="1:78">
      <c r="A562"/>
      <c r="B562"/>
      <c r="C562"/>
      <c r="D562"/>
      <c r="E562"/>
      <c r="F562"/>
      <c r="G562"/>
      <c r="H562"/>
      <c r="I562"/>
      <c r="J562"/>
      <c r="K562"/>
      <c r="L562"/>
      <c r="M562"/>
      <c r="N562"/>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row>
    <row r="563" spans="1:78">
      <c r="A563"/>
      <c r="B563"/>
      <c r="C563"/>
      <c r="D563"/>
      <c r="E563"/>
      <c r="F563"/>
      <c r="G563"/>
      <c r="H563"/>
      <c r="I563"/>
      <c r="J563"/>
      <c r="K563"/>
      <c r="L563"/>
      <c r="M563"/>
      <c r="N563"/>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row>
    <row r="564" spans="1:78">
      <c r="A564"/>
      <c r="B564"/>
      <c r="C564"/>
      <c r="D564"/>
      <c r="E564"/>
      <c r="F564"/>
      <c r="G564"/>
      <c r="H564"/>
      <c r="I564"/>
      <c r="J564"/>
      <c r="K564"/>
      <c r="L564"/>
      <c r="M564"/>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row>
    <row r="565" spans="1:78">
      <c r="A565"/>
      <c r="B565"/>
      <c r="C565"/>
      <c r="D565"/>
      <c r="E565"/>
      <c r="F565"/>
      <c r="G565"/>
      <c r="H565"/>
      <c r="I565"/>
      <c r="J565"/>
      <c r="K565"/>
      <c r="L565"/>
      <c r="M565"/>
      <c r="N565"/>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row>
    <row r="566" spans="1:78">
      <c r="A566"/>
      <c r="B566"/>
      <c r="C566"/>
      <c r="D566"/>
      <c r="E566"/>
      <c r="F566"/>
      <c r="G566"/>
      <c r="H566"/>
      <c r="I566"/>
      <c r="J566"/>
      <c r="K566"/>
      <c r="L566"/>
      <c r="M566"/>
      <c r="N566"/>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row>
    <row r="567" spans="1:78">
      <c r="A567"/>
      <c r="B567"/>
      <c r="C567"/>
      <c r="D567"/>
      <c r="E567"/>
      <c r="F567"/>
      <c r="G567"/>
      <c r="H567"/>
      <c r="I567"/>
      <c r="J567"/>
      <c r="K567"/>
      <c r="L567"/>
      <c r="M567"/>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row>
    <row r="568" spans="1:78">
      <c r="A568"/>
      <c r="B568"/>
      <c r="C568"/>
      <c r="D568"/>
      <c r="E568"/>
      <c r="F568"/>
      <c r="G568"/>
      <c r="H568"/>
      <c r="I568"/>
      <c r="J568"/>
      <c r="K568"/>
      <c r="L568"/>
      <c r="M568"/>
      <c r="N568"/>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row>
    <row r="569" spans="1:78">
      <c r="A569"/>
      <c r="B569"/>
      <c r="C569"/>
      <c r="D569"/>
      <c r="E569"/>
      <c r="F569"/>
      <c r="G569"/>
      <c r="H569"/>
      <c r="I569"/>
      <c r="J569"/>
      <c r="K569"/>
      <c r="L569"/>
      <c r="M569"/>
      <c r="N569"/>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row>
    <row r="570" spans="1:78">
      <c r="A570"/>
      <c r="B570"/>
      <c r="C570"/>
      <c r="D570"/>
      <c r="E570"/>
      <c r="F570"/>
      <c r="G570"/>
      <c r="H570"/>
      <c r="I570"/>
      <c r="J570"/>
      <c r="K570"/>
      <c r="L570"/>
      <c r="M570"/>
      <c r="N570"/>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row>
    <row r="571" spans="1:78">
      <c r="A571"/>
      <c r="B571"/>
      <c r="C571"/>
      <c r="D571"/>
      <c r="E571"/>
      <c r="F571"/>
      <c r="G571"/>
      <c r="H571"/>
      <c r="I571"/>
      <c r="J571"/>
      <c r="K571"/>
      <c r="L571"/>
      <c r="M571"/>
      <c r="N571"/>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row>
    <row r="572" spans="1:78">
      <c r="A572"/>
      <c r="B572"/>
      <c r="C572"/>
      <c r="D572"/>
      <c r="E572"/>
      <c r="F572"/>
      <c r="G572"/>
      <c r="H572"/>
      <c r="I572"/>
      <c r="J572"/>
      <c r="K572"/>
      <c r="L572"/>
      <c r="M572"/>
      <c r="N572"/>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row>
    <row r="573" spans="1:78">
      <c r="A573"/>
      <c r="B573"/>
      <c r="C573"/>
      <c r="D573"/>
      <c r="E573"/>
      <c r="F573"/>
      <c r="G573"/>
      <c r="H573"/>
      <c r="I573"/>
      <c r="J573"/>
      <c r="K573"/>
      <c r="L573"/>
      <c r="M573"/>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row>
    <row r="574" spans="1:78">
      <c r="A574"/>
      <c r="B574"/>
      <c r="C574"/>
      <c r="D574"/>
      <c r="E574"/>
      <c r="F574"/>
      <c r="G574"/>
      <c r="H574"/>
      <c r="I574"/>
      <c r="J574"/>
      <c r="K574"/>
      <c r="L574"/>
      <c r="M574"/>
      <c r="N574"/>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row>
    <row r="575" spans="1:78">
      <c r="A575"/>
      <c r="B575"/>
      <c r="C575"/>
      <c r="D575"/>
      <c r="E575"/>
      <c r="F575"/>
      <c r="G575"/>
      <c r="H575"/>
      <c r="I575"/>
      <c r="J575"/>
      <c r="K575"/>
      <c r="L575"/>
      <c r="M575"/>
      <c r="N575"/>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row>
    <row r="576" spans="1:78">
      <c r="A576"/>
      <c r="B576"/>
      <c r="C576"/>
      <c r="D576"/>
      <c r="E576"/>
      <c r="F576"/>
      <c r="G576"/>
      <c r="H576"/>
      <c r="I576"/>
      <c r="J576"/>
      <c r="K576"/>
      <c r="L576"/>
      <c r="M576"/>
      <c r="N576"/>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row>
    <row r="577" spans="1:78">
      <c r="A577"/>
      <c r="B577"/>
      <c r="C577"/>
      <c r="D577"/>
      <c r="E577"/>
      <c r="F577"/>
      <c r="G577"/>
      <c r="H577"/>
      <c r="I577"/>
      <c r="J577"/>
      <c r="K577"/>
      <c r="L577"/>
      <c r="M577"/>
      <c r="N577"/>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row>
    <row r="578" spans="1:78">
      <c r="A578"/>
      <c r="B578"/>
      <c r="C578"/>
      <c r="D578"/>
      <c r="E578"/>
      <c r="F578"/>
      <c r="G578"/>
      <c r="H578"/>
      <c r="I578"/>
      <c r="J578"/>
      <c r="K578"/>
      <c r="L578"/>
      <c r="M578"/>
      <c r="N578"/>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row>
    <row r="579" spans="1:78">
      <c r="A579"/>
      <c r="B579"/>
      <c r="C579"/>
      <c r="D579"/>
      <c r="E579"/>
      <c r="F579"/>
      <c r="G579"/>
      <c r="H579"/>
      <c r="I579"/>
      <c r="J579"/>
      <c r="K579"/>
      <c r="L579"/>
      <c r="M579"/>
      <c r="N579"/>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row>
    <row r="580" spans="1:78">
      <c r="A580"/>
      <c r="B580"/>
      <c r="C580"/>
      <c r="D580"/>
      <c r="E580"/>
      <c r="F580"/>
      <c r="G580"/>
      <c r="H580"/>
      <c r="I580"/>
      <c r="J580"/>
      <c r="K580"/>
      <c r="L580"/>
      <c r="M580"/>
      <c r="N580"/>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row>
    <row r="581" spans="1:78">
      <c r="A581"/>
      <c r="B581"/>
      <c r="C581"/>
      <c r="D581"/>
      <c r="E581"/>
      <c r="F581"/>
      <c r="G581"/>
      <c r="H581"/>
      <c r="I581"/>
      <c r="J581"/>
      <c r="K581"/>
      <c r="L581"/>
      <c r="M581"/>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row>
    <row r="582" spans="1:78">
      <c r="A582"/>
      <c r="B582"/>
      <c r="C582"/>
      <c r="D582"/>
      <c r="E582"/>
      <c r="F582"/>
      <c r="G582"/>
      <c r="H582"/>
      <c r="I582"/>
      <c r="J582"/>
      <c r="K582"/>
      <c r="L582"/>
      <c r="M582"/>
      <c r="N582"/>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row>
    <row r="583" spans="1:78">
      <c r="A583"/>
      <c r="B583"/>
      <c r="C583"/>
      <c r="D583"/>
      <c r="E583"/>
      <c r="F583"/>
      <c r="G583"/>
      <c r="H583"/>
      <c r="I583"/>
      <c r="J583"/>
      <c r="K583"/>
      <c r="L583"/>
      <c r="M583"/>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row>
    <row r="584" spans="1:78">
      <c r="A584"/>
      <c r="B584"/>
      <c r="C584"/>
      <c r="D584"/>
      <c r="E584"/>
      <c r="F584"/>
      <c r="G584"/>
      <c r="H584"/>
      <c r="I584"/>
      <c r="J584"/>
      <c r="K584"/>
      <c r="L584"/>
      <c r="M584"/>
      <c r="N584"/>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row>
    <row r="585" spans="1:78">
      <c r="A585"/>
      <c r="B585"/>
      <c r="C585"/>
      <c r="D585"/>
      <c r="E585"/>
      <c r="F585"/>
      <c r="G585"/>
      <c r="H585"/>
      <c r="I585"/>
      <c r="J585"/>
      <c r="K585"/>
      <c r="L585"/>
      <c r="M585"/>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row>
    <row r="586" spans="1:78">
      <c r="A586"/>
      <c r="B586"/>
      <c r="C586"/>
      <c r="D586"/>
      <c r="E586"/>
      <c r="F586"/>
      <c r="G586"/>
      <c r="H586"/>
      <c r="I586"/>
      <c r="J586"/>
      <c r="K586"/>
      <c r="L586"/>
      <c r="M586"/>
      <c r="N586"/>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row>
    <row r="587" spans="1:78">
      <c r="A587"/>
      <c r="B587"/>
      <c r="C587"/>
      <c r="D587"/>
      <c r="E587"/>
      <c r="F587"/>
      <c r="G587"/>
      <c r="H587"/>
      <c r="I587"/>
      <c r="J587"/>
      <c r="K587"/>
      <c r="L587"/>
      <c r="M587"/>
      <c r="N587"/>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row>
    <row r="588" spans="1:78">
      <c r="A588"/>
      <c r="B588"/>
      <c r="C588"/>
      <c r="D588"/>
      <c r="E588"/>
      <c r="F588"/>
      <c r="G588"/>
      <c r="H588"/>
      <c r="I588"/>
      <c r="J588"/>
      <c r="K588"/>
      <c r="L588"/>
      <c r="M588"/>
      <c r="N588"/>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row>
    <row r="589" spans="1:78">
      <c r="A589"/>
      <c r="B589"/>
      <c r="C589"/>
      <c r="D589"/>
      <c r="E589"/>
      <c r="F589"/>
      <c r="G589"/>
      <c r="H589"/>
      <c r="I589"/>
      <c r="J589"/>
      <c r="K589"/>
      <c r="L589"/>
      <c r="M589"/>
      <c r="N589"/>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row>
    <row r="590" spans="1:78">
      <c r="A590"/>
      <c r="B590"/>
      <c r="C590"/>
      <c r="D590"/>
      <c r="E590"/>
      <c r="F590"/>
      <c r="G590"/>
      <c r="H590"/>
      <c r="I590"/>
      <c r="J590"/>
      <c r="K590"/>
      <c r="L590"/>
      <c r="M590"/>
      <c r="N590"/>
      <c r="O590"/>
      <c r="P590"/>
      <c r="Q590"/>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row>
    <row r="591" spans="1:78">
      <c r="A591"/>
      <c r="B591"/>
      <c r="C591"/>
      <c r="D591"/>
      <c r="E591"/>
      <c r="F591"/>
      <c r="G591"/>
      <c r="H591"/>
      <c r="I591"/>
      <c r="J591"/>
      <c r="K591"/>
      <c r="L591"/>
      <c r="M591"/>
      <c r="N591"/>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row>
    <row r="592" spans="1:78">
      <c r="A592"/>
      <c r="B592"/>
      <c r="C592"/>
      <c r="D592"/>
      <c r="E592"/>
      <c r="F592"/>
      <c r="G592"/>
      <c r="H592"/>
      <c r="I592"/>
      <c r="J592"/>
      <c r="K592"/>
      <c r="L592"/>
      <c r="M592"/>
      <c r="N592"/>
      <c r="O592"/>
      <c r="P592"/>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row>
    <row r="593" spans="1:78">
      <c r="A593"/>
      <c r="B593"/>
      <c r="C593"/>
      <c r="D593"/>
      <c r="E593"/>
      <c r="F593"/>
      <c r="G593"/>
      <c r="H593"/>
      <c r="I593"/>
      <c r="J593"/>
      <c r="K593"/>
      <c r="L593"/>
      <c r="M593"/>
      <c r="N593"/>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row>
    <row r="594" spans="1:78">
      <c r="A594"/>
      <c r="B594"/>
      <c r="C594"/>
      <c r="D594"/>
      <c r="E594"/>
      <c r="F594"/>
      <c r="G594"/>
      <c r="H594"/>
      <c r="I594"/>
      <c r="J594"/>
      <c r="K594"/>
      <c r="L594"/>
      <c r="M594"/>
      <c r="N594"/>
      <c r="O594"/>
      <c r="P594"/>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row>
    <row r="595" spans="1:78">
      <c r="A595"/>
      <c r="B595"/>
      <c r="C595"/>
      <c r="D595"/>
      <c r="E595"/>
      <c r="F595"/>
      <c r="G595"/>
      <c r="H595"/>
      <c r="I595"/>
      <c r="J595"/>
      <c r="K595"/>
      <c r="L595"/>
      <c r="M595"/>
      <c r="N595"/>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row>
    <row r="596" spans="1:78">
      <c r="A596"/>
      <c r="B596"/>
      <c r="C596"/>
      <c r="D596"/>
      <c r="E596"/>
      <c r="F596"/>
      <c r="G596"/>
      <c r="H596"/>
      <c r="I596"/>
      <c r="J596"/>
      <c r="K596"/>
      <c r="L596"/>
      <c r="M596"/>
      <c r="N596"/>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row>
    <row r="597" spans="1:78">
      <c r="A597"/>
      <c r="B597"/>
      <c r="C597"/>
      <c r="D597"/>
      <c r="E597"/>
      <c r="F597"/>
      <c r="G597"/>
      <c r="H597"/>
      <c r="I597"/>
      <c r="J597"/>
      <c r="K597"/>
      <c r="L597"/>
      <c r="M597"/>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row>
    <row r="598" spans="1:78">
      <c r="A598"/>
      <c r="B598"/>
      <c r="C598"/>
      <c r="D598"/>
      <c r="E598"/>
      <c r="F598"/>
      <c r="G598"/>
      <c r="H598"/>
      <c r="I598"/>
      <c r="J598"/>
      <c r="K598"/>
      <c r="L598"/>
      <c r="M598"/>
      <c r="N598"/>
      <c r="O598"/>
      <c r="P598"/>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row>
    <row r="599" spans="1:78">
      <c r="A599"/>
      <c r="B599"/>
      <c r="C599"/>
      <c r="D599"/>
      <c r="E599"/>
      <c r="F599"/>
      <c r="G599"/>
      <c r="H599"/>
      <c r="I599"/>
      <c r="J599"/>
      <c r="K599"/>
      <c r="L599"/>
      <c r="M599"/>
      <c r="N599"/>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row>
    <row r="600" spans="1:78">
      <c r="A600"/>
      <c r="B600"/>
      <c r="C600"/>
      <c r="D600"/>
      <c r="E600"/>
      <c r="F600"/>
      <c r="G600"/>
      <c r="H600"/>
      <c r="I600"/>
      <c r="J600"/>
      <c r="K600"/>
      <c r="L600"/>
      <c r="M600"/>
      <c r="N600"/>
      <c r="O600"/>
      <c r="P600"/>
      <c r="Q600"/>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row>
    <row r="601" spans="1:78">
      <c r="A601"/>
      <c r="B601"/>
      <c r="C601"/>
      <c r="D601"/>
      <c r="E601"/>
      <c r="F601"/>
      <c r="G601"/>
      <c r="H601"/>
      <c r="I601"/>
      <c r="J601"/>
      <c r="K601"/>
      <c r="L601"/>
      <c r="M601"/>
      <c r="N601"/>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row>
    <row r="602" spans="1:78">
      <c r="A602"/>
      <c r="B602"/>
      <c r="C602"/>
      <c r="D602"/>
      <c r="E602"/>
      <c r="F602"/>
      <c r="G602"/>
      <c r="H602"/>
      <c r="I602"/>
      <c r="J602"/>
      <c r="K602"/>
      <c r="L602"/>
      <c r="M602"/>
      <c r="N602"/>
      <c r="O602"/>
      <c r="P602"/>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row>
    <row r="603" spans="1:78">
      <c r="A603"/>
      <c r="B603"/>
      <c r="C603"/>
      <c r="D603"/>
      <c r="E603"/>
      <c r="F603"/>
      <c r="G603"/>
      <c r="H603"/>
      <c r="I603"/>
      <c r="J603"/>
      <c r="K603"/>
      <c r="L603"/>
      <c r="M603"/>
      <c r="N603"/>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row>
    <row r="604" spans="1:78">
      <c r="A604"/>
      <c r="B604"/>
      <c r="C604"/>
      <c r="D604"/>
      <c r="E604"/>
      <c r="F604"/>
      <c r="G604"/>
      <c r="H604"/>
      <c r="I604"/>
      <c r="J604"/>
      <c r="K604"/>
      <c r="L604"/>
      <c r="M604"/>
      <c r="N604"/>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row>
    <row r="605" spans="1:78">
      <c r="A605"/>
      <c r="B605"/>
      <c r="C605"/>
      <c r="D605"/>
      <c r="E605"/>
      <c r="F605"/>
      <c r="G605"/>
      <c r="H605"/>
      <c r="I605"/>
      <c r="J605"/>
      <c r="K605"/>
      <c r="L605"/>
      <c r="M605"/>
      <c r="N605"/>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row>
    <row r="606" spans="1:78">
      <c r="A606"/>
      <c r="B606"/>
      <c r="C606"/>
      <c r="D606"/>
      <c r="E606"/>
      <c r="F606"/>
      <c r="G606"/>
      <c r="H606"/>
      <c r="I606"/>
      <c r="J606"/>
      <c r="K606"/>
      <c r="L606"/>
      <c r="M606"/>
      <c r="N606"/>
      <c r="O606"/>
      <c r="P606"/>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row>
    <row r="607" spans="1:78">
      <c r="A607"/>
      <c r="B607"/>
      <c r="C607"/>
      <c r="D607"/>
      <c r="E607"/>
      <c r="F607"/>
      <c r="G607"/>
      <c r="H607"/>
      <c r="I607"/>
      <c r="J607"/>
      <c r="K607"/>
      <c r="L607"/>
      <c r="M607"/>
      <c r="N607"/>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row>
    <row r="608" spans="1:78">
      <c r="A608"/>
      <c r="B608"/>
      <c r="C608"/>
      <c r="D608"/>
      <c r="E608"/>
      <c r="F608"/>
      <c r="G608"/>
      <c r="H608"/>
      <c r="I608"/>
      <c r="J608"/>
      <c r="K608"/>
      <c r="L608"/>
      <c r="M608"/>
      <c r="N608"/>
      <c r="O608"/>
      <c r="P608"/>
      <c r="Q608"/>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row>
    <row r="609" spans="1:78">
      <c r="A609"/>
      <c r="B609"/>
      <c r="C609"/>
      <c r="D609"/>
      <c r="E609"/>
      <c r="F609"/>
      <c r="G609"/>
      <c r="H609"/>
      <c r="I609"/>
      <c r="J609"/>
      <c r="K609"/>
      <c r="L609"/>
      <c r="M609"/>
      <c r="N609"/>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row>
    <row r="610" spans="1:78">
      <c r="A610"/>
      <c r="B610"/>
      <c r="C610"/>
      <c r="D610"/>
      <c r="E610"/>
      <c r="F610"/>
      <c r="G610"/>
      <c r="H610"/>
      <c r="I610"/>
      <c r="J610"/>
      <c r="K610"/>
      <c r="L610"/>
      <c r="M610"/>
      <c r="N610"/>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row>
    <row r="611" spans="1:78">
      <c r="A611"/>
      <c r="B611"/>
      <c r="C611"/>
      <c r="D611"/>
      <c r="E611"/>
      <c r="F611"/>
      <c r="G611"/>
      <c r="H611"/>
      <c r="I611"/>
      <c r="J611"/>
      <c r="K611"/>
      <c r="L611"/>
      <c r="M611"/>
      <c r="N611"/>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row>
    <row r="612" spans="1:78">
      <c r="A612"/>
      <c r="B612"/>
      <c r="C612"/>
      <c r="D612"/>
      <c r="E612"/>
      <c r="F612"/>
      <c r="G612"/>
      <c r="H612"/>
      <c r="I612"/>
      <c r="J612"/>
      <c r="K612"/>
      <c r="L612"/>
      <c r="M612"/>
      <c r="N612"/>
      <c r="O612"/>
      <c r="P612"/>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row>
    <row r="613" spans="1:78">
      <c r="A613"/>
      <c r="B613"/>
      <c r="C613"/>
      <c r="D613"/>
      <c r="E613"/>
      <c r="F613"/>
      <c r="G613"/>
      <c r="H613"/>
      <c r="I613"/>
      <c r="J613"/>
      <c r="K613"/>
      <c r="L613"/>
      <c r="M613"/>
      <c r="N613"/>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row>
    <row r="614" spans="1:78">
      <c r="A614"/>
      <c r="B614"/>
      <c r="C614"/>
      <c r="D614"/>
      <c r="E614"/>
      <c r="F614"/>
      <c r="G614"/>
      <c r="H614"/>
      <c r="I614"/>
      <c r="J614"/>
      <c r="K614"/>
      <c r="L614"/>
      <c r="M614"/>
      <c r="N614"/>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row>
    <row r="615" spans="1:78">
      <c r="A615"/>
      <c r="B615"/>
      <c r="C615"/>
      <c r="D615"/>
      <c r="E615"/>
      <c r="F615"/>
      <c r="G615"/>
      <c r="H615"/>
      <c r="I615"/>
      <c r="J615"/>
      <c r="K615"/>
      <c r="L615"/>
      <c r="M615"/>
      <c r="N615"/>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row>
    <row r="616" spans="1:78">
      <c r="A616"/>
      <c r="B616"/>
      <c r="C616"/>
      <c r="D616"/>
      <c r="E616"/>
      <c r="F616"/>
      <c r="G616"/>
      <c r="H616"/>
      <c r="I616"/>
      <c r="J616"/>
      <c r="K616"/>
      <c r="L616"/>
      <c r="M616"/>
      <c r="N616"/>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row>
    <row r="617" spans="1:78">
      <c r="A617"/>
      <c r="B617"/>
      <c r="C617"/>
      <c r="D617"/>
      <c r="E617"/>
      <c r="F617"/>
      <c r="G617"/>
      <c r="H617"/>
      <c r="I617"/>
      <c r="J617"/>
      <c r="K617"/>
      <c r="L617"/>
      <c r="M617"/>
      <c r="N617"/>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row>
    <row r="618" spans="1:78">
      <c r="A618"/>
      <c r="B618"/>
      <c r="C618"/>
      <c r="D618"/>
      <c r="E618"/>
      <c r="F618"/>
      <c r="G618"/>
      <c r="H618"/>
      <c r="I618"/>
      <c r="J618"/>
      <c r="K618"/>
      <c r="L618"/>
      <c r="M618"/>
      <c r="N618"/>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row>
    <row r="619" spans="1:78">
      <c r="A619"/>
      <c r="B619"/>
      <c r="C619"/>
      <c r="D619"/>
      <c r="E619"/>
      <c r="F619"/>
      <c r="G619"/>
      <c r="H619"/>
      <c r="I619"/>
      <c r="J619"/>
      <c r="K619"/>
      <c r="L619"/>
      <c r="M619"/>
      <c r="N619"/>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row>
    <row r="620" spans="1:78">
      <c r="A620"/>
      <c r="B620"/>
      <c r="C620"/>
      <c r="D620"/>
      <c r="E620"/>
      <c r="F620"/>
      <c r="G620"/>
      <c r="H620"/>
      <c r="I620"/>
      <c r="J620"/>
      <c r="K620"/>
      <c r="L620"/>
      <c r="M620"/>
      <c r="N620"/>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row>
    <row r="621" spans="1:78">
      <c r="A621"/>
      <c r="B621"/>
      <c r="C621"/>
      <c r="D621"/>
      <c r="E621"/>
      <c r="F621"/>
      <c r="G621"/>
      <c r="H621"/>
      <c r="I621"/>
      <c r="J621"/>
      <c r="K621"/>
      <c r="L621"/>
      <c r="M621"/>
      <c r="N621"/>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row>
    <row r="622" spans="1:78">
      <c r="A622"/>
      <c r="B622"/>
      <c r="C622"/>
      <c r="D622"/>
      <c r="E622"/>
      <c r="F622"/>
      <c r="G622"/>
      <c r="H622"/>
      <c r="I622"/>
      <c r="J622"/>
      <c r="K622"/>
      <c r="L622"/>
      <c r="M622"/>
      <c r="N622"/>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row>
    <row r="623" spans="1:78">
      <c r="A623"/>
      <c r="B623"/>
      <c r="C623"/>
      <c r="D623"/>
      <c r="E623"/>
      <c r="F623"/>
      <c r="G623"/>
      <c r="H623"/>
      <c r="I623"/>
      <c r="J623"/>
      <c r="K623"/>
      <c r="L623"/>
      <c r="M623"/>
      <c r="N623"/>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row>
    <row r="624" spans="1:78">
      <c r="A624"/>
      <c r="B624"/>
      <c r="C624"/>
      <c r="D624"/>
      <c r="E624"/>
      <c r="F624"/>
      <c r="G624"/>
      <c r="H624"/>
      <c r="I624"/>
      <c r="J624"/>
      <c r="K624"/>
      <c r="L624"/>
      <c r="M624"/>
      <c r="N624"/>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row>
    <row r="625" spans="1:78">
      <c r="A625"/>
      <c r="B625"/>
      <c r="C625"/>
      <c r="D625"/>
      <c r="E625"/>
      <c r="F625"/>
      <c r="G625"/>
      <c r="H625"/>
      <c r="I625"/>
      <c r="J625"/>
      <c r="K625"/>
      <c r="L625"/>
      <c r="M625"/>
      <c r="N625"/>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row>
    <row r="626" spans="1:78">
      <c r="A626"/>
      <c r="B626"/>
      <c r="C626"/>
      <c r="D626"/>
      <c r="E626"/>
      <c r="F626"/>
      <c r="G626"/>
      <c r="H626"/>
      <c r="I626"/>
      <c r="J626"/>
      <c r="K626"/>
      <c r="L626"/>
      <c r="M626"/>
      <c r="N626"/>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row>
    <row r="627" spans="1:78">
      <c r="A627"/>
      <c r="B627"/>
      <c r="C627"/>
      <c r="D627"/>
      <c r="E627"/>
      <c r="F627"/>
      <c r="G627"/>
      <c r="H627"/>
      <c r="I627"/>
      <c r="J627"/>
      <c r="K627"/>
      <c r="L627"/>
      <c r="M627"/>
      <c r="N627"/>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row>
    <row r="628" spans="1:78">
      <c r="A628"/>
      <c r="B628"/>
      <c r="C628"/>
      <c r="D628"/>
      <c r="E628"/>
      <c r="F628"/>
      <c r="G628"/>
      <c r="H628"/>
      <c r="I628"/>
      <c r="J628"/>
      <c r="K628"/>
      <c r="L628"/>
      <c r="M628"/>
      <c r="N628"/>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row>
    <row r="629" spans="1:78">
      <c r="A629"/>
      <c r="B629"/>
      <c r="C629"/>
      <c r="D629"/>
      <c r="E629"/>
      <c r="F629"/>
      <c r="G629"/>
      <c r="H629"/>
      <c r="I629"/>
      <c r="J629"/>
      <c r="K629"/>
      <c r="L629"/>
      <c r="M629"/>
      <c r="N629"/>
      <c r="O629"/>
      <c r="P629"/>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row>
    <row r="630" spans="1:78">
      <c r="A630"/>
      <c r="B630"/>
      <c r="C630"/>
      <c r="D630"/>
      <c r="E630"/>
      <c r="F630"/>
      <c r="G630"/>
      <c r="H630"/>
      <c r="I630"/>
      <c r="J630"/>
      <c r="K630"/>
      <c r="L630"/>
      <c r="M630"/>
      <c r="N630"/>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row>
    <row r="631" spans="1:78">
      <c r="A631"/>
      <c r="B631"/>
      <c r="C631"/>
      <c r="D631"/>
      <c r="E631"/>
      <c r="F631"/>
      <c r="G631"/>
      <c r="H631"/>
      <c r="I631"/>
      <c r="J631"/>
      <c r="K631"/>
      <c r="L631"/>
      <c r="M631"/>
      <c r="N631"/>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row>
    <row r="632" spans="1:78">
      <c r="A632"/>
      <c r="B632"/>
      <c r="C632"/>
      <c r="D632"/>
      <c r="E632"/>
      <c r="F632"/>
      <c r="G632"/>
      <c r="H632"/>
      <c r="I632"/>
      <c r="J632"/>
      <c r="K632"/>
      <c r="L632"/>
      <c r="M632"/>
      <c r="N632"/>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row>
    <row r="633" spans="1:78">
      <c r="A633"/>
      <c r="B633"/>
      <c r="C633"/>
      <c r="D633"/>
      <c r="E633"/>
      <c r="F633"/>
      <c r="G633"/>
      <c r="H633"/>
      <c r="I633"/>
      <c r="J633"/>
      <c r="K633"/>
      <c r="L633"/>
      <c r="M633"/>
      <c r="N633"/>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row>
    <row r="634" spans="1:78">
      <c r="A634"/>
      <c r="B634"/>
      <c r="C634"/>
      <c r="D634"/>
      <c r="E634"/>
      <c r="F634"/>
      <c r="G634"/>
      <c r="H634"/>
      <c r="I634"/>
      <c r="J634"/>
      <c r="K634"/>
      <c r="L634"/>
      <c r="M634"/>
      <c r="N634"/>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row>
    <row r="635" spans="1:78">
      <c r="A635"/>
      <c r="B635"/>
      <c r="C635"/>
      <c r="D635"/>
      <c r="E635"/>
      <c r="F635"/>
      <c r="G635"/>
      <c r="H635"/>
      <c r="I635"/>
      <c r="J635"/>
      <c r="K635"/>
      <c r="L635"/>
      <c r="M635"/>
      <c r="N635"/>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row>
    <row r="636" spans="1:78">
      <c r="A636"/>
      <c r="B636"/>
      <c r="C636"/>
      <c r="D636"/>
      <c r="E636"/>
      <c r="F636"/>
      <c r="G636"/>
      <c r="H636"/>
      <c r="I636"/>
      <c r="J636"/>
      <c r="K636"/>
      <c r="L636"/>
      <c r="M636"/>
      <c r="N636"/>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row>
    <row r="637" spans="1:78">
      <c r="A637"/>
      <c r="B637"/>
      <c r="C637"/>
      <c r="D637"/>
      <c r="E637"/>
      <c r="F637"/>
      <c r="G637"/>
      <c r="H637"/>
      <c r="I637"/>
      <c r="J637"/>
      <c r="K637"/>
      <c r="L637"/>
      <c r="M637"/>
      <c r="N637"/>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row>
    <row r="638" spans="1:78">
      <c r="A638"/>
      <c r="B638"/>
      <c r="C638"/>
      <c r="D638"/>
      <c r="E638"/>
      <c r="F638"/>
      <c r="G638"/>
      <c r="H638"/>
      <c r="I638"/>
      <c r="J638"/>
      <c r="K638"/>
      <c r="L638"/>
      <c r="M638"/>
      <c r="N638"/>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row>
    <row r="639" spans="1:78">
      <c r="A639"/>
      <c r="B639"/>
      <c r="C639"/>
      <c r="D639"/>
      <c r="E639"/>
      <c r="F639"/>
      <c r="G639"/>
      <c r="H639"/>
      <c r="I639"/>
      <c r="J639"/>
      <c r="K639"/>
      <c r="L639"/>
      <c r="M639"/>
      <c r="N639"/>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row>
    <row r="640" spans="1:78">
      <c r="A640"/>
      <c r="B640"/>
      <c r="C640"/>
      <c r="D640"/>
      <c r="E640"/>
      <c r="F640"/>
      <c r="G640"/>
      <c r="H640"/>
      <c r="I640"/>
      <c r="J640"/>
      <c r="K640"/>
      <c r="L640"/>
      <c r="M640"/>
      <c r="N640"/>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row>
    <row r="641" spans="1:78">
      <c r="A641"/>
      <c r="B641"/>
      <c r="C641"/>
      <c r="D641"/>
      <c r="E641"/>
      <c r="F641"/>
      <c r="G641"/>
      <c r="H641"/>
      <c r="I641"/>
      <c r="J641"/>
      <c r="K641"/>
      <c r="L641"/>
      <c r="M641"/>
      <c r="N641"/>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row>
    <row r="642" spans="1:78">
      <c r="A642"/>
      <c r="B642"/>
      <c r="C642"/>
      <c r="D642"/>
      <c r="E642"/>
      <c r="F642"/>
      <c r="G642"/>
      <c r="H642"/>
      <c r="I642"/>
      <c r="J642"/>
      <c r="K642"/>
      <c r="L642"/>
      <c r="M642"/>
      <c r="N642"/>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row>
    <row r="643" spans="1:78">
      <c r="A643"/>
      <c r="B643"/>
      <c r="C643"/>
      <c r="D643"/>
      <c r="E643"/>
      <c r="F643"/>
      <c r="G643"/>
      <c r="H643"/>
      <c r="I643"/>
      <c r="J643"/>
      <c r="K643"/>
      <c r="L643"/>
      <c r="M643"/>
      <c r="N643"/>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row>
    <row r="644" spans="1:78">
      <c r="A644"/>
      <c r="B644"/>
      <c r="C644"/>
      <c r="D644"/>
      <c r="E644"/>
      <c r="F644"/>
      <c r="G644"/>
      <c r="H644"/>
      <c r="I644"/>
      <c r="J644"/>
      <c r="K644"/>
      <c r="L644"/>
      <c r="M644"/>
      <c r="N644"/>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row>
    <row r="645" spans="1:78">
      <c r="A645"/>
      <c r="B645"/>
      <c r="C645"/>
      <c r="D645"/>
      <c r="E645"/>
      <c r="F645"/>
      <c r="G645"/>
      <c r="H645"/>
      <c r="I645"/>
      <c r="J645"/>
      <c r="K645"/>
      <c r="L645"/>
      <c r="M645"/>
      <c r="N645"/>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row>
    <row r="646" spans="1:78">
      <c r="A646"/>
      <c r="B646"/>
      <c r="C646"/>
      <c r="D646"/>
      <c r="E646"/>
      <c r="F646"/>
      <c r="G646"/>
      <c r="H646"/>
      <c r="I646"/>
      <c r="J646"/>
      <c r="K646"/>
      <c r="L646"/>
      <c r="M646"/>
      <c r="N646"/>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row>
    <row r="647" spans="1:78">
      <c r="A647"/>
      <c r="B647"/>
      <c r="C647"/>
      <c r="D647"/>
      <c r="E647"/>
      <c r="F647"/>
      <c r="G647"/>
      <c r="H647"/>
      <c r="I647"/>
      <c r="J647"/>
      <c r="K647"/>
      <c r="L647"/>
      <c r="M647"/>
      <c r="N647"/>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row>
    <row r="648" spans="1:78">
      <c r="A648"/>
      <c r="B648"/>
      <c r="C648"/>
      <c r="D648"/>
      <c r="E648"/>
      <c r="F648"/>
      <c r="G648"/>
      <c r="H648"/>
      <c r="I648"/>
      <c r="J648"/>
      <c r="K648"/>
      <c r="L648"/>
      <c r="M648"/>
      <c r="N648"/>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row>
    <row r="649" spans="1:78">
      <c r="A649"/>
      <c r="B649"/>
      <c r="C649"/>
      <c r="D649"/>
      <c r="E649"/>
      <c r="F649"/>
      <c r="G649"/>
      <c r="H649"/>
      <c r="I649"/>
      <c r="J649"/>
      <c r="K649"/>
      <c r="L649"/>
      <c r="M649"/>
      <c r="N649"/>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row>
    <row r="650" spans="1:78">
      <c r="A650"/>
      <c r="B650"/>
      <c r="C650"/>
      <c r="D650"/>
      <c r="E650"/>
      <c r="F650"/>
      <c r="G650"/>
      <c r="H650"/>
      <c r="I650"/>
      <c r="J650"/>
      <c r="K650"/>
      <c r="L650"/>
      <c r="M650"/>
      <c r="N650"/>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row>
    <row r="651" spans="1:78">
      <c r="A651"/>
      <c r="B651"/>
      <c r="C651"/>
      <c r="D651"/>
      <c r="E651"/>
      <c r="F651"/>
      <c r="G651"/>
      <c r="H651"/>
      <c r="I651"/>
      <c r="J651"/>
      <c r="K651"/>
      <c r="L651"/>
      <c r="M651"/>
      <c r="N651"/>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row>
    <row r="652" spans="1:78">
      <c r="A652"/>
      <c r="B652"/>
      <c r="C652"/>
      <c r="D652"/>
      <c r="E652"/>
      <c r="F652"/>
      <c r="G652"/>
      <c r="H652"/>
      <c r="I652"/>
      <c r="J652"/>
      <c r="K652"/>
      <c r="L652"/>
      <c r="M652"/>
      <c r="N652"/>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row>
    <row r="653" spans="1:78">
      <c r="A653"/>
      <c r="B653"/>
      <c r="C653"/>
      <c r="D653"/>
      <c r="E653"/>
      <c r="F653"/>
      <c r="G653"/>
      <c r="H653"/>
      <c r="I653"/>
      <c r="J653"/>
      <c r="K653"/>
      <c r="L653"/>
      <c r="M653"/>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row>
    <row r="654" spans="1:78">
      <c r="A654"/>
      <c r="B654"/>
      <c r="C654"/>
      <c r="D654"/>
      <c r="E654"/>
      <c r="F654"/>
      <c r="G654"/>
      <c r="H654"/>
      <c r="I654"/>
      <c r="J654"/>
      <c r="K654"/>
      <c r="L654"/>
      <c r="M654"/>
      <c r="N654"/>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row>
    <row r="655" spans="1:78">
      <c r="A655"/>
      <c r="B655"/>
      <c r="C655"/>
      <c r="D655"/>
      <c r="E655"/>
      <c r="F655"/>
      <c r="G655"/>
      <c r="H655"/>
      <c r="I655"/>
      <c r="J655"/>
      <c r="K655"/>
      <c r="L655"/>
      <c r="M655"/>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row>
    <row r="656" spans="1:78">
      <c r="A656"/>
      <c r="B656"/>
      <c r="C656"/>
      <c r="D656"/>
      <c r="E656"/>
      <c r="F656"/>
      <c r="G656"/>
      <c r="H656"/>
      <c r="I656"/>
      <c r="J656"/>
      <c r="K656"/>
      <c r="L656"/>
      <c r="M656"/>
      <c r="N656"/>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row>
    <row r="657" spans="1:78">
      <c r="A657"/>
      <c r="B657"/>
      <c r="C657"/>
      <c r="D657"/>
      <c r="E657"/>
      <c r="F657"/>
      <c r="G657"/>
      <c r="H657"/>
      <c r="I657"/>
      <c r="J657"/>
      <c r="K657"/>
      <c r="L657"/>
      <c r="M657"/>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row>
    <row r="658" spans="1:78">
      <c r="A658"/>
      <c r="B658"/>
      <c r="C658"/>
      <c r="D658"/>
      <c r="E658"/>
      <c r="F658"/>
      <c r="G658"/>
      <c r="H658"/>
      <c r="I658"/>
      <c r="J658"/>
      <c r="K658"/>
      <c r="L658"/>
      <c r="M658"/>
      <c r="N658"/>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row>
    <row r="659" spans="1:78">
      <c r="A659"/>
      <c r="B659"/>
      <c r="C659"/>
      <c r="D659"/>
      <c r="E659"/>
      <c r="F659"/>
      <c r="G659"/>
      <c r="H659"/>
      <c r="I659"/>
      <c r="J659"/>
      <c r="K659"/>
      <c r="L659"/>
      <c r="M659"/>
      <c r="N659"/>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row>
    <row r="660" spans="1:78">
      <c r="A660"/>
      <c r="B660"/>
      <c r="C660"/>
      <c r="D660"/>
      <c r="E660"/>
      <c r="F660"/>
      <c r="G660"/>
      <c r="H660"/>
      <c r="I660"/>
      <c r="J660"/>
      <c r="K660"/>
      <c r="L660"/>
      <c r="M660"/>
      <c r="N660"/>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row>
    <row r="661" spans="1:78">
      <c r="A661"/>
      <c r="B661"/>
      <c r="C661"/>
      <c r="D661"/>
      <c r="E661"/>
      <c r="F661"/>
      <c r="G661"/>
      <c r="H661"/>
      <c r="I661"/>
      <c r="J661"/>
      <c r="K661"/>
      <c r="L661"/>
      <c r="M661"/>
      <c r="N661"/>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row>
    <row r="662" spans="1:78">
      <c r="A662"/>
      <c r="B662"/>
      <c r="C662"/>
      <c r="D662"/>
      <c r="E662"/>
      <c r="F662"/>
      <c r="G662"/>
      <c r="H662"/>
      <c r="I662"/>
      <c r="J662"/>
      <c r="K662"/>
      <c r="L662"/>
      <c r="M662"/>
      <c r="N662"/>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row>
    <row r="663" spans="1:78">
      <c r="A663"/>
      <c r="B663"/>
      <c r="C663"/>
      <c r="D663"/>
      <c r="E663"/>
      <c r="F663"/>
      <c r="G663"/>
      <c r="H663"/>
      <c r="I663"/>
      <c r="J663"/>
      <c r="K663"/>
      <c r="L663"/>
      <c r="M663"/>
      <c r="N663"/>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row>
    <row r="664" spans="1:78">
      <c r="A664"/>
      <c r="B664"/>
      <c r="C664"/>
      <c r="D664"/>
      <c r="E664"/>
      <c r="F664"/>
      <c r="G664"/>
      <c r="H664"/>
      <c r="I664"/>
      <c r="J664"/>
      <c r="K664"/>
      <c r="L664"/>
      <c r="M664"/>
      <c r="N664"/>
      <c r="O664"/>
      <c r="P664"/>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row>
    <row r="665" spans="1:78">
      <c r="A665"/>
      <c r="B665"/>
      <c r="C665"/>
      <c r="D665"/>
      <c r="E665"/>
      <c r="F665"/>
      <c r="G665"/>
      <c r="H665"/>
      <c r="I665"/>
      <c r="J665"/>
      <c r="K665"/>
      <c r="L665"/>
      <c r="M665"/>
      <c r="N665"/>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row>
    <row r="666" spans="1:78">
      <c r="A666"/>
      <c r="B666"/>
      <c r="C666"/>
      <c r="D666"/>
      <c r="E666"/>
      <c r="F666"/>
      <c r="G666"/>
      <c r="H666"/>
      <c r="I666"/>
      <c r="J666"/>
      <c r="K666"/>
      <c r="L666"/>
      <c r="M666"/>
      <c r="N666"/>
      <c r="O666"/>
      <c r="P666"/>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row>
    <row r="667" spans="1:78">
      <c r="A667"/>
      <c r="B667"/>
      <c r="C667"/>
      <c r="D667"/>
      <c r="E667"/>
      <c r="F667"/>
      <c r="G667"/>
      <c r="H667"/>
      <c r="I667"/>
      <c r="J667"/>
      <c r="K667"/>
      <c r="L667"/>
      <c r="M667"/>
      <c r="N667"/>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row>
    <row r="668" spans="1:78">
      <c r="A668"/>
      <c r="B668"/>
      <c r="C668"/>
      <c r="D668"/>
      <c r="E668"/>
      <c r="F668"/>
      <c r="G668"/>
      <c r="H668"/>
      <c r="I668"/>
      <c r="J668"/>
      <c r="K668"/>
      <c r="L668"/>
      <c r="M668"/>
      <c r="N668"/>
      <c r="O668"/>
      <c r="P668"/>
      <c r="Q668"/>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row>
    <row r="669" spans="1:78">
      <c r="A669"/>
      <c r="B669"/>
      <c r="C669"/>
      <c r="D669"/>
      <c r="E669"/>
      <c r="F669"/>
      <c r="G669"/>
      <c r="H669"/>
      <c r="I669"/>
      <c r="J669"/>
      <c r="K669"/>
      <c r="L669"/>
      <c r="M669"/>
      <c r="N669"/>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row>
    <row r="670" spans="1:78">
      <c r="A670"/>
      <c r="B670"/>
      <c r="C670"/>
      <c r="D670"/>
      <c r="E670"/>
      <c r="F670"/>
      <c r="G670"/>
      <c r="H670"/>
      <c r="I670"/>
      <c r="J670"/>
      <c r="K670"/>
      <c r="L670"/>
      <c r="M670"/>
      <c r="N670"/>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row>
    <row r="671" spans="1:78">
      <c r="A671"/>
      <c r="B671"/>
      <c r="C671"/>
      <c r="D671"/>
      <c r="E671"/>
      <c r="F671"/>
      <c r="G671"/>
      <c r="H671"/>
      <c r="I671"/>
      <c r="J671"/>
      <c r="K671"/>
      <c r="L671"/>
      <c r="M671"/>
      <c r="N671"/>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row>
    <row r="672" spans="1:78">
      <c r="A672"/>
      <c r="B672"/>
      <c r="C672"/>
      <c r="D672"/>
      <c r="E672"/>
      <c r="F672"/>
      <c r="G672"/>
      <c r="H672"/>
      <c r="I672"/>
      <c r="J672"/>
      <c r="K672"/>
      <c r="L672"/>
      <c r="M672"/>
      <c r="N672"/>
      <c r="O672"/>
      <c r="P672"/>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row>
    <row r="673" spans="1:78">
      <c r="A673"/>
      <c r="B673"/>
      <c r="C673"/>
      <c r="D673"/>
      <c r="E673"/>
      <c r="F673"/>
      <c r="G673"/>
      <c r="H673"/>
      <c r="I673"/>
      <c r="J673"/>
      <c r="K673"/>
      <c r="L673"/>
      <c r="M673"/>
      <c r="N673"/>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row>
    <row r="674" spans="1:78">
      <c r="A674"/>
      <c r="B674"/>
      <c r="C674"/>
      <c r="D674"/>
      <c r="E674"/>
      <c r="F674"/>
      <c r="G674"/>
      <c r="H674"/>
      <c r="I674"/>
      <c r="J674"/>
      <c r="K674"/>
      <c r="L674"/>
      <c r="M674"/>
      <c r="N674"/>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row>
    <row r="675" spans="1:78">
      <c r="A675"/>
      <c r="B675"/>
      <c r="C675"/>
      <c r="D675"/>
      <c r="E675"/>
      <c r="F675"/>
      <c r="G675"/>
      <c r="H675"/>
      <c r="I675"/>
      <c r="J675"/>
      <c r="K675"/>
      <c r="L675"/>
      <c r="M675"/>
      <c r="N675"/>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row>
    <row r="676" spans="1:78">
      <c r="A676"/>
      <c r="B676"/>
      <c r="C676"/>
      <c r="D676"/>
      <c r="E676"/>
      <c r="F676"/>
      <c r="G676"/>
      <c r="H676"/>
      <c r="I676"/>
      <c r="J676"/>
      <c r="K676"/>
      <c r="L676"/>
      <c r="M676"/>
      <c r="N676"/>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row>
    <row r="677" spans="1:78">
      <c r="A677"/>
      <c r="B677"/>
      <c r="C677"/>
      <c r="D677"/>
      <c r="E677"/>
      <c r="F677"/>
      <c r="G677"/>
      <c r="H677"/>
      <c r="I677"/>
      <c r="J677"/>
      <c r="K677"/>
      <c r="L677"/>
      <c r="M677"/>
      <c r="N677"/>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row>
    <row r="678" spans="1:78">
      <c r="A678"/>
      <c r="B678"/>
      <c r="C678"/>
      <c r="D678"/>
      <c r="E678"/>
      <c r="F678"/>
      <c r="G678"/>
      <c r="H678"/>
      <c r="I678"/>
      <c r="J678"/>
      <c r="K678"/>
      <c r="L678"/>
      <c r="M678"/>
      <c r="N678"/>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row>
    <row r="679" spans="1:78">
      <c r="A679"/>
      <c r="B679"/>
      <c r="C679"/>
      <c r="D679"/>
      <c r="E679"/>
      <c r="F679"/>
      <c r="G679"/>
      <c r="H679"/>
      <c r="I679"/>
      <c r="J679"/>
      <c r="K679"/>
      <c r="L679"/>
      <c r="M679"/>
      <c r="N679"/>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row>
    <row r="680" spans="1:78">
      <c r="A680"/>
      <c r="B680"/>
      <c r="C680"/>
      <c r="D680"/>
      <c r="E680"/>
      <c r="F680"/>
      <c r="G680"/>
      <c r="H680"/>
      <c r="I680"/>
      <c r="J680"/>
      <c r="K680"/>
      <c r="L680"/>
      <c r="M680"/>
      <c r="N680"/>
      <c r="O680"/>
      <c r="P680"/>
      <c r="Q680"/>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row>
    <row r="681" spans="1:78">
      <c r="A681"/>
      <c r="B681"/>
      <c r="C681"/>
      <c r="D681"/>
      <c r="E681"/>
      <c r="F681"/>
      <c r="G681"/>
      <c r="H681"/>
      <c r="I681"/>
      <c r="J681"/>
      <c r="K681"/>
      <c r="L681"/>
      <c r="M681"/>
      <c r="N681"/>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row>
    <row r="682" spans="1:78">
      <c r="A682"/>
      <c r="B682"/>
      <c r="C682"/>
      <c r="D682"/>
      <c r="E682"/>
      <c r="F682"/>
      <c r="G682"/>
      <c r="H682"/>
      <c r="I682"/>
      <c r="J682"/>
      <c r="K682"/>
      <c r="L682"/>
      <c r="M682"/>
      <c r="N682"/>
      <c r="O682"/>
      <c r="P682"/>
      <c r="Q682"/>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row>
    <row r="683" spans="1:78">
      <c r="A683"/>
      <c r="B683"/>
      <c r="C683"/>
      <c r="D683"/>
      <c r="E683"/>
      <c r="F683"/>
      <c r="G683"/>
      <c r="H683"/>
      <c r="I683"/>
      <c r="J683"/>
      <c r="K683"/>
      <c r="L683"/>
      <c r="M683"/>
      <c r="N683"/>
      <c r="O683"/>
      <c r="P683"/>
      <c r="Q683"/>
      <c r="R683"/>
      <c r="S683"/>
      <c r="T683"/>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row>
    <row r="684" spans="1:78">
      <c r="A684"/>
      <c r="B684"/>
      <c r="C684"/>
      <c r="D684"/>
      <c r="E684"/>
      <c r="F684"/>
      <c r="G684"/>
      <c r="H684"/>
      <c r="I684"/>
      <c r="J684"/>
      <c r="K684"/>
      <c r="L684"/>
      <c r="M684"/>
      <c r="N684"/>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row>
    <row r="685" spans="1:78">
      <c r="A685"/>
      <c r="B685"/>
      <c r="C685"/>
      <c r="D685"/>
      <c r="E685"/>
      <c r="F685"/>
      <c r="G685"/>
      <c r="H685"/>
      <c r="I685"/>
      <c r="J685"/>
      <c r="K685"/>
      <c r="L685"/>
      <c r="M685"/>
      <c r="N685"/>
      <c r="O685"/>
      <c r="P685"/>
      <c r="Q685"/>
      <c r="R685"/>
      <c r="S685"/>
      <c r="T685"/>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row>
    <row r="686" spans="1:78">
      <c r="A686"/>
      <c r="B686"/>
      <c r="C686"/>
      <c r="D686"/>
      <c r="E686"/>
      <c r="F686"/>
      <c r="G686"/>
      <c r="H686"/>
      <c r="I686"/>
      <c r="J686"/>
      <c r="K686"/>
      <c r="L686"/>
      <c r="M686"/>
      <c r="N686"/>
      <c r="O686"/>
      <c r="P686"/>
      <c r="Q686"/>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row>
    <row r="687" spans="1:78">
      <c r="A687"/>
      <c r="B687"/>
      <c r="C687"/>
      <c r="D687"/>
      <c r="E687"/>
      <c r="F687"/>
      <c r="G687"/>
      <c r="H687"/>
      <c r="I687"/>
      <c r="J687"/>
      <c r="K687"/>
      <c r="L687"/>
      <c r="M687"/>
      <c r="N687"/>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row>
    <row r="688" spans="1:78">
      <c r="A688"/>
      <c r="B688"/>
      <c r="C688"/>
      <c r="D688"/>
      <c r="E688"/>
      <c r="F688"/>
      <c r="G688"/>
      <c r="H688"/>
      <c r="I688"/>
      <c r="J688"/>
      <c r="K688"/>
      <c r="L688"/>
      <c r="M688"/>
      <c r="N688"/>
      <c r="O688"/>
      <c r="P688"/>
      <c r="Q688"/>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row>
    <row r="689" spans="1:78">
      <c r="A689"/>
      <c r="B689"/>
      <c r="C689"/>
      <c r="D689"/>
      <c r="E689"/>
      <c r="F689"/>
      <c r="G689"/>
      <c r="H689"/>
      <c r="I689"/>
      <c r="J689"/>
      <c r="K689"/>
      <c r="L689"/>
      <c r="M689"/>
      <c r="N689"/>
      <c r="O689"/>
      <c r="P689"/>
      <c r="Q689"/>
      <c r="R689"/>
      <c r="S689"/>
      <c r="T689"/>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row>
    <row r="690" spans="1:78">
      <c r="A690"/>
      <c r="B690"/>
      <c r="C690"/>
      <c r="D690"/>
      <c r="E690"/>
      <c r="F690"/>
      <c r="G690"/>
      <c r="H690"/>
      <c r="I690"/>
      <c r="J690"/>
      <c r="K690"/>
      <c r="L690"/>
      <c r="M690"/>
      <c r="N690"/>
      <c r="O690"/>
      <c r="P690"/>
      <c r="Q690"/>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row>
    <row r="691" spans="1:78">
      <c r="A691"/>
      <c r="B691"/>
      <c r="C691"/>
      <c r="D691"/>
      <c r="E691"/>
      <c r="F691"/>
      <c r="G691"/>
      <c r="H691"/>
      <c r="I691"/>
      <c r="J691"/>
      <c r="K691"/>
      <c r="L691"/>
      <c r="M691"/>
      <c r="N691"/>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row>
    <row r="692" spans="1:78">
      <c r="A692"/>
      <c r="B692"/>
      <c r="C692"/>
      <c r="D692"/>
      <c r="E692"/>
      <c r="F692"/>
      <c r="G692"/>
      <c r="H692"/>
      <c r="I692"/>
      <c r="J692"/>
      <c r="K692"/>
      <c r="L692"/>
      <c r="M692"/>
      <c r="N692"/>
      <c r="O692"/>
      <c r="P692"/>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row>
    <row r="693" spans="1:78">
      <c r="A693"/>
      <c r="B693"/>
      <c r="C693"/>
      <c r="D693"/>
      <c r="E693"/>
      <c r="F693"/>
      <c r="G693"/>
      <c r="H693"/>
      <c r="I693"/>
      <c r="J693"/>
      <c r="K693"/>
      <c r="L693"/>
      <c r="M693"/>
      <c r="N693"/>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row>
    <row r="694" spans="1:78">
      <c r="A694"/>
      <c r="B694"/>
      <c r="C694"/>
      <c r="D694"/>
      <c r="E694"/>
      <c r="F694"/>
      <c r="G694"/>
      <c r="H694"/>
      <c r="I694"/>
      <c r="J694"/>
      <c r="K694"/>
      <c r="L694"/>
      <c r="M694"/>
      <c r="N694"/>
      <c r="O694"/>
      <c r="P694"/>
      <c r="Q694"/>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row>
    <row r="695" spans="1:78">
      <c r="A695"/>
      <c r="B695"/>
      <c r="C695"/>
      <c r="D695"/>
      <c r="E695"/>
      <c r="F695"/>
      <c r="G695"/>
      <c r="H695"/>
      <c r="I695"/>
      <c r="J695"/>
      <c r="K695"/>
      <c r="L695"/>
      <c r="M695"/>
      <c r="N695"/>
      <c r="O695"/>
      <c r="P695"/>
      <c r="Q695"/>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row>
    <row r="696" spans="1:78">
      <c r="A696"/>
      <c r="B696"/>
      <c r="C696"/>
      <c r="D696"/>
      <c r="E696"/>
      <c r="F696"/>
      <c r="G696"/>
      <c r="H696"/>
      <c r="I696"/>
      <c r="J696"/>
      <c r="K696"/>
      <c r="L696"/>
      <c r="M696"/>
      <c r="N696"/>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row>
    <row r="697" spans="1:78">
      <c r="A697"/>
      <c r="B697"/>
      <c r="C697"/>
      <c r="D697"/>
      <c r="E697"/>
      <c r="F697"/>
      <c r="G697"/>
      <c r="H697"/>
      <c r="I697"/>
      <c r="J697"/>
      <c r="K697"/>
      <c r="L697"/>
      <c r="M697"/>
      <c r="N697"/>
      <c r="O697"/>
      <c r="P697"/>
      <c r="Q697"/>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row>
    <row r="698" spans="1:78">
      <c r="A698"/>
      <c r="B698"/>
      <c r="C698"/>
      <c r="D698"/>
      <c r="E698"/>
      <c r="F698"/>
      <c r="G698"/>
      <c r="H698"/>
      <c r="I698"/>
      <c r="J698"/>
      <c r="K698"/>
      <c r="L698"/>
      <c r="M698"/>
      <c r="N698"/>
      <c r="O698"/>
      <c r="P698"/>
      <c r="Q698"/>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c r="BR698"/>
      <c r="BS698"/>
      <c r="BT698"/>
      <c r="BU698"/>
      <c r="BV698"/>
      <c r="BW698"/>
      <c r="BX698"/>
      <c r="BY698"/>
      <c r="BZ698"/>
    </row>
    <row r="699" spans="1:78">
      <c r="A699"/>
      <c r="B699"/>
      <c r="C699"/>
      <c r="D699"/>
      <c r="E699"/>
      <c r="F699"/>
      <c r="G699"/>
      <c r="H699"/>
      <c r="I699"/>
      <c r="J699"/>
      <c r="K699"/>
      <c r="L699"/>
      <c r="M699"/>
      <c r="N699"/>
      <c r="O699"/>
      <c r="P699"/>
      <c r="Q699"/>
      <c r="R699"/>
      <c r="S699"/>
      <c r="T699"/>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row>
    <row r="700" spans="1:78">
      <c r="A700"/>
      <c r="B700"/>
      <c r="C700"/>
      <c r="D700"/>
      <c r="E700"/>
      <c r="F700"/>
      <c r="G700"/>
      <c r="H700"/>
      <c r="I700"/>
      <c r="J700"/>
      <c r="K700"/>
      <c r="L700"/>
      <c r="M700"/>
      <c r="N700"/>
      <c r="O700"/>
      <c r="P700"/>
      <c r="Q700"/>
      <c r="R700"/>
      <c r="S700"/>
      <c r="T700"/>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row>
    <row r="701" spans="1:78">
      <c r="A701"/>
      <c r="B701"/>
      <c r="C701"/>
      <c r="D701"/>
      <c r="E701"/>
      <c r="F701"/>
      <c r="G701"/>
      <c r="H701"/>
      <c r="I701"/>
      <c r="J701"/>
      <c r="K701"/>
      <c r="L701"/>
      <c r="M701"/>
      <c r="N701"/>
      <c r="O701"/>
      <c r="P701"/>
      <c r="Q701"/>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row>
    <row r="702" spans="1:78">
      <c r="A702"/>
      <c r="B702"/>
      <c r="C702"/>
      <c r="D702"/>
      <c r="E702"/>
      <c r="F702"/>
      <c r="G702"/>
      <c r="H702"/>
      <c r="I702"/>
      <c r="J702"/>
      <c r="K702"/>
      <c r="L702"/>
      <c r="M702"/>
      <c r="N702"/>
      <c r="O702"/>
      <c r="P702"/>
      <c r="Q702"/>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row>
    <row r="703" spans="1:78">
      <c r="A703"/>
      <c r="B703"/>
      <c r="C703"/>
      <c r="D703"/>
      <c r="E703"/>
      <c r="F703"/>
      <c r="G703"/>
      <c r="H703"/>
      <c r="I703"/>
      <c r="J703"/>
      <c r="K703"/>
      <c r="L703"/>
      <c r="M703"/>
      <c r="N703"/>
      <c r="O703"/>
      <c r="P703"/>
      <c r="Q703"/>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row>
    <row r="704" spans="1:78">
      <c r="A704"/>
      <c r="B704"/>
      <c r="C704"/>
      <c r="D704"/>
      <c r="E704"/>
      <c r="F704"/>
      <c r="G704"/>
      <c r="H704"/>
      <c r="I704"/>
      <c r="J704"/>
      <c r="K704"/>
      <c r="L704"/>
      <c r="M704"/>
      <c r="N704"/>
      <c r="O704"/>
      <c r="P704"/>
      <c r="Q704"/>
      <c r="R704"/>
      <c r="S704"/>
      <c r="T704"/>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row>
    <row r="705" spans="1:78">
      <c r="A705"/>
      <c r="B705"/>
      <c r="C705"/>
      <c r="D705"/>
      <c r="E705"/>
      <c r="F705"/>
      <c r="G705"/>
      <c r="H705"/>
      <c r="I705"/>
      <c r="J705"/>
      <c r="K705"/>
      <c r="L705"/>
      <c r="M705"/>
      <c r="N705"/>
      <c r="O705"/>
      <c r="P705"/>
      <c r="Q705"/>
      <c r="R705"/>
      <c r="S705"/>
      <c r="T705"/>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row>
    <row r="706" spans="1:78">
      <c r="A706"/>
      <c r="B706"/>
      <c r="C706"/>
      <c r="D706"/>
      <c r="E706"/>
      <c r="F706"/>
      <c r="G706"/>
      <c r="H706"/>
      <c r="I706"/>
      <c r="J706"/>
      <c r="K706"/>
      <c r="L706"/>
      <c r="M706"/>
      <c r="N706"/>
      <c r="O706"/>
      <c r="P706"/>
      <c r="Q706"/>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row>
    <row r="707" spans="1:78">
      <c r="A707"/>
      <c r="B707"/>
      <c r="C707"/>
      <c r="D707"/>
      <c r="E707"/>
      <c r="F707"/>
      <c r="G707"/>
      <c r="H707"/>
      <c r="I707"/>
      <c r="J707"/>
      <c r="K707"/>
      <c r="L707"/>
      <c r="M707"/>
      <c r="N707"/>
      <c r="O707"/>
      <c r="P707"/>
      <c r="Q707"/>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row>
    <row r="708" spans="1:78">
      <c r="A708"/>
      <c r="B708"/>
      <c r="C708"/>
      <c r="D708"/>
      <c r="E708"/>
      <c r="F708"/>
      <c r="G708"/>
      <c r="H708"/>
      <c r="I708"/>
      <c r="J708"/>
      <c r="K708"/>
      <c r="L708"/>
      <c r="M708"/>
      <c r="N708"/>
      <c r="O708"/>
      <c r="P708"/>
      <c r="Q708"/>
      <c r="R708"/>
      <c r="S708"/>
      <c r="T708"/>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row>
    <row r="709" spans="1:78">
      <c r="A709"/>
      <c r="B709"/>
      <c r="C709"/>
      <c r="D709"/>
      <c r="E709"/>
      <c r="F709"/>
      <c r="G709"/>
      <c r="H709"/>
      <c r="I709"/>
      <c r="J709"/>
      <c r="K709"/>
      <c r="L709"/>
      <c r="M709"/>
      <c r="N709"/>
      <c r="O709"/>
      <c r="P709"/>
      <c r="Q709"/>
      <c r="R709"/>
      <c r="S709"/>
      <c r="T709"/>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row>
    <row r="710" spans="1:78">
      <c r="A710"/>
      <c r="B710"/>
      <c r="C710"/>
      <c r="D710"/>
      <c r="E710"/>
      <c r="F710"/>
      <c r="G710"/>
      <c r="H710"/>
      <c r="I710"/>
      <c r="J710"/>
      <c r="K710"/>
      <c r="L710"/>
      <c r="M710"/>
      <c r="N710"/>
      <c r="O710"/>
      <c r="P710"/>
      <c r="Q710"/>
      <c r="R710"/>
      <c r="S710"/>
      <c r="T710"/>
      <c r="U710"/>
      <c r="V710"/>
      <c r="W710"/>
      <c r="X710"/>
      <c r="Y710"/>
      <c r="Z710"/>
      <c r="AA710"/>
      <c r="AB710"/>
      <c r="AC710"/>
      <c r="AD710"/>
      <c r="AE710"/>
      <c r="AF710"/>
      <c r="AG710"/>
      <c r="AH710"/>
      <c r="AI710"/>
      <c r="AJ710"/>
      <c r="AK710"/>
      <c r="AL710"/>
      <c r="AM710"/>
      <c r="AN710"/>
      <c r="AO710"/>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row>
    <row r="711" spans="1:78">
      <c r="A711"/>
      <c r="B711"/>
      <c r="C711"/>
      <c r="D711"/>
      <c r="E711"/>
      <c r="F711"/>
      <c r="G711"/>
      <c r="H711"/>
      <c r="I711"/>
      <c r="J711"/>
      <c r="K711"/>
      <c r="L711"/>
      <c r="M711"/>
      <c r="N711"/>
      <c r="O711"/>
      <c r="P711"/>
      <c r="Q711"/>
      <c r="R711"/>
      <c r="S711"/>
      <c r="T711"/>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row>
    <row r="712" spans="1:78">
      <c r="A712"/>
      <c r="B712"/>
      <c r="C712"/>
      <c r="D712"/>
      <c r="E712"/>
      <c r="F712"/>
      <c r="G712"/>
      <c r="H712"/>
      <c r="I712"/>
      <c r="J712"/>
      <c r="K712"/>
      <c r="L712"/>
      <c r="M712"/>
      <c r="N712"/>
      <c r="O712"/>
      <c r="P712"/>
      <c r="Q712"/>
      <c r="R712"/>
      <c r="S712"/>
      <c r="T712"/>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row>
    <row r="713" spans="1:78">
      <c r="A713"/>
      <c r="B713"/>
      <c r="C713"/>
      <c r="D713"/>
      <c r="E713"/>
      <c r="F713"/>
      <c r="G713"/>
      <c r="H713"/>
      <c r="I713"/>
      <c r="J713"/>
      <c r="K713"/>
      <c r="L713"/>
      <c r="M713"/>
      <c r="N713"/>
      <c r="O713"/>
      <c r="P713"/>
      <c r="Q713"/>
      <c r="R713"/>
      <c r="S713"/>
      <c r="T713"/>
      <c r="U713"/>
      <c r="V713"/>
      <c r="W713"/>
      <c r="X713"/>
      <c r="Y713"/>
      <c r="Z713"/>
      <c r="AA713"/>
      <c r="AB713"/>
      <c r="AC713"/>
      <c r="AD713"/>
      <c r="AE713"/>
      <c r="AF713"/>
      <c r="AG713"/>
      <c r="AH713"/>
      <c r="AI713"/>
      <c r="AJ713"/>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row>
    <row r="714" spans="1:78">
      <c r="A714"/>
      <c r="B714"/>
      <c r="C714"/>
      <c r="D714"/>
      <c r="E714"/>
      <c r="F714"/>
      <c r="G714"/>
      <c r="H714"/>
      <c r="I714"/>
      <c r="J714"/>
      <c r="K714"/>
      <c r="L714"/>
      <c r="M714"/>
      <c r="N714"/>
      <c r="O714"/>
      <c r="P714"/>
      <c r="Q714"/>
      <c r="R714"/>
      <c r="S714"/>
      <c r="T714"/>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c r="BR714"/>
      <c r="BS714"/>
      <c r="BT714"/>
      <c r="BU714"/>
      <c r="BV714"/>
      <c r="BW714"/>
      <c r="BX714"/>
      <c r="BY714"/>
      <c r="BZ714"/>
    </row>
    <row r="715" spans="1:78">
      <c r="A715"/>
      <c r="B715"/>
      <c r="C715"/>
      <c r="D715"/>
      <c r="E715"/>
      <c r="F715"/>
      <c r="G715"/>
      <c r="H715"/>
      <c r="I715"/>
      <c r="J715"/>
      <c r="K715"/>
      <c r="L715"/>
      <c r="M715"/>
      <c r="N715"/>
      <c r="O715"/>
      <c r="P715"/>
      <c r="Q715"/>
      <c r="R715"/>
      <c r="S715"/>
      <c r="T715"/>
      <c r="U715"/>
      <c r="V715"/>
      <c r="W715"/>
      <c r="X715"/>
      <c r="Y715"/>
      <c r="Z715"/>
      <c r="AA715"/>
      <c r="AB715"/>
      <c r="AC715"/>
      <c r="AD715"/>
      <c r="AE715"/>
      <c r="AF715"/>
      <c r="AG715"/>
      <c r="AH715"/>
      <c r="AI715"/>
      <c r="AJ715"/>
      <c r="AK715"/>
      <c r="AL715"/>
      <c r="AM715"/>
      <c r="AN715"/>
      <c r="AO715"/>
      <c r="AP715"/>
      <c r="AQ715"/>
      <c r="AR715"/>
      <c r="AS715"/>
      <c r="AT715"/>
      <c r="AU715"/>
      <c r="AV715"/>
      <c r="AW715"/>
      <c r="AX715"/>
      <c r="AY715"/>
      <c r="AZ715"/>
      <c r="BA715"/>
      <c r="BB715"/>
      <c r="BC715"/>
      <c r="BD715"/>
      <c r="BE715"/>
      <c r="BF715"/>
      <c r="BG715"/>
      <c r="BH715"/>
      <c r="BI715"/>
      <c r="BJ715"/>
      <c r="BK715"/>
      <c r="BL715"/>
      <c r="BM715"/>
      <c r="BN715"/>
      <c r="BO715"/>
      <c r="BP715"/>
      <c r="BQ715"/>
      <c r="BR715"/>
      <c r="BS715"/>
      <c r="BT715"/>
      <c r="BU715"/>
      <c r="BV715"/>
      <c r="BW715"/>
      <c r="BX715"/>
      <c r="BY715"/>
      <c r="BZ715"/>
    </row>
    <row r="716" spans="1:78">
      <c r="A716"/>
      <c r="B716"/>
      <c r="C716"/>
      <c r="D716"/>
      <c r="E716"/>
      <c r="F716"/>
      <c r="G716"/>
      <c r="H716"/>
      <c r="I716"/>
      <c r="J716"/>
      <c r="K716"/>
      <c r="L716"/>
      <c r="M716"/>
      <c r="N716"/>
      <c r="O716"/>
      <c r="P716"/>
      <c r="Q716"/>
      <c r="R716"/>
      <c r="S716"/>
      <c r="T716"/>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row>
    <row r="717" spans="1:78">
      <c r="A717"/>
      <c r="B717"/>
      <c r="C717"/>
      <c r="D717"/>
      <c r="E717"/>
      <c r="F717"/>
      <c r="G717"/>
      <c r="H717"/>
      <c r="I717"/>
      <c r="J717"/>
      <c r="K717"/>
      <c r="L717"/>
      <c r="M717"/>
      <c r="N717"/>
      <c r="O717"/>
      <c r="P717"/>
      <c r="Q717"/>
      <c r="R717"/>
      <c r="S717"/>
      <c r="T717"/>
      <c r="U717"/>
      <c r="V717"/>
      <c r="W717"/>
      <c r="X717"/>
      <c r="Y717"/>
      <c r="Z717"/>
      <c r="AA717"/>
      <c r="AB717"/>
      <c r="AC717"/>
      <c r="AD717"/>
      <c r="AE717"/>
      <c r="AF717"/>
      <c r="AG717"/>
      <c r="AH717"/>
      <c r="AI717"/>
      <c r="AJ717"/>
      <c r="AK717"/>
      <c r="AL717"/>
      <c r="AM717"/>
      <c r="AN717"/>
      <c r="AO717"/>
      <c r="AP717"/>
      <c r="AQ717"/>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row>
    <row r="718" spans="1:78">
      <c r="A718"/>
      <c r="B718"/>
      <c r="C718"/>
      <c r="D718"/>
      <c r="E718"/>
      <c r="F718"/>
      <c r="G718"/>
      <c r="H718"/>
      <c r="I718"/>
      <c r="J718"/>
      <c r="K718"/>
      <c r="L718"/>
      <c r="M718"/>
      <c r="N718"/>
      <c r="O718"/>
      <c r="P718"/>
      <c r="Q718"/>
      <c r="R718"/>
      <c r="S718"/>
      <c r="T718"/>
      <c r="U718"/>
      <c r="V718"/>
      <c r="W718"/>
      <c r="X718"/>
      <c r="Y718"/>
      <c r="Z718"/>
      <c r="AA718"/>
      <c r="AB718"/>
      <c r="AC718"/>
      <c r="AD718"/>
      <c r="AE718"/>
      <c r="AF718"/>
      <c r="AG718"/>
      <c r="AH718"/>
      <c r="AI718"/>
      <c r="AJ718"/>
      <c r="AK718"/>
      <c r="AL718"/>
      <c r="AM718"/>
      <c r="AN718"/>
      <c r="AO718"/>
      <c r="AP718"/>
      <c r="AQ718"/>
      <c r="AR718"/>
      <c r="AS718"/>
      <c r="AT718"/>
      <c r="AU718"/>
      <c r="AV718"/>
      <c r="AW718"/>
      <c r="AX718"/>
      <c r="AY718"/>
      <c r="AZ718"/>
      <c r="BA718"/>
      <c r="BB718"/>
      <c r="BC718"/>
      <c r="BD718"/>
      <c r="BE718"/>
      <c r="BF718"/>
      <c r="BG718"/>
      <c r="BH718"/>
      <c r="BI718"/>
      <c r="BJ718"/>
      <c r="BK718"/>
      <c r="BL718"/>
      <c r="BM718"/>
      <c r="BN718"/>
      <c r="BO718"/>
      <c r="BP718"/>
      <c r="BQ718"/>
      <c r="BR718"/>
      <c r="BS718"/>
      <c r="BT718"/>
      <c r="BU718"/>
      <c r="BV718"/>
      <c r="BW718"/>
      <c r="BX718"/>
      <c r="BY718"/>
      <c r="BZ718"/>
    </row>
    <row r="719" spans="1:78">
      <c r="A719"/>
      <c r="B719"/>
      <c r="C719"/>
      <c r="D719"/>
      <c r="E719"/>
      <c r="F719"/>
      <c r="G719"/>
      <c r="H719"/>
      <c r="I719"/>
      <c r="J719"/>
      <c r="K719"/>
      <c r="L719"/>
      <c r="M719"/>
      <c r="N719"/>
      <c r="O719"/>
      <c r="P719"/>
      <c r="Q719"/>
      <c r="R719"/>
      <c r="S719"/>
      <c r="T719"/>
      <c r="U719"/>
      <c r="V719"/>
      <c r="W719"/>
      <c r="X719"/>
      <c r="Y719"/>
      <c r="Z719"/>
      <c r="AA719"/>
      <c r="AB719"/>
      <c r="AC719"/>
      <c r="AD719"/>
      <c r="AE719"/>
      <c r="AF719"/>
      <c r="AG719"/>
      <c r="AH719"/>
      <c r="AI719"/>
      <c r="AJ719"/>
      <c r="AK719"/>
      <c r="AL719"/>
      <c r="AM719"/>
      <c r="AN719"/>
      <c r="AO719"/>
      <c r="AP719"/>
      <c r="AQ719"/>
      <c r="AR719"/>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row>
    <row r="720" spans="1:78">
      <c r="A720"/>
      <c r="B720"/>
      <c r="C720"/>
      <c r="D720"/>
      <c r="E720"/>
      <c r="F720"/>
      <c r="G720"/>
      <c r="H720"/>
      <c r="I720"/>
      <c r="J720"/>
      <c r="K720"/>
      <c r="L720"/>
      <c r="M720"/>
      <c r="N720"/>
      <c r="O720"/>
      <c r="P720"/>
      <c r="Q720"/>
      <c r="R720"/>
      <c r="S720"/>
      <c r="T720"/>
      <c r="U720"/>
      <c r="V720"/>
      <c r="W720"/>
      <c r="X720"/>
      <c r="Y720"/>
      <c r="Z720"/>
      <c r="AA720"/>
      <c r="AB720"/>
      <c r="AC720"/>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row>
    <row r="721" spans="1:78">
      <c r="A721"/>
      <c r="B721"/>
      <c r="C721"/>
      <c r="D721"/>
      <c r="E721"/>
      <c r="F721"/>
      <c r="G721"/>
      <c r="H721"/>
      <c r="I721"/>
      <c r="J721"/>
      <c r="K721"/>
      <c r="L721"/>
      <c r="M721"/>
      <c r="N721"/>
      <c r="O721"/>
      <c r="P721"/>
      <c r="Q721"/>
      <c r="R721"/>
      <c r="S721"/>
      <c r="T721"/>
      <c r="U721"/>
      <c r="V721"/>
      <c r="W721"/>
      <c r="X721"/>
      <c r="Y721"/>
      <c r="Z721"/>
      <c r="AA721"/>
      <c r="AB721"/>
      <c r="AC721"/>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row>
    <row r="722" spans="1:78">
      <c r="A722"/>
      <c r="B722"/>
      <c r="C722"/>
      <c r="D722"/>
      <c r="E722"/>
      <c r="F722"/>
      <c r="G722"/>
      <c r="H722"/>
      <c r="I722"/>
      <c r="J722"/>
      <c r="K722"/>
      <c r="L722"/>
      <c r="M722"/>
      <c r="N722"/>
      <c r="O722"/>
      <c r="P722"/>
      <c r="Q722"/>
      <c r="R722"/>
      <c r="S722"/>
      <c r="T722"/>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row>
    <row r="723" spans="1:78">
      <c r="A723"/>
      <c r="B723"/>
      <c r="C723"/>
      <c r="D723"/>
      <c r="E723"/>
      <c r="F723"/>
      <c r="G723"/>
      <c r="H723"/>
      <c r="I723"/>
      <c r="J723"/>
      <c r="K723"/>
      <c r="L723"/>
      <c r="M723"/>
      <c r="N723"/>
      <c r="O723"/>
      <c r="P723"/>
      <c r="Q723"/>
      <c r="R723"/>
      <c r="S723"/>
      <c r="T723"/>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c r="BN723"/>
      <c r="BO723"/>
      <c r="BP723"/>
      <c r="BQ723"/>
      <c r="BR723"/>
      <c r="BS723"/>
      <c r="BT723"/>
      <c r="BU723"/>
      <c r="BV723"/>
      <c r="BW723"/>
      <c r="BX723"/>
      <c r="BY723"/>
      <c r="BZ723"/>
    </row>
    <row r="724" spans="1:78">
      <c r="A724"/>
      <c r="B724"/>
      <c r="C724"/>
      <c r="D724"/>
      <c r="E724"/>
      <c r="F724"/>
      <c r="G724"/>
      <c r="H724"/>
      <c r="I724"/>
      <c r="J724"/>
      <c r="K724"/>
      <c r="L724"/>
      <c r="M724"/>
      <c r="N724"/>
      <c r="O724"/>
      <c r="P724"/>
      <c r="Q724"/>
      <c r="R724"/>
      <c r="S724"/>
      <c r="T724"/>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row>
    <row r="725" spans="1:78">
      <c r="A725"/>
      <c r="B725"/>
      <c r="C725"/>
      <c r="D725"/>
      <c r="E725"/>
      <c r="F725"/>
      <c r="G725"/>
      <c r="H725"/>
      <c r="I725"/>
      <c r="J725"/>
      <c r="K725"/>
      <c r="L725"/>
      <c r="M725"/>
      <c r="N725"/>
      <c r="O725"/>
      <c r="P725"/>
      <c r="Q725"/>
      <c r="R725"/>
      <c r="S725"/>
      <c r="T725"/>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c r="BR725"/>
      <c r="BS725"/>
      <c r="BT725"/>
      <c r="BU725"/>
      <c r="BV725"/>
      <c r="BW725"/>
      <c r="BX725"/>
      <c r="BY725"/>
      <c r="BZ725"/>
    </row>
    <row r="726" spans="1:78">
      <c r="A726"/>
      <c r="B726"/>
      <c r="C726"/>
      <c r="D726"/>
      <c r="E726"/>
      <c r="F726"/>
      <c r="G726"/>
      <c r="H726"/>
      <c r="I726"/>
      <c r="J726"/>
      <c r="K726"/>
      <c r="L726"/>
      <c r="M726"/>
      <c r="N726"/>
      <c r="O726"/>
      <c r="P726"/>
      <c r="Q726"/>
      <c r="R726"/>
      <c r="S726"/>
      <c r="T726"/>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c r="BR726"/>
      <c r="BS726"/>
      <c r="BT726"/>
      <c r="BU726"/>
      <c r="BV726"/>
      <c r="BW726"/>
      <c r="BX726"/>
      <c r="BY726"/>
      <c r="BZ726"/>
    </row>
    <row r="727" spans="1:78">
      <c r="A727"/>
      <c r="B727"/>
      <c r="C727"/>
      <c r="D727"/>
      <c r="E727"/>
      <c r="F727"/>
      <c r="G727"/>
      <c r="H727"/>
      <c r="I727"/>
      <c r="J727"/>
      <c r="K727"/>
      <c r="L727"/>
      <c r="M727"/>
      <c r="N727"/>
      <c r="O727"/>
      <c r="P727"/>
      <c r="Q727"/>
      <c r="R727"/>
      <c r="S727"/>
      <c r="T727"/>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c r="BR727"/>
      <c r="BS727"/>
      <c r="BT727"/>
      <c r="BU727"/>
      <c r="BV727"/>
      <c r="BW727"/>
      <c r="BX727"/>
      <c r="BY727"/>
      <c r="BZ727"/>
    </row>
    <row r="728" spans="1:78">
      <c r="A728"/>
      <c r="B728"/>
      <c r="C728"/>
      <c r="D728"/>
      <c r="E728"/>
      <c r="F728"/>
      <c r="G728"/>
      <c r="H728"/>
      <c r="I728"/>
      <c r="J728"/>
      <c r="K728"/>
      <c r="L728"/>
      <c r="M728"/>
      <c r="N728"/>
      <c r="O728"/>
      <c r="P728"/>
      <c r="Q728"/>
      <c r="R728"/>
      <c r="S728"/>
      <c r="T728"/>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row>
    <row r="729" spans="1:78">
      <c r="A729"/>
      <c r="B729"/>
      <c r="C729"/>
      <c r="D729"/>
      <c r="E729"/>
      <c r="F729"/>
      <c r="G729"/>
      <c r="H729"/>
      <c r="I729"/>
      <c r="J729"/>
      <c r="K729"/>
      <c r="L729"/>
      <c r="M729"/>
      <c r="N729"/>
      <c r="O729"/>
      <c r="P729"/>
      <c r="Q729"/>
      <c r="R729"/>
      <c r="S729"/>
      <c r="T729"/>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c r="BR729"/>
      <c r="BS729"/>
      <c r="BT729"/>
      <c r="BU729"/>
      <c r="BV729"/>
      <c r="BW729"/>
      <c r="BX729"/>
      <c r="BY729"/>
      <c r="BZ729"/>
    </row>
    <row r="730" spans="1:78">
      <c r="A730"/>
      <c r="B730"/>
      <c r="C730"/>
      <c r="D730"/>
      <c r="E730"/>
      <c r="F730"/>
      <c r="G730"/>
      <c r="H730"/>
      <c r="I730"/>
      <c r="J730"/>
      <c r="K730"/>
      <c r="L730"/>
      <c r="M730"/>
      <c r="N730"/>
      <c r="O730"/>
      <c r="P730"/>
      <c r="Q730"/>
      <c r="R730"/>
      <c r="S730"/>
      <c r="T730"/>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c r="BL730"/>
      <c r="BM730"/>
      <c r="BN730"/>
      <c r="BO730"/>
      <c r="BP730"/>
      <c r="BQ730"/>
      <c r="BR730"/>
      <c r="BS730"/>
      <c r="BT730"/>
      <c r="BU730"/>
      <c r="BV730"/>
      <c r="BW730"/>
      <c r="BX730"/>
      <c r="BY730"/>
      <c r="BZ730"/>
    </row>
    <row r="731" spans="1:78">
      <c r="A731"/>
      <c r="B731"/>
      <c r="C731"/>
      <c r="D731"/>
      <c r="E731"/>
      <c r="F731"/>
      <c r="G731"/>
      <c r="H731"/>
      <c r="I731"/>
      <c r="J731"/>
      <c r="K731"/>
      <c r="L731"/>
      <c r="M731"/>
      <c r="N731"/>
      <c r="O731"/>
      <c r="P731"/>
      <c r="Q731"/>
      <c r="R731"/>
      <c r="S731"/>
      <c r="T731"/>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row>
    <row r="732" spans="1:78">
      <c r="A732"/>
      <c r="B732"/>
      <c r="C732"/>
      <c r="D732"/>
      <c r="E732"/>
      <c r="F732"/>
      <c r="G732"/>
      <c r="H732"/>
      <c r="I732"/>
      <c r="J732"/>
      <c r="K732"/>
      <c r="L732"/>
      <c r="M732"/>
      <c r="N732"/>
      <c r="O732"/>
      <c r="P732"/>
      <c r="Q732"/>
      <c r="R732"/>
      <c r="S732"/>
      <c r="T732"/>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c r="BR732"/>
      <c r="BS732"/>
      <c r="BT732"/>
      <c r="BU732"/>
      <c r="BV732"/>
      <c r="BW732"/>
      <c r="BX732"/>
      <c r="BY732"/>
      <c r="BZ732"/>
    </row>
    <row r="733" spans="1:78">
      <c r="A733"/>
      <c r="B733"/>
      <c r="C733"/>
      <c r="D733"/>
      <c r="E733"/>
      <c r="F733"/>
      <c r="G733"/>
      <c r="H733"/>
      <c r="I733"/>
      <c r="J733"/>
      <c r="K733"/>
      <c r="L733"/>
      <c r="M733"/>
      <c r="N733"/>
      <c r="O733"/>
      <c r="P733"/>
      <c r="Q733"/>
      <c r="R733"/>
      <c r="S733"/>
      <c r="T733"/>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row>
    <row r="734" spans="1:78">
      <c r="A734"/>
      <c r="B734"/>
      <c r="C734"/>
      <c r="D734"/>
      <c r="E734"/>
      <c r="F734"/>
      <c r="G734"/>
      <c r="H734"/>
      <c r="I734"/>
      <c r="J734"/>
      <c r="K734"/>
      <c r="L734"/>
      <c r="M734"/>
      <c r="N734"/>
      <c r="O734"/>
      <c r="P734"/>
      <c r="Q734"/>
      <c r="R734"/>
      <c r="S734"/>
      <c r="T734"/>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row>
    <row r="735" spans="1:78">
      <c r="A735"/>
      <c r="B735"/>
      <c r="C735"/>
      <c r="D735"/>
      <c r="E735"/>
      <c r="F735"/>
      <c r="G735"/>
      <c r="H735"/>
      <c r="I735"/>
      <c r="J735"/>
      <c r="K735"/>
      <c r="L735"/>
      <c r="M735"/>
      <c r="N735"/>
      <c r="O735"/>
      <c r="P735"/>
      <c r="Q735"/>
      <c r="R735"/>
      <c r="S735"/>
      <c r="T735"/>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row>
    <row r="736" spans="1:78">
      <c r="A736"/>
      <c r="B736"/>
      <c r="C736"/>
      <c r="D736"/>
      <c r="E736"/>
      <c r="F736"/>
      <c r="G736"/>
      <c r="H736"/>
      <c r="I736"/>
      <c r="J736"/>
      <c r="K736"/>
      <c r="L736"/>
      <c r="M736"/>
      <c r="N736"/>
      <c r="O736"/>
      <c r="P736"/>
      <c r="Q736"/>
      <c r="R736"/>
      <c r="S736"/>
      <c r="T736"/>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row>
    <row r="737" spans="1:78">
      <c r="A737"/>
      <c r="B737"/>
      <c r="C737"/>
      <c r="D737"/>
      <c r="E737"/>
      <c r="F737"/>
      <c r="G737"/>
      <c r="H737"/>
      <c r="I737"/>
      <c r="J737"/>
      <c r="K737"/>
      <c r="L737"/>
      <c r="M737"/>
      <c r="N737"/>
      <c r="O737"/>
      <c r="P737"/>
      <c r="Q737"/>
      <c r="R737"/>
      <c r="S737"/>
      <c r="T737"/>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row>
    <row r="738" spans="1:78">
      <c r="A738"/>
      <c r="B738"/>
      <c r="C738"/>
      <c r="D738"/>
      <c r="E738"/>
      <c r="F738"/>
      <c r="G738"/>
      <c r="H738"/>
      <c r="I738"/>
      <c r="J738"/>
      <c r="K738"/>
      <c r="L738"/>
      <c r="M738"/>
      <c r="N738"/>
      <c r="O738"/>
      <c r="P738"/>
      <c r="Q738"/>
      <c r="R738"/>
      <c r="S738"/>
      <c r="T738"/>
      <c r="U738"/>
      <c r="V738"/>
      <c r="W738"/>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c r="BR738"/>
      <c r="BS738"/>
      <c r="BT738"/>
      <c r="BU738"/>
      <c r="BV738"/>
      <c r="BW738"/>
      <c r="BX738"/>
      <c r="BY738"/>
      <c r="BZ738"/>
    </row>
    <row r="739" spans="1:78">
      <c r="A739"/>
      <c r="B739"/>
      <c r="C739"/>
      <c r="D739"/>
      <c r="E739"/>
      <c r="F739"/>
      <c r="G739"/>
      <c r="H739"/>
      <c r="I739"/>
      <c r="J739"/>
      <c r="K739"/>
      <c r="L739"/>
      <c r="M739"/>
      <c r="N739"/>
      <c r="O739"/>
      <c r="P739"/>
      <c r="Q739"/>
      <c r="R739"/>
      <c r="S739"/>
      <c r="T739"/>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row>
    <row r="740" spans="1:78">
      <c r="A740"/>
      <c r="B740"/>
      <c r="C740"/>
      <c r="D740"/>
      <c r="E740"/>
      <c r="F740"/>
      <c r="G740"/>
      <c r="H740"/>
      <c r="I740"/>
      <c r="J740"/>
      <c r="K740"/>
      <c r="L740"/>
      <c r="M740"/>
      <c r="N740"/>
      <c r="O740"/>
      <c r="P740"/>
      <c r="Q740"/>
      <c r="R740"/>
      <c r="S740"/>
      <c r="T740"/>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row>
    <row r="741" spans="1:78">
      <c r="A741"/>
      <c r="B741"/>
      <c r="C741"/>
      <c r="D741"/>
      <c r="E741"/>
      <c r="F741"/>
      <c r="G741"/>
      <c r="H741"/>
      <c r="I741"/>
      <c r="J741"/>
      <c r="K741"/>
      <c r="L741"/>
      <c r="M741"/>
      <c r="N741"/>
      <c r="O741"/>
      <c r="P741"/>
      <c r="Q741"/>
      <c r="R741"/>
      <c r="S741"/>
      <c r="T741"/>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row>
    <row r="742" spans="1:78">
      <c r="A742"/>
      <c r="B742"/>
      <c r="C742"/>
      <c r="D742"/>
      <c r="E742"/>
      <c r="F742"/>
      <c r="G742"/>
      <c r="H742"/>
      <c r="I742"/>
      <c r="J742"/>
      <c r="K742"/>
      <c r="L742"/>
      <c r="M742"/>
      <c r="N742"/>
      <c r="O742"/>
      <c r="P742"/>
      <c r="Q742"/>
      <c r="R742"/>
      <c r="S742"/>
      <c r="T742"/>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row>
    <row r="743" spans="1:78">
      <c r="A743"/>
      <c r="B743"/>
      <c r="C743"/>
      <c r="D743"/>
      <c r="E743"/>
      <c r="F743"/>
      <c r="G743"/>
      <c r="H743"/>
      <c r="I743"/>
      <c r="J743"/>
      <c r="K743"/>
      <c r="L743"/>
      <c r="M743"/>
      <c r="N743"/>
      <c r="O743"/>
      <c r="P743"/>
      <c r="Q743"/>
      <c r="R743"/>
      <c r="S743"/>
      <c r="T743"/>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row>
    <row r="744" spans="1:78">
      <c r="A744"/>
      <c r="B744"/>
      <c r="C744"/>
      <c r="D744"/>
      <c r="E744"/>
      <c r="F744"/>
      <c r="G744"/>
      <c r="H744"/>
      <c r="I744"/>
      <c r="J744"/>
      <c r="K744"/>
      <c r="L744"/>
      <c r="M744"/>
      <c r="N744"/>
      <c r="O744"/>
      <c r="P744"/>
      <c r="Q744"/>
      <c r="R744"/>
      <c r="S744"/>
      <c r="T744"/>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row>
    <row r="745" spans="1:78">
      <c r="A745"/>
      <c r="B745"/>
      <c r="C745"/>
      <c r="D745"/>
      <c r="E745"/>
      <c r="F745"/>
      <c r="G745"/>
      <c r="H745"/>
      <c r="I745"/>
      <c r="J745"/>
      <c r="K745"/>
      <c r="L745"/>
      <c r="M745"/>
      <c r="N745"/>
      <c r="O745"/>
      <c r="P745"/>
      <c r="Q745"/>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row>
    <row r="746" spans="1:78">
      <c r="A746"/>
      <c r="B746"/>
      <c r="C746"/>
      <c r="D746"/>
      <c r="E746"/>
      <c r="F746"/>
      <c r="G746"/>
      <c r="H746"/>
      <c r="I746"/>
      <c r="J746"/>
      <c r="K746"/>
      <c r="L746"/>
      <c r="M746"/>
      <c r="N746"/>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row>
    <row r="747" spans="1:78">
      <c r="A747"/>
      <c r="B747"/>
      <c r="C747"/>
      <c r="D747"/>
      <c r="E747"/>
      <c r="F747"/>
      <c r="G747"/>
      <c r="H747"/>
      <c r="I747"/>
      <c r="J747"/>
      <c r="K747"/>
      <c r="L747"/>
      <c r="M747"/>
      <c r="N747"/>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row>
    <row r="748" spans="1:78">
      <c r="A748"/>
      <c r="B748"/>
      <c r="C748"/>
      <c r="D748"/>
      <c r="E748"/>
      <c r="F748"/>
      <c r="G748"/>
      <c r="H748"/>
      <c r="I748"/>
      <c r="J748"/>
      <c r="K748"/>
      <c r="L748"/>
      <c r="M748"/>
      <c r="N748"/>
      <c r="O748"/>
      <c r="P748"/>
      <c r="Q748"/>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row>
    <row r="749" spans="1:78">
      <c r="A749"/>
      <c r="B749"/>
      <c r="C749"/>
      <c r="D749"/>
      <c r="E749"/>
      <c r="F749"/>
      <c r="G749"/>
      <c r="H749"/>
      <c r="I749"/>
      <c r="J749"/>
      <c r="K749"/>
      <c r="L749"/>
      <c r="M749"/>
      <c r="N749"/>
      <c r="O749"/>
      <c r="P749"/>
      <c r="Q749"/>
      <c r="R749"/>
      <c r="S749"/>
      <c r="T749"/>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row>
    <row r="750" spans="1:78">
      <c r="A750"/>
      <c r="B750"/>
      <c r="C750"/>
      <c r="D750"/>
      <c r="E750"/>
      <c r="F750"/>
      <c r="G750"/>
      <c r="H750"/>
      <c r="I750"/>
      <c r="J750"/>
      <c r="K750"/>
      <c r="L750"/>
      <c r="M750"/>
      <c r="N750"/>
      <c r="O750"/>
      <c r="P750"/>
      <c r="Q750"/>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row>
    <row r="751" spans="1:78">
      <c r="A751"/>
      <c r="B751"/>
      <c r="C751"/>
      <c r="D751"/>
      <c r="E751"/>
      <c r="F751"/>
      <c r="G751"/>
      <c r="H751"/>
      <c r="I751"/>
      <c r="J751"/>
      <c r="K751"/>
      <c r="L751"/>
      <c r="M751"/>
      <c r="N751"/>
      <c r="O751"/>
      <c r="P751"/>
      <c r="Q751"/>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row>
    <row r="752" spans="1:78">
      <c r="A752"/>
      <c r="B752"/>
      <c r="C752"/>
      <c r="D752"/>
      <c r="E752"/>
      <c r="F752"/>
      <c r="G752"/>
      <c r="H752"/>
      <c r="I752"/>
      <c r="J752"/>
      <c r="K752"/>
      <c r="L752"/>
      <c r="M752"/>
      <c r="N752"/>
      <c r="O752"/>
      <c r="P752"/>
      <c r="Q752"/>
      <c r="R752"/>
      <c r="S752"/>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row>
    <row r="753" spans="1:78">
      <c r="A753"/>
      <c r="B753"/>
      <c r="C753"/>
      <c r="D753"/>
      <c r="E753"/>
      <c r="F753"/>
      <c r="G753"/>
      <c r="H753"/>
      <c r="I753"/>
      <c r="J753"/>
      <c r="K753"/>
      <c r="L753"/>
      <c r="M753"/>
      <c r="N753"/>
      <c r="O753"/>
      <c r="P753"/>
      <c r="Q753"/>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row>
    <row r="754" spans="1:78">
      <c r="A754"/>
      <c r="B754"/>
      <c r="C754"/>
      <c r="D754"/>
      <c r="E754"/>
      <c r="F754"/>
      <c r="G754"/>
      <c r="H754"/>
      <c r="I754"/>
      <c r="J754"/>
      <c r="K754"/>
      <c r="L754"/>
      <c r="M754"/>
      <c r="N754"/>
      <c r="O754"/>
      <c r="P754"/>
      <c r="Q754"/>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row>
    <row r="755" spans="1:78">
      <c r="A755"/>
      <c r="B755"/>
      <c r="C755"/>
      <c r="D755"/>
      <c r="E755"/>
      <c r="F755"/>
      <c r="G755"/>
      <c r="H755"/>
      <c r="I755"/>
      <c r="J755"/>
      <c r="K755"/>
      <c r="L755"/>
      <c r="M755"/>
      <c r="N755"/>
      <c r="O755"/>
      <c r="P755"/>
      <c r="Q755"/>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row>
    <row r="756" spans="1:78">
      <c r="A756"/>
      <c r="B756"/>
      <c r="C756"/>
      <c r="D756"/>
      <c r="E756"/>
      <c r="F756"/>
      <c r="G756"/>
      <c r="H756"/>
      <c r="I756"/>
      <c r="J756"/>
      <c r="K756"/>
      <c r="L756"/>
      <c r="M756"/>
      <c r="N756"/>
      <c r="O756"/>
      <c r="P756"/>
      <c r="Q756"/>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row>
    <row r="757" spans="1:78">
      <c r="A757"/>
      <c r="B757"/>
      <c r="C757"/>
      <c r="D757"/>
      <c r="E757"/>
      <c r="F757"/>
      <c r="G757"/>
      <c r="H757"/>
      <c r="I757"/>
      <c r="J757"/>
      <c r="K757"/>
      <c r="L757"/>
      <c r="M757"/>
      <c r="N757"/>
      <c r="O757"/>
      <c r="P757"/>
      <c r="Q757"/>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row>
    <row r="758" spans="1:78">
      <c r="A758"/>
      <c r="B758"/>
      <c r="C758"/>
      <c r="D758"/>
      <c r="E758"/>
      <c r="F758"/>
      <c r="G758"/>
      <c r="H758"/>
      <c r="I758"/>
      <c r="J758"/>
      <c r="K758"/>
      <c r="L758"/>
      <c r="M758"/>
      <c r="N758"/>
      <c r="O758"/>
      <c r="P758"/>
      <c r="Q758"/>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row>
    <row r="759" spans="1:78">
      <c r="A759"/>
      <c r="B759"/>
      <c r="C759"/>
      <c r="D759"/>
      <c r="E759"/>
      <c r="F759"/>
      <c r="G759"/>
      <c r="H759"/>
      <c r="I759"/>
      <c r="J759"/>
      <c r="K759"/>
      <c r="L759"/>
      <c r="M759"/>
      <c r="N759"/>
      <c r="O759"/>
      <c r="P759"/>
      <c r="Q759"/>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row>
    <row r="760" spans="1:78">
      <c r="A760"/>
      <c r="B760"/>
      <c r="C760"/>
      <c r="D760"/>
      <c r="E760"/>
      <c r="F760"/>
      <c r="G760"/>
      <c r="H760"/>
      <c r="I760"/>
      <c r="J760"/>
      <c r="K760"/>
      <c r="L760"/>
      <c r="M760"/>
      <c r="N760"/>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row>
    <row r="761" spans="1:78">
      <c r="A761"/>
      <c r="B761"/>
      <c r="C761"/>
      <c r="D761"/>
      <c r="E761"/>
      <c r="F761"/>
      <c r="G761"/>
      <c r="H761"/>
      <c r="I761"/>
      <c r="J761"/>
      <c r="K761"/>
      <c r="L761"/>
      <c r="M761"/>
      <c r="N761"/>
      <c r="O761"/>
      <c r="P761"/>
      <c r="Q761"/>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row>
    <row r="762" spans="1:78">
      <c r="A762"/>
      <c r="B762"/>
      <c r="C762"/>
      <c r="D762"/>
      <c r="E762"/>
      <c r="F762"/>
      <c r="G762"/>
      <c r="H762"/>
      <c r="I762"/>
      <c r="J762"/>
      <c r="K762"/>
      <c r="L762"/>
      <c r="M762"/>
      <c r="N762"/>
      <c r="O762"/>
      <c r="P762"/>
      <c r="Q762"/>
      <c r="R762"/>
      <c r="S762"/>
      <c r="T762"/>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row>
    <row r="763" spans="1:78">
      <c r="A763"/>
      <c r="B763"/>
      <c r="C763"/>
      <c r="D763"/>
      <c r="E763"/>
      <c r="F763"/>
      <c r="G763"/>
      <c r="H763"/>
      <c r="I763"/>
      <c r="J763"/>
      <c r="K763"/>
      <c r="L763"/>
      <c r="M763"/>
      <c r="N763"/>
      <c r="O763"/>
      <c r="P763"/>
      <c r="Q763"/>
      <c r="R763"/>
      <c r="S763"/>
      <c r="T763"/>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row>
    <row r="764" spans="1:78">
      <c r="A764"/>
      <c r="B764"/>
      <c r="C764"/>
      <c r="D764"/>
      <c r="E764"/>
      <c r="F764"/>
      <c r="G764"/>
      <c r="H764"/>
      <c r="I764"/>
      <c r="J764"/>
      <c r="K764"/>
      <c r="L764"/>
      <c r="M764"/>
      <c r="N764"/>
      <c r="O764"/>
      <c r="P764"/>
      <c r="Q764"/>
      <c r="R764"/>
      <c r="S764"/>
      <c r="T764"/>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row>
    <row r="765" spans="1:78">
      <c r="A765"/>
      <c r="B765"/>
      <c r="C765"/>
      <c r="D765"/>
      <c r="E765"/>
      <c r="F765"/>
      <c r="G765"/>
      <c r="H765"/>
      <c r="I765"/>
      <c r="J765"/>
      <c r="K765"/>
      <c r="L765"/>
      <c r="M765"/>
      <c r="N765"/>
      <c r="O765"/>
      <c r="P765"/>
      <c r="Q765"/>
      <c r="R765"/>
      <c r="S765"/>
      <c r="T765"/>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row>
    <row r="766" spans="1:78">
      <c r="A766"/>
      <c r="B766"/>
      <c r="C766"/>
      <c r="D766"/>
      <c r="E766"/>
      <c r="F766"/>
      <c r="G766"/>
      <c r="H766"/>
      <c r="I766"/>
      <c r="J766"/>
      <c r="K766"/>
      <c r="L766"/>
      <c r="M766"/>
      <c r="N766"/>
      <c r="O766"/>
      <c r="P766"/>
      <c r="Q766"/>
      <c r="R766"/>
      <c r="S766"/>
      <c r="T766"/>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row>
    <row r="767" spans="1:78">
      <c r="A767"/>
      <c r="B767"/>
      <c r="C767"/>
      <c r="D767"/>
      <c r="E767"/>
      <c r="F767"/>
      <c r="G767"/>
      <c r="H767"/>
      <c r="I767"/>
      <c r="J767"/>
      <c r="K767"/>
      <c r="L767"/>
      <c r="M767"/>
      <c r="N767"/>
      <c r="O767"/>
      <c r="P767"/>
      <c r="Q767"/>
      <c r="R767"/>
      <c r="S767"/>
      <c r="T767"/>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row>
    <row r="768" spans="1:78">
      <c r="A768"/>
      <c r="B768"/>
      <c r="C768"/>
      <c r="D768"/>
      <c r="E768"/>
      <c r="F768"/>
      <c r="G768"/>
      <c r="H768"/>
      <c r="I768"/>
      <c r="J768"/>
      <c r="K768"/>
      <c r="L768"/>
      <c r="M768"/>
      <c r="N768"/>
      <c r="O768"/>
      <c r="P768"/>
      <c r="Q768"/>
      <c r="R768"/>
      <c r="S768"/>
      <c r="T768"/>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row>
    <row r="769" spans="1:78">
      <c r="A769"/>
      <c r="B769"/>
      <c r="C769"/>
      <c r="D769"/>
      <c r="E769"/>
      <c r="F769"/>
      <c r="G769"/>
      <c r="H769"/>
      <c r="I769"/>
      <c r="J769"/>
      <c r="K769"/>
      <c r="L769"/>
      <c r="M769"/>
      <c r="N769"/>
      <c r="O769"/>
      <c r="P769"/>
      <c r="Q769"/>
      <c r="R769"/>
      <c r="S769"/>
      <c r="T769"/>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row>
    <row r="770" spans="1:78">
      <c r="A770"/>
      <c r="B770"/>
      <c r="C770"/>
      <c r="D770"/>
      <c r="E770"/>
      <c r="F770"/>
      <c r="G770"/>
      <c r="H770"/>
      <c r="I770"/>
      <c r="J770"/>
      <c r="K770"/>
      <c r="L770"/>
      <c r="M770"/>
      <c r="N770"/>
      <c r="O770"/>
      <c r="P770"/>
      <c r="Q770"/>
      <c r="R770"/>
      <c r="S770"/>
      <c r="T770"/>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row>
    <row r="771" spans="1:78">
      <c r="A771"/>
      <c r="B771"/>
      <c r="C771"/>
      <c r="D771"/>
      <c r="E771"/>
      <c r="F771"/>
      <c r="G771"/>
      <c r="H771"/>
      <c r="I771"/>
      <c r="J771"/>
      <c r="K771"/>
      <c r="L771"/>
      <c r="M771"/>
      <c r="N771"/>
      <c r="O771"/>
      <c r="P771"/>
      <c r="Q771"/>
      <c r="R771"/>
      <c r="S771"/>
      <c r="T771"/>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row>
    <row r="772" spans="1:78">
      <c r="A772"/>
      <c r="B772"/>
      <c r="C772"/>
      <c r="D772"/>
      <c r="E772"/>
      <c r="F772"/>
      <c r="G772"/>
      <c r="H772"/>
      <c r="I772"/>
      <c r="J772"/>
      <c r="K772"/>
      <c r="L772"/>
      <c r="M772"/>
      <c r="N772"/>
      <c r="O772"/>
      <c r="P772"/>
      <c r="Q772"/>
      <c r="R772"/>
      <c r="S772"/>
      <c r="T772"/>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row>
    <row r="773" spans="1:78">
      <c r="A773"/>
      <c r="B773"/>
      <c r="C773"/>
      <c r="D773"/>
      <c r="E773"/>
      <c r="F773"/>
      <c r="G773"/>
      <c r="H773"/>
      <c r="I773"/>
      <c r="J773"/>
      <c r="K773"/>
      <c r="L773"/>
      <c r="M773"/>
      <c r="N773"/>
      <c r="O773"/>
      <c r="P773"/>
      <c r="Q773"/>
      <c r="R773"/>
      <c r="S773"/>
      <c r="T773"/>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row>
    <row r="774" spans="1:78">
      <c r="A774"/>
      <c r="B774"/>
      <c r="C774"/>
      <c r="D774"/>
      <c r="E774"/>
      <c r="F774"/>
      <c r="G774"/>
      <c r="H774"/>
      <c r="I774"/>
      <c r="J774"/>
      <c r="K774"/>
      <c r="L774"/>
      <c r="M774"/>
      <c r="N774"/>
      <c r="O774"/>
      <c r="P774"/>
      <c r="Q774"/>
      <c r="R774"/>
      <c r="S774"/>
      <c r="T774"/>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row>
    <row r="775" spans="1:78">
      <c r="A775"/>
      <c r="B775"/>
      <c r="C775"/>
      <c r="D775"/>
      <c r="E775"/>
      <c r="F775"/>
      <c r="G775"/>
      <c r="H775"/>
      <c r="I775"/>
      <c r="J775"/>
      <c r="K775"/>
      <c r="L775"/>
      <c r="M775"/>
      <c r="N775"/>
      <c r="O775"/>
      <c r="P775"/>
      <c r="Q775"/>
      <c r="R775"/>
      <c r="S775"/>
      <c r="T775"/>
      <c r="U775"/>
      <c r="V775"/>
      <c r="W775"/>
      <c r="X775"/>
      <c r="Y775"/>
      <c r="Z775"/>
      <c r="AA775"/>
      <c r="AB775"/>
      <c r="AC775"/>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row>
    <row r="776" spans="1:78">
      <c r="A776"/>
      <c r="B776"/>
      <c r="C776"/>
      <c r="D776"/>
      <c r="E776"/>
      <c r="F776"/>
      <c r="G776"/>
      <c r="H776"/>
      <c r="I776"/>
      <c r="J776"/>
      <c r="K776"/>
      <c r="L776"/>
      <c r="M776"/>
      <c r="N776"/>
      <c r="O776"/>
      <c r="P776"/>
      <c r="Q776"/>
      <c r="R776"/>
      <c r="S776"/>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row>
    <row r="777" spans="1:78">
      <c r="A777"/>
      <c r="B777"/>
      <c r="C777"/>
      <c r="D777"/>
      <c r="E777"/>
      <c r="F777"/>
      <c r="G777"/>
      <c r="H777"/>
      <c r="I777"/>
      <c r="J777"/>
      <c r="K777"/>
      <c r="L777"/>
      <c r="M777"/>
      <c r="N777"/>
      <c r="O777"/>
      <c r="P777"/>
      <c r="Q777"/>
      <c r="R777"/>
      <c r="S777"/>
      <c r="T777"/>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row>
    <row r="778" spans="1:78">
      <c r="A778"/>
      <c r="B778"/>
      <c r="C778"/>
      <c r="D778"/>
      <c r="E778"/>
      <c r="F778"/>
      <c r="G778"/>
      <c r="H778"/>
      <c r="I778"/>
      <c r="J778"/>
      <c r="K778"/>
      <c r="L778"/>
      <c r="M778"/>
      <c r="N778"/>
      <c r="O778"/>
      <c r="P778"/>
      <c r="Q778"/>
      <c r="R778"/>
      <c r="S778"/>
      <c r="T778"/>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row>
    <row r="779" spans="1:78">
      <c r="A779"/>
      <c r="B779"/>
      <c r="C779"/>
      <c r="D779"/>
      <c r="E779"/>
      <c r="F779"/>
      <c r="G779"/>
      <c r="H779"/>
      <c r="I779"/>
      <c r="J779"/>
      <c r="K779"/>
      <c r="L779"/>
      <c r="M779"/>
      <c r="N779"/>
      <c r="O779"/>
      <c r="P779"/>
      <c r="Q779"/>
      <c r="R779"/>
      <c r="S779"/>
      <c r="T779"/>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row>
    <row r="780" spans="1:78">
      <c r="A780"/>
      <c r="B780"/>
      <c r="C780"/>
      <c r="D780"/>
      <c r="E780"/>
      <c r="F780"/>
      <c r="G780"/>
      <c r="H780"/>
      <c r="I780"/>
      <c r="J780"/>
      <c r="K780"/>
      <c r="L780"/>
      <c r="M780"/>
      <c r="N780"/>
      <c r="O780"/>
      <c r="P780"/>
      <c r="Q780"/>
      <c r="R780"/>
      <c r="S780"/>
      <c r="T780"/>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row>
    <row r="781" spans="1:78">
      <c r="A781"/>
      <c r="B781"/>
      <c r="C781"/>
      <c r="D781"/>
      <c r="E781"/>
      <c r="F781"/>
      <c r="G781"/>
      <c r="H781"/>
      <c r="I781"/>
      <c r="J781"/>
      <c r="K781"/>
      <c r="L781"/>
      <c r="M781"/>
      <c r="N781"/>
      <c r="O781"/>
      <c r="P781"/>
      <c r="Q781"/>
      <c r="R781"/>
      <c r="S781"/>
      <c r="T781"/>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row>
    <row r="782" spans="1:78">
      <c r="A782"/>
      <c r="B782"/>
      <c r="C782"/>
      <c r="D782"/>
      <c r="E782"/>
      <c r="F782"/>
      <c r="G782"/>
      <c r="H782"/>
      <c r="I782"/>
      <c r="J782"/>
      <c r="K782"/>
      <c r="L782"/>
      <c r="M782"/>
      <c r="N782"/>
      <c r="O782"/>
      <c r="P782"/>
      <c r="Q782"/>
      <c r="R782"/>
      <c r="S782"/>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row>
    <row r="783" spans="1:78">
      <c r="A783"/>
      <c r="B783"/>
      <c r="C783"/>
      <c r="D783"/>
      <c r="E783"/>
      <c r="F783"/>
      <c r="G783"/>
      <c r="H783"/>
      <c r="I783"/>
      <c r="J783"/>
      <c r="K783"/>
      <c r="L783"/>
      <c r="M783"/>
      <c r="N783"/>
      <c r="O783"/>
      <c r="P783"/>
      <c r="Q783"/>
      <c r="R783"/>
      <c r="S783"/>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row>
    <row r="784" spans="1:78">
      <c r="A784"/>
      <c r="B784"/>
      <c r="C784"/>
      <c r="D784"/>
      <c r="E784"/>
      <c r="F784"/>
      <c r="G784"/>
      <c r="H784"/>
      <c r="I784"/>
      <c r="J784"/>
      <c r="K784"/>
      <c r="L784"/>
      <c r="M784"/>
      <c r="N784"/>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row>
    <row r="785" spans="1:78">
      <c r="A785"/>
      <c r="B785"/>
      <c r="C785"/>
      <c r="D785"/>
      <c r="E785"/>
      <c r="F785"/>
      <c r="G785"/>
      <c r="H785"/>
      <c r="I785"/>
      <c r="J785"/>
      <c r="K785"/>
      <c r="L785"/>
      <c r="M785"/>
      <c r="N785"/>
      <c r="O785"/>
      <c r="P785"/>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row>
    <row r="786" spans="1:78">
      <c r="A786"/>
      <c r="B786"/>
      <c r="C786"/>
      <c r="D786"/>
      <c r="E786"/>
      <c r="F786"/>
      <c r="G786"/>
      <c r="H786"/>
      <c r="I786"/>
      <c r="J786"/>
      <c r="K786"/>
      <c r="L786"/>
      <c r="M786"/>
      <c r="N786"/>
      <c r="O786"/>
      <c r="P786"/>
      <c r="Q786"/>
      <c r="R786"/>
      <c r="S786"/>
      <c r="T786"/>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row>
    <row r="787" spans="1:78">
      <c r="A787"/>
      <c r="B787"/>
      <c r="C787"/>
      <c r="D787"/>
      <c r="E787"/>
      <c r="F787"/>
      <c r="G787"/>
      <c r="H787"/>
      <c r="I787"/>
      <c r="J787"/>
      <c r="K787"/>
      <c r="L787"/>
      <c r="M787"/>
      <c r="N787"/>
      <c r="O787"/>
      <c r="P787"/>
      <c r="Q787"/>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row>
    <row r="788" spans="1:78">
      <c r="A788"/>
      <c r="B788"/>
      <c r="C788"/>
      <c r="D788"/>
      <c r="E788"/>
      <c r="F788"/>
      <c r="G788"/>
      <c r="H788"/>
      <c r="I788"/>
      <c r="J788"/>
      <c r="K788"/>
      <c r="L788"/>
      <c r="M788"/>
      <c r="N788"/>
      <c r="O788"/>
      <c r="P788"/>
      <c r="Q788"/>
      <c r="R788"/>
      <c r="S788"/>
      <c r="T788"/>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row>
    <row r="789" spans="1:78">
      <c r="A789"/>
      <c r="B789"/>
      <c r="C789"/>
      <c r="D789"/>
      <c r="E789"/>
      <c r="F789"/>
      <c r="G789"/>
      <c r="H789"/>
      <c r="I789"/>
      <c r="J789"/>
      <c r="K789"/>
      <c r="L789"/>
      <c r="M789"/>
      <c r="N789"/>
      <c r="O789"/>
      <c r="P789"/>
      <c r="Q789"/>
      <c r="R789"/>
      <c r="S789"/>
      <c r="T789"/>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row>
    <row r="790" spans="1:78">
      <c r="A790"/>
      <c r="B790"/>
      <c r="C790"/>
      <c r="D790"/>
      <c r="E790"/>
      <c r="F790"/>
      <c r="G790"/>
      <c r="H790"/>
      <c r="I790"/>
      <c r="J790"/>
      <c r="K790"/>
      <c r="L790"/>
      <c r="M790"/>
      <c r="N790"/>
      <c r="O790"/>
      <c r="P790"/>
      <c r="Q790"/>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row>
    <row r="791" spans="1:78">
      <c r="A791"/>
      <c r="B791"/>
      <c r="C791"/>
      <c r="D791"/>
      <c r="E791"/>
      <c r="F791"/>
      <c r="G791"/>
      <c r="H791"/>
      <c r="I791"/>
      <c r="J791"/>
      <c r="K791"/>
      <c r="L791"/>
      <c r="M791"/>
      <c r="N791"/>
      <c r="O791"/>
      <c r="P791"/>
      <c r="Q791"/>
      <c r="R791"/>
      <c r="S791"/>
      <c r="T791"/>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row>
    <row r="792" spans="1:78">
      <c r="A792"/>
      <c r="B792"/>
      <c r="C792"/>
      <c r="D792"/>
      <c r="E792"/>
      <c r="F792"/>
      <c r="G792"/>
      <c r="H792"/>
      <c r="I792"/>
      <c r="J792"/>
      <c r="K792"/>
      <c r="L792"/>
      <c r="M792"/>
      <c r="N792"/>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row>
    <row r="793" spans="1:78">
      <c r="A793"/>
      <c r="B793"/>
      <c r="C793"/>
      <c r="D793"/>
      <c r="E793"/>
      <c r="F793"/>
      <c r="G793"/>
      <c r="H793"/>
      <c r="I793"/>
      <c r="J793"/>
      <c r="K793"/>
      <c r="L793"/>
      <c r="M793"/>
      <c r="N793"/>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row>
    <row r="794" spans="1:78">
      <c r="A794"/>
      <c r="B794"/>
      <c r="C794"/>
      <c r="D794"/>
      <c r="E794"/>
      <c r="F794"/>
      <c r="G794"/>
      <c r="H794"/>
      <c r="I794"/>
      <c r="J794"/>
      <c r="K794"/>
      <c r="L794"/>
      <c r="M794"/>
      <c r="N794"/>
      <c r="O794"/>
      <c r="P794"/>
      <c r="Q794"/>
      <c r="R794"/>
      <c r="S794"/>
      <c r="T794"/>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row>
    <row r="795" spans="1:78">
      <c r="A795"/>
      <c r="B795"/>
      <c r="C795"/>
      <c r="D795"/>
      <c r="E795"/>
      <c r="F795"/>
      <c r="G795"/>
      <c r="H795"/>
      <c r="I795"/>
      <c r="J795"/>
      <c r="K795"/>
      <c r="L795"/>
      <c r="M795"/>
      <c r="N795"/>
      <c r="O795"/>
      <c r="P795"/>
      <c r="Q795"/>
      <c r="R795"/>
      <c r="S795"/>
      <c r="T795"/>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row>
    <row r="796" spans="1:78">
      <c r="A796"/>
      <c r="B796"/>
      <c r="C796"/>
      <c r="D796"/>
      <c r="E796"/>
      <c r="F796"/>
      <c r="G796"/>
      <c r="H796"/>
      <c r="I796"/>
      <c r="J796"/>
      <c r="K796"/>
      <c r="L796"/>
      <c r="M796"/>
      <c r="N796"/>
      <c r="O796"/>
      <c r="P796"/>
      <c r="Q796"/>
      <c r="R796"/>
      <c r="S796"/>
      <c r="T796"/>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row>
    <row r="797" spans="1:78">
      <c r="A797"/>
      <c r="B797"/>
      <c r="C797"/>
      <c r="D797"/>
      <c r="E797"/>
      <c r="F797"/>
      <c r="G797"/>
      <c r="H797"/>
      <c r="I797"/>
      <c r="J797"/>
      <c r="K797"/>
      <c r="L797"/>
      <c r="M797"/>
      <c r="N797"/>
      <c r="O797"/>
      <c r="P797"/>
      <c r="Q797"/>
      <c r="R797"/>
      <c r="S797"/>
      <c r="T797"/>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row>
    <row r="798" spans="1:78">
      <c r="A798"/>
      <c r="B798"/>
      <c r="C798"/>
      <c r="D798"/>
      <c r="E798"/>
      <c r="F798"/>
      <c r="G798"/>
      <c r="H798"/>
      <c r="I798"/>
      <c r="J798"/>
      <c r="K798"/>
      <c r="L798"/>
      <c r="M798"/>
      <c r="N798"/>
      <c r="O798"/>
      <c r="P798"/>
      <c r="Q798"/>
      <c r="R798"/>
      <c r="S798"/>
      <c r="T798"/>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row>
    <row r="799" spans="1:78">
      <c r="A799"/>
      <c r="B799"/>
      <c r="C799"/>
      <c r="D799"/>
      <c r="E799"/>
      <c r="F799"/>
      <c r="G799"/>
      <c r="H799"/>
      <c r="I799"/>
      <c r="J799"/>
      <c r="K799"/>
      <c r="L799"/>
      <c r="M799"/>
      <c r="N799"/>
      <c r="O799"/>
      <c r="P799"/>
      <c r="Q799"/>
      <c r="R799"/>
      <c r="S799"/>
      <c r="T799"/>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row>
    <row r="800" spans="1:78">
      <c r="A800"/>
      <c r="B800"/>
      <c r="C800"/>
      <c r="D800"/>
      <c r="E800"/>
      <c r="F800"/>
      <c r="G800"/>
      <c r="H800"/>
      <c r="I800"/>
      <c r="J800"/>
      <c r="K800"/>
      <c r="L800"/>
      <c r="M800"/>
      <c r="N800"/>
      <c r="O800"/>
      <c r="P800"/>
      <c r="Q800"/>
      <c r="R800"/>
      <c r="S800"/>
      <c r="T800"/>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row>
    <row r="801" spans="1:78">
      <c r="A801"/>
      <c r="B801"/>
      <c r="C801"/>
      <c r="D801"/>
      <c r="E801"/>
      <c r="F801"/>
      <c r="G801"/>
      <c r="H801"/>
      <c r="I801"/>
      <c r="J801"/>
      <c r="K801"/>
      <c r="L801"/>
      <c r="M801"/>
      <c r="N801"/>
      <c r="O801"/>
      <c r="P801"/>
      <c r="Q801"/>
      <c r="R801"/>
      <c r="S801"/>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row>
    <row r="802" spans="1:78">
      <c r="A802"/>
      <c r="B802"/>
      <c r="C802"/>
      <c r="D802"/>
      <c r="E802"/>
      <c r="F802"/>
      <c r="G802"/>
      <c r="H802"/>
      <c r="I802"/>
      <c r="J802"/>
      <c r="K802"/>
      <c r="L802"/>
      <c r="M802"/>
      <c r="N802"/>
      <c r="O802"/>
      <c r="P802"/>
      <c r="Q802"/>
      <c r="R802"/>
      <c r="S802"/>
      <c r="T802"/>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row>
    <row r="803" spans="1:78">
      <c r="A803"/>
      <c r="B803"/>
      <c r="C803"/>
      <c r="D803"/>
      <c r="E803"/>
      <c r="F803"/>
      <c r="G803"/>
      <c r="H803"/>
      <c r="I803"/>
      <c r="J803"/>
      <c r="K803"/>
      <c r="L803"/>
      <c r="M803"/>
      <c r="N803"/>
      <c r="O803"/>
      <c r="P803"/>
      <c r="Q803"/>
      <c r="R803"/>
      <c r="S803"/>
      <c r="T803"/>
      <c r="U803"/>
      <c r="V803"/>
      <c r="W803"/>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row>
    <row r="804" spans="1:78">
      <c r="A804"/>
      <c r="B804"/>
      <c r="C804"/>
      <c r="D804"/>
      <c r="E804"/>
      <c r="F804"/>
      <c r="G804"/>
      <c r="H804"/>
      <c r="I804"/>
      <c r="J804"/>
      <c r="K804"/>
      <c r="L804"/>
      <c r="M804"/>
      <c r="N804"/>
      <c r="O804"/>
      <c r="P804"/>
      <c r="Q804"/>
      <c r="R804"/>
      <c r="S804"/>
      <c r="T804"/>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row>
    <row r="805" spans="1:78">
      <c r="A805"/>
      <c r="B805"/>
      <c r="C805"/>
      <c r="D805"/>
      <c r="E805"/>
      <c r="F805"/>
      <c r="G805"/>
      <c r="H805"/>
      <c r="I805"/>
      <c r="J805"/>
      <c r="K805"/>
      <c r="L805"/>
      <c r="M805"/>
      <c r="N805"/>
      <c r="O805"/>
      <c r="P805"/>
      <c r="Q805"/>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row>
    <row r="806" spans="1:78">
      <c r="A806"/>
      <c r="B806"/>
      <c r="C806"/>
      <c r="D806"/>
      <c r="E806"/>
      <c r="F806"/>
      <c r="G806"/>
      <c r="H806"/>
      <c r="I806"/>
      <c r="J806"/>
      <c r="K806"/>
      <c r="L806"/>
      <c r="M806"/>
      <c r="N806"/>
      <c r="O806"/>
      <c r="P806"/>
      <c r="Q806"/>
      <c r="R806"/>
      <c r="S806"/>
      <c r="T806"/>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row>
    <row r="807" spans="1:78">
      <c r="A807"/>
      <c r="B807"/>
      <c r="C807"/>
      <c r="D807"/>
      <c r="E807"/>
      <c r="F807"/>
      <c r="G807"/>
      <c r="H807"/>
      <c r="I807"/>
      <c r="J807"/>
      <c r="K807"/>
      <c r="L807"/>
      <c r="M807"/>
      <c r="N807"/>
      <c r="O807"/>
      <c r="P807"/>
      <c r="Q807"/>
      <c r="R807"/>
      <c r="S807"/>
      <c r="T807"/>
      <c r="U807"/>
      <c r="V807"/>
      <c r="W807"/>
      <c r="X807"/>
      <c r="Y807"/>
      <c r="Z807"/>
      <c r="AA807"/>
      <c r="AB807"/>
      <c r="AC807"/>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row>
    <row r="808" spans="1:78">
      <c r="A808"/>
      <c r="B808"/>
      <c r="C808"/>
      <c r="D808"/>
      <c r="E808"/>
      <c r="F808"/>
      <c r="G808"/>
      <c r="H808"/>
      <c r="I808"/>
      <c r="J808"/>
      <c r="K808"/>
      <c r="L808"/>
      <c r="M808"/>
      <c r="N808"/>
      <c r="O808"/>
      <c r="P808"/>
      <c r="Q808"/>
      <c r="R808"/>
      <c r="S808"/>
      <c r="T808"/>
      <c r="U808"/>
      <c r="V808"/>
      <c r="W808"/>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row>
    <row r="809" spans="1:78">
      <c r="A809"/>
      <c r="B809"/>
      <c r="C809"/>
      <c r="D809"/>
      <c r="E809"/>
      <c r="F809"/>
      <c r="G809"/>
      <c r="H809"/>
      <c r="I809"/>
      <c r="J809"/>
      <c r="K809"/>
      <c r="L809"/>
      <c r="M809"/>
      <c r="N809"/>
      <c r="O809"/>
      <c r="P809"/>
      <c r="Q809"/>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row>
    <row r="810" spans="1:78">
      <c r="A810"/>
      <c r="B810"/>
      <c r="C810"/>
      <c r="D810"/>
      <c r="E810"/>
      <c r="F810"/>
      <c r="G810"/>
      <c r="H810"/>
      <c r="I810"/>
      <c r="J810"/>
      <c r="K810"/>
      <c r="L810"/>
      <c r="M810"/>
      <c r="N810"/>
      <c r="O810"/>
      <c r="P810"/>
      <c r="Q810"/>
      <c r="R810"/>
      <c r="S810"/>
      <c r="T810"/>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row>
    <row r="811" spans="1:78">
      <c r="A811"/>
      <c r="B811"/>
      <c r="C811"/>
      <c r="D811"/>
      <c r="E811"/>
      <c r="F811"/>
      <c r="G811"/>
      <c r="H811"/>
      <c r="I811"/>
      <c r="J811"/>
      <c r="K811"/>
      <c r="L811"/>
      <c r="M811"/>
      <c r="N811"/>
      <c r="O811"/>
      <c r="P811"/>
      <c r="Q811"/>
      <c r="R811"/>
      <c r="S811"/>
      <c r="T811"/>
      <c r="U811"/>
      <c r="V811"/>
      <c r="W811"/>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row>
    <row r="812" spans="1:78">
      <c r="A812"/>
      <c r="B812"/>
      <c r="C812"/>
      <c r="D812"/>
      <c r="E812"/>
      <c r="F812"/>
      <c r="G812"/>
      <c r="H812"/>
      <c r="I812"/>
      <c r="J812"/>
      <c r="K812"/>
      <c r="L812"/>
      <c r="M812"/>
      <c r="N812"/>
      <c r="O812"/>
      <c r="P812"/>
      <c r="Q812"/>
      <c r="R812"/>
      <c r="S812"/>
      <c r="T812"/>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row>
    <row r="813" spans="1:78">
      <c r="A813"/>
      <c r="B813"/>
      <c r="C813"/>
      <c r="D813"/>
      <c r="E813"/>
      <c r="F813"/>
      <c r="G813"/>
      <c r="H813"/>
      <c r="I813"/>
      <c r="J813"/>
      <c r="K813"/>
      <c r="L813"/>
      <c r="M813"/>
      <c r="N813"/>
      <c r="O813"/>
      <c r="P813"/>
      <c r="Q813"/>
      <c r="R813"/>
      <c r="S813"/>
      <c r="T813"/>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row>
    <row r="814" spans="1:78">
      <c r="A814"/>
      <c r="B814"/>
      <c r="C814"/>
      <c r="D814"/>
      <c r="E814"/>
      <c r="F814"/>
      <c r="G814"/>
      <c r="H814"/>
      <c r="I814"/>
      <c r="J814"/>
      <c r="K814"/>
      <c r="L814"/>
      <c r="M814"/>
      <c r="N814"/>
      <c r="O814"/>
      <c r="P814"/>
      <c r="Q814"/>
      <c r="R814"/>
      <c r="S814"/>
      <c r="T814"/>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row>
    <row r="815" spans="1:78">
      <c r="A815"/>
      <c r="B815"/>
      <c r="C815"/>
      <c r="D815"/>
      <c r="E815"/>
      <c r="F815"/>
      <c r="G815"/>
      <c r="H815"/>
      <c r="I815"/>
      <c r="J815"/>
      <c r="K815"/>
      <c r="L815"/>
      <c r="M815"/>
      <c r="N815"/>
      <c r="O815"/>
      <c r="P815"/>
      <c r="Q815"/>
      <c r="R815"/>
      <c r="S815"/>
      <c r="T815"/>
      <c r="U815"/>
      <c r="V815"/>
      <c r="W815"/>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row>
    <row r="816" spans="1:78">
      <c r="A816"/>
      <c r="B816"/>
      <c r="C816"/>
      <c r="D816"/>
      <c r="E816"/>
      <c r="F816"/>
      <c r="G816"/>
      <c r="H816"/>
      <c r="I816"/>
      <c r="J816"/>
      <c r="K816"/>
      <c r="L816"/>
      <c r="M816"/>
      <c r="N816"/>
      <c r="O816"/>
      <c r="P816"/>
      <c r="Q816"/>
      <c r="R816"/>
      <c r="S816"/>
      <c r="T816"/>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row>
    <row r="817" spans="1:78">
      <c r="A817"/>
      <c r="B817"/>
      <c r="C817"/>
      <c r="D817"/>
      <c r="E817"/>
      <c r="F817"/>
      <c r="G817"/>
      <c r="H817"/>
      <c r="I817"/>
      <c r="J817"/>
      <c r="K817"/>
      <c r="L817"/>
      <c r="M817"/>
      <c r="N817"/>
      <c r="O817"/>
      <c r="P817"/>
      <c r="Q817"/>
      <c r="R817"/>
      <c r="S817"/>
      <c r="T817"/>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row>
    <row r="818" spans="1:78">
      <c r="A818"/>
      <c r="B818"/>
      <c r="C818"/>
      <c r="D818"/>
      <c r="E818"/>
      <c r="F818"/>
      <c r="G818"/>
      <c r="H818"/>
      <c r="I818"/>
      <c r="J818"/>
      <c r="K818"/>
      <c r="L818"/>
      <c r="M818"/>
      <c r="N818"/>
      <c r="O818"/>
      <c r="P818"/>
      <c r="Q818"/>
      <c r="R818"/>
      <c r="S818"/>
      <c r="T818"/>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row>
    <row r="819" spans="1:78">
      <c r="A819"/>
      <c r="B819"/>
      <c r="C819"/>
      <c r="D819"/>
      <c r="E819"/>
      <c r="F819"/>
      <c r="G819"/>
      <c r="H819"/>
      <c r="I819"/>
      <c r="J819"/>
      <c r="K819"/>
      <c r="L819"/>
      <c r="M819"/>
      <c r="N819"/>
      <c r="O819"/>
      <c r="P819"/>
      <c r="Q819"/>
      <c r="R819"/>
      <c r="S819"/>
      <c r="T819"/>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row>
    <row r="820" spans="1:78">
      <c r="A820"/>
      <c r="B820"/>
      <c r="C820"/>
      <c r="D820"/>
      <c r="E820"/>
      <c r="F820"/>
      <c r="G820"/>
      <c r="H820"/>
      <c r="I820"/>
      <c r="J820"/>
      <c r="K820"/>
      <c r="L820"/>
      <c r="M820"/>
      <c r="N820"/>
      <c r="O820"/>
      <c r="P820"/>
      <c r="Q820"/>
      <c r="R820"/>
      <c r="S820"/>
      <c r="T820"/>
      <c r="U820"/>
      <c r="V820"/>
      <c r="W820"/>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row>
    <row r="821" spans="1:78">
      <c r="A821"/>
      <c r="B821"/>
      <c r="C821"/>
      <c r="D821"/>
      <c r="E821"/>
      <c r="F821"/>
      <c r="G821"/>
      <c r="H821"/>
      <c r="I821"/>
      <c r="J821"/>
      <c r="K821"/>
      <c r="L821"/>
      <c r="M821"/>
      <c r="N821"/>
      <c r="O821"/>
      <c r="P821"/>
      <c r="Q821"/>
      <c r="R821"/>
      <c r="S821"/>
      <c r="T821"/>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row>
    <row r="822" spans="1:78">
      <c r="A822"/>
      <c r="B822"/>
      <c r="C822"/>
      <c r="D822"/>
      <c r="E822"/>
      <c r="F822"/>
      <c r="G822"/>
      <c r="H822"/>
      <c r="I822"/>
      <c r="J822"/>
      <c r="K822"/>
      <c r="L822"/>
      <c r="M822"/>
      <c r="N822"/>
      <c r="O822"/>
      <c r="P822"/>
      <c r="Q822"/>
      <c r="R822"/>
      <c r="S822"/>
      <c r="T822"/>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row>
    <row r="823" spans="1:78">
      <c r="A823"/>
      <c r="B823"/>
      <c r="C823"/>
      <c r="D823"/>
      <c r="E823"/>
      <c r="F823"/>
      <c r="G823"/>
      <c r="H823"/>
      <c r="I823"/>
      <c r="J823"/>
      <c r="K823"/>
      <c r="L823"/>
      <c r="M823"/>
      <c r="N823"/>
      <c r="O823"/>
      <c r="P823"/>
      <c r="Q823"/>
      <c r="R823"/>
      <c r="S823"/>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row>
    <row r="824" spans="1:78">
      <c r="A824"/>
      <c r="B824"/>
      <c r="C824"/>
      <c r="D824"/>
      <c r="E824"/>
      <c r="F824"/>
      <c r="G824"/>
      <c r="H824"/>
      <c r="I824"/>
      <c r="J824"/>
      <c r="K824"/>
      <c r="L824"/>
      <c r="M824"/>
      <c r="N824"/>
      <c r="O824"/>
      <c r="P824"/>
      <c r="Q824"/>
      <c r="R824"/>
      <c r="S824"/>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row>
    <row r="825" spans="1:78">
      <c r="A825"/>
      <c r="B825"/>
      <c r="C825"/>
      <c r="D825"/>
      <c r="E825"/>
      <c r="F825"/>
      <c r="G825"/>
      <c r="H825"/>
      <c r="I825"/>
      <c r="J825"/>
      <c r="K825"/>
      <c r="L825"/>
      <c r="M825"/>
      <c r="N825"/>
      <c r="O825"/>
      <c r="P825"/>
      <c r="Q825"/>
      <c r="R825"/>
      <c r="S825"/>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row>
    <row r="826" spans="1:78">
      <c r="A826"/>
      <c r="B826"/>
      <c r="C826"/>
      <c r="D826"/>
      <c r="E826"/>
      <c r="F826"/>
      <c r="G826"/>
      <c r="H826"/>
      <c r="I826"/>
      <c r="J826"/>
      <c r="K826"/>
      <c r="L826"/>
      <c r="M826"/>
      <c r="N826"/>
      <c r="O826"/>
      <c r="P826"/>
      <c r="Q826"/>
      <c r="R826"/>
      <c r="S826"/>
      <c r="T826"/>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row>
    <row r="827" spans="1:78">
      <c r="A827"/>
      <c r="B827"/>
      <c r="C827"/>
      <c r="D827"/>
      <c r="E827"/>
      <c r="F827"/>
      <c r="G827"/>
      <c r="H827"/>
      <c r="I827"/>
      <c r="J827"/>
      <c r="K827"/>
      <c r="L827"/>
      <c r="M827"/>
      <c r="N827"/>
      <c r="O827"/>
      <c r="P827"/>
      <c r="Q827"/>
      <c r="R827"/>
      <c r="S827"/>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row>
    <row r="828" spans="1:78">
      <c r="A828"/>
      <c r="B828"/>
      <c r="C828"/>
      <c r="D828"/>
      <c r="E828"/>
      <c r="F828"/>
      <c r="G828"/>
      <c r="H828"/>
      <c r="I828"/>
      <c r="J828"/>
      <c r="K828"/>
      <c r="L828"/>
      <c r="M828"/>
      <c r="N828"/>
      <c r="O828"/>
      <c r="P828"/>
      <c r="Q828"/>
      <c r="R828"/>
      <c r="S828"/>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row>
    <row r="829" spans="1:78">
      <c r="A829"/>
      <c r="B829"/>
      <c r="C829"/>
      <c r="D829"/>
      <c r="E829"/>
      <c r="F829"/>
      <c r="G829"/>
      <c r="H829"/>
      <c r="I829"/>
      <c r="J829"/>
      <c r="K829"/>
      <c r="L829"/>
      <c r="M829"/>
      <c r="N829"/>
      <c r="O829"/>
      <c r="P829"/>
      <c r="Q829"/>
      <c r="R829"/>
      <c r="S829"/>
      <c r="T829"/>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row>
    <row r="830" spans="1:78">
      <c r="A830"/>
      <c r="B830"/>
      <c r="C830"/>
      <c r="D830"/>
      <c r="E830"/>
      <c r="F830"/>
      <c r="G830"/>
      <c r="H830"/>
      <c r="I830"/>
      <c r="J830"/>
      <c r="K830"/>
      <c r="L830"/>
      <c r="M830"/>
      <c r="N830"/>
      <c r="O830"/>
      <c r="P830"/>
      <c r="Q830"/>
      <c r="R830"/>
      <c r="S830"/>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row>
    <row r="831" spans="1:78">
      <c r="A831"/>
      <c r="B831"/>
      <c r="C831"/>
      <c r="D831"/>
      <c r="E831"/>
      <c r="F831"/>
      <c r="G831"/>
      <c r="H831"/>
      <c r="I831"/>
      <c r="J831"/>
      <c r="K831"/>
      <c r="L831"/>
      <c r="M831"/>
      <c r="N831"/>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row>
    <row r="832" spans="1:78">
      <c r="A832"/>
      <c r="B832"/>
      <c r="C832"/>
      <c r="D832"/>
      <c r="E832"/>
      <c r="F832"/>
      <c r="G832"/>
      <c r="H832"/>
      <c r="I832"/>
      <c r="J832"/>
      <c r="K832"/>
      <c r="L832"/>
      <c r="M832"/>
      <c r="N832"/>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row>
    <row r="833" spans="1:78">
      <c r="A833"/>
      <c r="B833"/>
      <c r="C833"/>
      <c r="D833"/>
      <c r="E833"/>
      <c r="F833"/>
      <c r="G833"/>
      <c r="H833"/>
      <c r="I833"/>
      <c r="J833"/>
      <c r="K833"/>
      <c r="L833"/>
      <c r="M833"/>
      <c r="N833"/>
      <c r="O833"/>
      <c r="P833"/>
      <c r="Q833"/>
      <c r="R833"/>
      <c r="S833"/>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row>
    <row r="834" spans="1:78">
      <c r="A834"/>
      <c r="B834"/>
      <c r="C834"/>
      <c r="D834"/>
      <c r="E834"/>
      <c r="F834"/>
      <c r="G834"/>
      <c r="H834"/>
      <c r="I834"/>
      <c r="J834"/>
      <c r="K834"/>
      <c r="L834"/>
      <c r="M834"/>
      <c r="N834"/>
      <c r="O834"/>
      <c r="P834"/>
      <c r="Q834"/>
      <c r="R834"/>
      <c r="S834"/>
      <c r="T834"/>
      <c r="U834"/>
      <c r="V834"/>
      <c r="W834"/>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row>
    <row r="835" spans="1:78">
      <c r="A835"/>
      <c r="B835"/>
      <c r="C835"/>
      <c r="D835"/>
      <c r="E835"/>
      <c r="F835"/>
      <c r="G835"/>
      <c r="H835"/>
      <c r="I835"/>
      <c r="J835"/>
      <c r="K835"/>
      <c r="L835"/>
      <c r="M835"/>
      <c r="N835"/>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row>
    <row r="836" spans="1:78">
      <c r="A836"/>
      <c r="B836"/>
      <c r="C836"/>
      <c r="D836"/>
      <c r="E836"/>
      <c r="F836"/>
      <c r="G836"/>
      <c r="H836"/>
      <c r="I836"/>
      <c r="J836"/>
      <c r="K836"/>
      <c r="L836"/>
      <c r="M836"/>
      <c r="N836"/>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row>
    <row r="837" spans="1:78">
      <c r="A837"/>
      <c r="B837"/>
      <c r="C837"/>
      <c r="D837"/>
      <c r="E837"/>
      <c r="F837"/>
      <c r="G837"/>
      <c r="H837"/>
      <c r="I837"/>
      <c r="J837"/>
      <c r="K837"/>
      <c r="L837"/>
      <c r="M837"/>
      <c r="N837"/>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row>
    <row r="838" spans="1:78">
      <c r="A838"/>
      <c r="B838"/>
      <c r="C838"/>
      <c r="D838"/>
      <c r="E838"/>
      <c r="F838"/>
      <c r="G838"/>
      <c r="H838"/>
      <c r="I838"/>
      <c r="J838"/>
      <c r="K838"/>
      <c r="L838"/>
      <c r="M838"/>
      <c r="N838"/>
      <c r="O838"/>
      <c r="P838"/>
      <c r="Q838"/>
      <c r="R838"/>
      <c r="S838"/>
      <c r="T838"/>
      <c r="U838"/>
      <c r="V838"/>
      <c r="W838"/>
      <c r="X838"/>
      <c r="Y838"/>
      <c r="Z838"/>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row>
    <row r="839" spans="1:78">
      <c r="A839"/>
      <c r="B839"/>
      <c r="C839"/>
      <c r="D839"/>
      <c r="E839"/>
      <c r="F839"/>
      <c r="G839"/>
      <c r="H839"/>
      <c r="I839"/>
      <c r="J839"/>
      <c r="K839"/>
      <c r="L839"/>
      <c r="M839"/>
      <c r="N839"/>
      <c r="O839"/>
      <c r="P839"/>
      <c r="Q839"/>
      <c r="R839"/>
      <c r="S839"/>
      <c r="T839"/>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row>
    <row r="840" spans="1:78">
      <c r="A840"/>
      <c r="B840"/>
      <c r="C840"/>
      <c r="D840"/>
      <c r="E840"/>
      <c r="F840"/>
      <c r="G840"/>
      <c r="H840"/>
      <c r="I840"/>
      <c r="J840"/>
      <c r="K840"/>
      <c r="L840"/>
      <c r="M840"/>
      <c r="N840"/>
      <c r="O840"/>
      <c r="P840"/>
      <c r="Q840"/>
      <c r="R840"/>
      <c r="S840"/>
      <c r="T840"/>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row>
    <row r="841" spans="1:78">
      <c r="A841"/>
      <c r="B841"/>
      <c r="C841"/>
      <c r="D841"/>
      <c r="E841"/>
      <c r="F841"/>
      <c r="G841"/>
      <c r="H841"/>
      <c r="I841"/>
      <c r="J841"/>
      <c r="K841"/>
      <c r="L841"/>
      <c r="M841"/>
      <c r="N841"/>
      <c r="O841"/>
      <c r="P841"/>
      <c r="Q841"/>
      <c r="R841"/>
      <c r="S841"/>
      <c r="T841"/>
      <c r="U841"/>
      <c r="V841"/>
      <c r="W841"/>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row>
    <row r="842" spans="1:78">
      <c r="A842"/>
      <c r="B842"/>
      <c r="C842"/>
      <c r="D842"/>
      <c r="E842"/>
      <c r="F842"/>
      <c r="G842"/>
      <c r="H842"/>
      <c r="I842"/>
      <c r="J842"/>
      <c r="K842"/>
      <c r="L842"/>
      <c r="M842"/>
      <c r="N842"/>
      <c r="O842"/>
      <c r="P842"/>
      <c r="Q842"/>
      <c r="R842"/>
      <c r="S842"/>
      <c r="T842"/>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row>
    <row r="843" spans="1:78">
      <c r="A843"/>
      <c r="B843"/>
      <c r="C843"/>
      <c r="D843"/>
      <c r="E843"/>
      <c r="F843"/>
      <c r="G843"/>
      <c r="H843"/>
      <c r="I843"/>
      <c r="J843"/>
      <c r="K843"/>
      <c r="L843"/>
      <c r="M843"/>
      <c r="N843"/>
      <c r="O843"/>
      <c r="P843"/>
      <c r="Q843"/>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row>
    <row r="844" spans="1:78">
      <c r="A844"/>
      <c r="B844"/>
      <c r="C844"/>
      <c r="D844"/>
      <c r="E844"/>
      <c r="F844"/>
      <c r="G844"/>
      <c r="H844"/>
      <c r="I844"/>
      <c r="J844"/>
      <c r="K844"/>
      <c r="L844"/>
      <c r="M844"/>
      <c r="N844"/>
      <c r="O844"/>
      <c r="P844"/>
      <c r="Q844"/>
      <c r="R844"/>
      <c r="S844"/>
      <c r="T844"/>
      <c r="U844"/>
      <c r="V844"/>
      <c r="W844"/>
      <c r="X844"/>
      <c r="Y844"/>
      <c r="Z844"/>
      <c r="AA844"/>
      <c r="AB844"/>
      <c r="AC844"/>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row>
    <row r="845" spans="1:78">
      <c r="A845"/>
      <c r="B845"/>
      <c r="C845"/>
      <c r="D845"/>
      <c r="E845"/>
      <c r="F845"/>
      <c r="G845"/>
      <c r="H845"/>
      <c r="I845"/>
      <c r="J845"/>
      <c r="K845"/>
      <c r="L845"/>
      <c r="M845"/>
      <c r="N845"/>
      <c r="O845"/>
      <c r="P845"/>
      <c r="Q845"/>
      <c r="R845"/>
      <c r="S845"/>
      <c r="T845"/>
      <c r="U845"/>
      <c r="V845"/>
      <c r="W845"/>
      <c r="X845"/>
      <c r="Y845"/>
      <c r="Z845"/>
      <c r="AA845"/>
      <c r="AB845"/>
      <c r="AC845"/>
      <c r="AD845"/>
      <c r="AE845"/>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row>
    <row r="846" spans="1:78">
      <c r="A846"/>
      <c r="B846"/>
      <c r="C846"/>
      <c r="D846"/>
      <c r="E846"/>
      <c r="F846"/>
      <c r="G846"/>
      <c r="H846"/>
      <c r="I846"/>
      <c r="J846"/>
      <c r="K846"/>
      <c r="L846"/>
      <c r="M846"/>
      <c r="N846"/>
      <c r="O846"/>
      <c r="P846"/>
      <c r="Q846"/>
      <c r="R846"/>
      <c r="S846"/>
      <c r="T846"/>
      <c r="U846"/>
      <c r="V846"/>
      <c r="W846"/>
      <c r="X846"/>
      <c r="Y846"/>
      <c r="Z846"/>
      <c r="AA846"/>
      <c r="AB846"/>
      <c r="AC846"/>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row>
    <row r="847" spans="1:78">
      <c r="A847"/>
      <c r="B847"/>
      <c r="C847"/>
      <c r="D847"/>
      <c r="E847"/>
      <c r="F847"/>
      <c r="G847"/>
      <c r="H847"/>
      <c r="I847"/>
      <c r="J847"/>
      <c r="K847"/>
      <c r="L847"/>
      <c r="M847"/>
      <c r="N847"/>
      <c r="O847"/>
      <c r="P847"/>
      <c r="Q847"/>
      <c r="R847"/>
      <c r="S847"/>
      <c r="T847"/>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row>
    <row r="848" spans="1:78">
      <c r="A848"/>
      <c r="B848"/>
      <c r="C848"/>
      <c r="D848"/>
      <c r="E848"/>
      <c r="F848"/>
      <c r="G848"/>
      <c r="H848"/>
      <c r="I848"/>
      <c r="J848"/>
      <c r="K848"/>
      <c r="L848"/>
      <c r="M848"/>
      <c r="N848"/>
      <c r="O848"/>
      <c r="P848"/>
      <c r="Q848"/>
      <c r="R848"/>
      <c r="S848"/>
      <c r="T848"/>
      <c r="U848"/>
      <c r="V848"/>
      <c r="W848"/>
      <c r="X848"/>
      <c r="Y848"/>
      <c r="Z848"/>
      <c r="AA848"/>
      <c r="AB848"/>
      <c r="AC848"/>
      <c r="AD848"/>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row>
    <row r="849" spans="1:78">
      <c r="A849"/>
      <c r="B849"/>
      <c r="C849"/>
      <c r="D849"/>
      <c r="E849"/>
      <c r="F849"/>
      <c r="G849"/>
      <c r="H849"/>
      <c r="I849"/>
      <c r="J849"/>
      <c r="K849"/>
      <c r="L849"/>
      <c r="M849"/>
      <c r="N849"/>
      <c r="O849"/>
      <c r="P849"/>
      <c r="Q849"/>
      <c r="R849"/>
      <c r="S849"/>
      <c r="T849"/>
      <c r="U849"/>
      <c r="V849"/>
      <c r="W849"/>
      <c r="X849"/>
      <c r="Y849"/>
      <c r="Z849"/>
      <c r="AA849"/>
      <c r="AB849"/>
      <c r="AC849"/>
      <c r="AD849"/>
      <c r="AE849"/>
      <c r="AF849"/>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row>
    <row r="850" spans="1:78">
      <c r="A850"/>
      <c r="B850"/>
      <c r="C850"/>
      <c r="D850"/>
      <c r="E850"/>
      <c r="F850"/>
      <c r="G850"/>
      <c r="H850"/>
      <c r="I850"/>
      <c r="J850"/>
      <c r="K850"/>
      <c r="L850"/>
      <c r="M850"/>
      <c r="N850"/>
      <c r="O850"/>
      <c r="P850"/>
      <c r="Q850"/>
      <c r="R850"/>
      <c r="S850"/>
      <c r="T850"/>
      <c r="U850"/>
      <c r="V850"/>
      <c r="W850"/>
      <c r="X850"/>
      <c r="Y850"/>
      <c r="Z850"/>
      <c r="AA850"/>
      <c r="AB850"/>
      <c r="AC850"/>
      <c r="AD850"/>
      <c r="AE850"/>
      <c r="AF850"/>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row>
    <row r="851" spans="1:78">
      <c r="A851"/>
      <c r="B851"/>
      <c r="C851"/>
      <c r="D851"/>
      <c r="E851"/>
      <c r="F851"/>
      <c r="G851"/>
      <c r="H851"/>
      <c r="I851"/>
      <c r="J851"/>
      <c r="K851"/>
      <c r="L851"/>
      <c r="M851"/>
      <c r="N851"/>
      <c r="O851"/>
      <c r="P851"/>
      <c r="Q851"/>
      <c r="R851"/>
      <c r="S851"/>
      <c r="T851"/>
      <c r="U851"/>
      <c r="V851"/>
      <c r="W851"/>
      <c r="X851"/>
      <c r="Y851"/>
      <c r="Z851"/>
      <c r="AA851"/>
      <c r="AB851"/>
      <c r="AC851"/>
      <c r="AD851"/>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row>
    <row r="852" spans="1:78">
      <c r="A852"/>
      <c r="B852"/>
      <c r="C852"/>
      <c r="D852"/>
      <c r="E852"/>
      <c r="F852"/>
      <c r="G852"/>
      <c r="H852"/>
      <c r="I852"/>
      <c r="J852"/>
      <c r="K852"/>
      <c r="L852"/>
      <c r="M852"/>
      <c r="N852"/>
      <c r="O852"/>
      <c r="P852"/>
      <c r="Q852"/>
      <c r="R852"/>
      <c r="S852"/>
      <c r="T852"/>
      <c r="U852"/>
      <c r="V852"/>
      <c r="W852"/>
      <c r="X852"/>
      <c r="Y852"/>
      <c r="Z852"/>
      <c r="AA852"/>
      <c r="AB852"/>
      <c r="AC852"/>
      <c r="AD852"/>
      <c r="AE852"/>
      <c r="AF852"/>
      <c r="AG852"/>
      <c r="AH852"/>
      <c r="AI852"/>
      <c r="AJ852"/>
      <c r="AK852"/>
      <c r="AL852"/>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row>
    <row r="853" spans="1:78">
      <c r="A853"/>
      <c r="B853"/>
      <c r="C853"/>
      <c r="D853"/>
      <c r="E853"/>
      <c r="F853"/>
      <c r="G853"/>
      <c r="H853"/>
      <c r="I853"/>
      <c r="J853"/>
      <c r="K853"/>
      <c r="L853"/>
      <c r="M853"/>
      <c r="N853"/>
      <c r="O853"/>
      <c r="P853"/>
      <c r="Q853"/>
      <c r="R853"/>
      <c r="S853"/>
      <c r="T853"/>
      <c r="U853"/>
      <c r="V853"/>
      <c r="W853"/>
      <c r="X853"/>
      <c r="Y853"/>
      <c r="Z853"/>
      <c r="AA853"/>
      <c r="AB853"/>
      <c r="AC853"/>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row>
    <row r="854" spans="1:78">
      <c r="A854"/>
      <c r="B854"/>
      <c r="C854"/>
      <c r="D854"/>
      <c r="E854"/>
      <c r="F854"/>
      <c r="G854"/>
      <c r="H854"/>
      <c r="I854"/>
      <c r="J854"/>
      <c r="K854"/>
      <c r="L854"/>
      <c r="M854"/>
      <c r="N854"/>
      <c r="O854"/>
      <c r="P854"/>
      <c r="Q854"/>
      <c r="R854"/>
      <c r="S854"/>
      <c r="T854"/>
      <c r="U854"/>
      <c r="V854"/>
      <c r="W854"/>
      <c r="X854"/>
      <c r="Y854"/>
      <c r="Z854"/>
      <c r="AA854"/>
      <c r="AB854"/>
      <c r="AC854"/>
      <c r="AD854"/>
      <c r="AE854"/>
      <c r="AF854"/>
      <c r="AG854"/>
      <c r="AH854"/>
      <c r="AI854"/>
      <c r="AJ854"/>
      <c r="AK854"/>
      <c r="AL854"/>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row>
    <row r="855" spans="1:78">
      <c r="A855"/>
      <c r="B855"/>
      <c r="C855"/>
      <c r="D855"/>
      <c r="E855"/>
      <c r="F855"/>
      <c r="G855"/>
      <c r="H855"/>
      <c r="I855"/>
      <c r="J855"/>
      <c r="K855"/>
      <c r="L855"/>
      <c r="M855"/>
      <c r="N855"/>
      <c r="O855"/>
      <c r="P855"/>
      <c r="Q855"/>
      <c r="R855"/>
      <c r="S855"/>
      <c r="T855"/>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row>
    <row r="856" spans="1:78">
      <c r="A856"/>
      <c r="B856"/>
      <c r="C856"/>
      <c r="D856"/>
      <c r="E856"/>
      <c r="F856"/>
      <c r="G856"/>
      <c r="H856"/>
      <c r="I856"/>
      <c r="J856"/>
      <c r="K856"/>
      <c r="L856"/>
      <c r="M856"/>
      <c r="N856"/>
      <c r="O856"/>
      <c r="P856"/>
      <c r="Q856"/>
      <c r="R856"/>
      <c r="S856"/>
      <c r="T856"/>
      <c r="U856"/>
      <c r="V856"/>
      <c r="W856"/>
      <c r="X856"/>
      <c r="Y856"/>
      <c r="Z856"/>
      <c r="AA856"/>
      <c r="AB856"/>
      <c r="AC856"/>
      <c r="AD856"/>
      <c r="AE856"/>
      <c r="AF856"/>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row>
    <row r="857" spans="1:78">
      <c r="A857"/>
      <c r="B857"/>
      <c r="C857"/>
      <c r="D857"/>
      <c r="E857"/>
      <c r="F857"/>
      <c r="G857"/>
      <c r="H857"/>
      <c r="I857"/>
      <c r="J857"/>
      <c r="K857"/>
      <c r="L857"/>
      <c r="M857"/>
      <c r="N857"/>
      <c r="O857"/>
      <c r="P857"/>
      <c r="Q857"/>
      <c r="R857"/>
      <c r="S857"/>
      <c r="T857"/>
      <c r="U857"/>
      <c r="V857"/>
      <c r="W857"/>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row>
    <row r="858" spans="1:78">
      <c r="A858"/>
      <c r="B858"/>
      <c r="C858"/>
      <c r="D858"/>
      <c r="E858"/>
      <c r="F858"/>
      <c r="G858"/>
      <c r="H858"/>
      <c r="I858"/>
      <c r="J858"/>
      <c r="K858"/>
      <c r="L858"/>
      <c r="M858"/>
      <c r="N858"/>
      <c r="O858"/>
      <c r="P858"/>
      <c r="Q858"/>
      <c r="R858"/>
      <c r="S858"/>
      <c r="T858"/>
      <c r="U858"/>
      <c r="V858"/>
      <c r="W858"/>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row>
    <row r="859" spans="1:78">
      <c r="A859"/>
      <c r="B859"/>
      <c r="C859"/>
      <c r="D859"/>
      <c r="E859"/>
      <c r="F859"/>
      <c r="G859"/>
      <c r="H859"/>
      <c r="I859"/>
      <c r="J859"/>
      <c r="K859"/>
      <c r="L859"/>
      <c r="M859"/>
      <c r="N859"/>
      <c r="O859"/>
      <c r="P859"/>
      <c r="Q859"/>
      <c r="R859"/>
      <c r="S859"/>
      <c r="T859"/>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row>
    <row r="860" spans="1:78">
      <c r="A860"/>
      <c r="B860"/>
      <c r="C860"/>
      <c r="D860"/>
      <c r="E860"/>
      <c r="F860"/>
      <c r="G860"/>
      <c r="H860"/>
      <c r="I860"/>
      <c r="J860"/>
      <c r="K860"/>
      <c r="L860"/>
      <c r="M860"/>
      <c r="N860"/>
      <c r="O860"/>
      <c r="P860"/>
      <c r="Q860"/>
      <c r="R860"/>
      <c r="S860"/>
      <c r="T860"/>
      <c r="U860"/>
      <c r="V860"/>
      <c r="W860"/>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row>
    <row r="861" spans="1:78">
      <c r="A861"/>
      <c r="B861"/>
      <c r="C861"/>
      <c r="D861"/>
      <c r="E861"/>
      <c r="F861"/>
      <c r="G861"/>
      <c r="H861"/>
      <c r="I861"/>
      <c r="J861"/>
      <c r="K861"/>
      <c r="L861"/>
      <c r="M861"/>
      <c r="N861"/>
      <c r="O861"/>
      <c r="P861"/>
      <c r="Q861"/>
      <c r="R861"/>
      <c r="S861"/>
      <c r="T861"/>
      <c r="U861"/>
      <c r="V861"/>
      <c r="W861"/>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row>
    <row r="862" spans="1:78">
      <c r="A862"/>
      <c r="B862"/>
      <c r="C862"/>
      <c r="D862"/>
      <c r="E862"/>
      <c r="F862"/>
      <c r="G862"/>
      <c r="H862"/>
      <c r="I862"/>
      <c r="J862"/>
      <c r="K862"/>
      <c r="L862"/>
      <c r="M862"/>
      <c r="N862"/>
      <c r="O862"/>
      <c r="P862"/>
      <c r="Q862"/>
      <c r="R862"/>
      <c r="S862"/>
      <c r="T862"/>
      <c r="U862"/>
      <c r="V862"/>
      <c r="W862"/>
      <c r="X862"/>
      <c r="Y862"/>
      <c r="Z862"/>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row>
    <row r="863" spans="1:78">
      <c r="A863"/>
      <c r="B863"/>
      <c r="C863"/>
      <c r="D863"/>
      <c r="E863"/>
      <c r="F863"/>
      <c r="G863"/>
      <c r="H863"/>
      <c r="I863"/>
      <c r="J863"/>
      <c r="K863"/>
      <c r="L863"/>
      <c r="M863"/>
      <c r="N863"/>
      <c r="O863"/>
      <c r="P863"/>
      <c r="Q863"/>
      <c r="R863"/>
      <c r="S863"/>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row>
    <row r="864" spans="1:78">
      <c r="A864"/>
      <c r="B864"/>
      <c r="C864"/>
      <c r="D864"/>
      <c r="E864"/>
      <c r="F864"/>
      <c r="G864"/>
      <c r="H864"/>
      <c r="I864"/>
      <c r="J864"/>
      <c r="K864"/>
      <c r="L864"/>
      <c r="M864"/>
      <c r="N864"/>
      <c r="O864"/>
      <c r="P864"/>
      <c r="Q864"/>
      <c r="R864"/>
      <c r="S864"/>
      <c r="T864"/>
      <c r="U864"/>
      <c r="V864"/>
      <c r="W864"/>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row>
    <row r="865" spans="1:78">
      <c r="A865"/>
      <c r="B865"/>
      <c r="C865"/>
      <c r="D865"/>
      <c r="E865"/>
      <c r="F865"/>
      <c r="G865"/>
      <c r="H865"/>
      <c r="I865"/>
      <c r="J865"/>
      <c r="K865"/>
      <c r="L865"/>
      <c r="M865"/>
      <c r="N865"/>
      <c r="O865"/>
      <c r="P865"/>
      <c r="Q865"/>
      <c r="R865"/>
      <c r="S865"/>
      <c r="T865"/>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row>
    <row r="866" spans="1:78">
      <c r="A866"/>
      <c r="B866"/>
      <c r="C866"/>
      <c r="D866"/>
      <c r="E866"/>
      <c r="F866"/>
      <c r="G866"/>
      <c r="H866"/>
      <c r="I866"/>
      <c r="J866"/>
      <c r="K866"/>
      <c r="L866"/>
      <c r="M866"/>
      <c r="N866"/>
      <c r="O866"/>
      <c r="P866"/>
      <c r="Q866"/>
      <c r="R866"/>
      <c r="S866"/>
      <c r="T866"/>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row>
    <row r="867" spans="1:78">
      <c r="A867"/>
      <c r="B867"/>
      <c r="C867"/>
      <c r="D867"/>
      <c r="E867"/>
      <c r="F867"/>
      <c r="G867"/>
      <c r="H867"/>
      <c r="I867"/>
      <c r="J867"/>
      <c r="K867"/>
      <c r="L867"/>
      <c r="M867"/>
      <c r="N867"/>
      <c r="O867"/>
      <c r="P867"/>
      <c r="Q867"/>
      <c r="R867"/>
      <c r="S867"/>
      <c r="T867"/>
      <c r="U867"/>
      <c r="V867"/>
      <c r="W867"/>
      <c r="X867"/>
      <c r="Y867"/>
      <c r="Z867"/>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row>
    <row r="868" spans="1:78">
      <c r="A868"/>
      <c r="B868"/>
      <c r="C868"/>
      <c r="D868"/>
      <c r="E868"/>
      <c r="F868"/>
      <c r="G868"/>
      <c r="H868"/>
      <c r="I868"/>
      <c r="J868"/>
      <c r="K868"/>
      <c r="L868"/>
      <c r="M868"/>
      <c r="N868"/>
      <c r="O868"/>
      <c r="P868"/>
      <c r="Q868"/>
      <c r="R868"/>
      <c r="S868"/>
      <c r="T868"/>
      <c r="U868"/>
      <c r="V868"/>
      <c r="W868"/>
      <c r="X868"/>
      <c r="Y868"/>
      <c r="Z868"/>
      <c r="AA868"/>
      <c r="AB868"/>
      <c r="AC868"/>
      <c r="AD868"/>
      <c r="AE868"/>
      <c r="AF868"/>
      <c r="AG868"/>
      <c r="AH868"/>
      <c r="AI868"/>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row>
    <row r="869" spans="1:78">
      <c r="A869"/>
      <c r="B869"/>
      <c r="C869"/>
      <c r="D869"/>
      <c r="E869"/>
      <c r="F869"/>
      <c r="G869"/>
      <c r="H869"/>
      <c r="I869"/>
      <c r="J869"/>
      <c r="K869"/>
      <c r="L869"/>
      <c r="M869"/>
      <c r="N869"/>
      <c r="O869"/>
      <c r="P869"/>
      <c r="Q869"/>
      <c r="R869"/>
      <c r="S869"/>
      <c r="T869"/>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row>
    <row r="870" spans="1:78">
      <c r="A870"/>
      <c r="B870"/>
      <c r="C870"/>
      <c r="D870"/>
      <c r="E870"/>
      <c r="F870"/>
      <c r="G870"/>
      <c r="H870"/>
      <c r="I870"/>
      <c r="J870"/>
      <c r="K870"/>
      <c r="L870"/>
      <c r="M870"/>
      <c r="N870"/>
      <c r="O870"/>
      <c r="P870"/>
      <c r="Q870"/>
      <c r="R870"/>
      <c r="S870"/>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row>
    <row r="871" spans="1:78">
      <c r="A871"/>
      <c r="B871"/>
      <c r="C871"/>
      <c r="D871"/>
      <c r="E871"/>
      <c r="F871"/>
      <c r="G871"/>
      <c r="H871"/>
      <c r="I871"/>
      <c r="J871"/>
      <c r="K871"/>
      <c r="L871"/>
      <c r="M871"/>
      <c r="N871"/>
      <c r="O871"/>
      <c r="P871"/>
      <c r="Q871"/>
      <c r="R871"/>
      <c r="S871"/>
      <c r="T871"/>
      <c r="U871"/>
      <c r="V871"/>
      <c r="W871"/>
      <c r="X871"/>
      <c r="Y871"/>
      <c r="Z871"/>
      <c r="AA871"/>
      <c r="AB871"/>
      <c r="AC871"/>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row>
    <row r="872" spans="1:78">
      <c r="A872"/>
      <c r="B872"/>
      <c r="C872"/>
      <c r="D872"/>
      <c r="E872"/>
      <c r="F872"/>
      <c r="G872"/>
      <c r="H872"/>
      <c r="I872"/>
      <c r="J872"/>
      <c r="K872"/>
      <c r="L872"/>
      <c r="M872"/>
      <c r="N872"/>
      <c r="O872"/>
      <c r="P872"/>
      <c r="Q872"/>
      <c r="R872"/>
      <c r="S872"/>
      <c r="T872"/>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row>
    <row r="873" spans="1:78">
      <c r="A873"/>
      <c r="B873"/>
      <c r="C873"/>
      <c r="D873"/>
      <c r="E873"/>
      <c r="F873"/>
      <c r="G873"/>
      <c r="H873"/>
      <c r="I873"/>
      <c r="J873"/>
      <c r="K873"/>
      <c r="L873"/>
      <c r="M873"/>
      <c r="N873"/>
      <c r="O873"/>
      <c r="P873"/>
      <c r="Q873"/>
      <c r="R873"/>
      <c r="S873"/>
      <c r="T873"/>
      <c r="U873"/>
      <c r="V873"/>
      <c r="W873"/>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row>
    <row r="874" spans="1:78">
      <c r="A874"/>
      <c r="B874"/>
      <c r="C874"/>
      <c r="D874"/>
      <c r="E874"/>
      <c r="F874"/>
      <c r="G874"/>
      <c r="H874"/>
      <c r="I874"/>
      <c r="J874"/>
      <c r="K874"/>
      <c r="L874"/>
      <c r="M874"/>
      <c r="N874"/>
      <c r="O874"/>
      <c r="P874"/>
      <c r="Q874"/>
      <c r="R874"/>
      <c r="S874"/>
      <c r="T874"/>
      <c r="U874"/>
      <c r="V874"/>
      <c r="W874"/>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row>
    <row r="875" spans="1:78">
      <c r="A875"/>
      <c r="B875"/>
      <c r="C875"/>
      <c r="D875"/>
      <c r="E875"/>
      <c r="F875"/>
      <c r="G875"/>
      <c r="H875"/>
      <c r="I875"/>
      <c r="J875"/>
      <c r="K875"/>
      <c r="L875"/>
      <c r="M875"/>
      <c r="N875"/>
      <c r="O875"/>
      <c r="P875"/>
      <c r="Q875"/>
      <c r="R875"/>
      <c r="S875"/>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row>
    <row r="876" spans="1:78">
      <c r="A876"/>
      <c r="B876"/>
      <c r="C876"/>
      <c r="D876"/>
      <c r="E876"/>
      <c r="F876"/>
      <c r="G876"/>
      <c r="H876"/>
      <c r="I876"/>
      <c r="J876"/>
      <c r="K876"/>
      <c r="L876"/>
      <c r="M876"/>
      <c r="N876"/>
      <c r="O876"/>
      <c r="P876"/>
      <c r="Q876"/>
      <c r="R876"/>
      <c r="S876"/>
      <c r="T876"/>
      <c r="U876"/>
      <c r="V876"/>
      <c r="W876"/>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row>
    <row r="877" spans="1:78">
      <c r="A877"/>
      <c r="B877"/>
      <c r="C877"/>
      <c r="D877"/>
      <c r="E877"/>
      <c r="F877"/>
      <c r="G877"/>
      <c r="H877"/>
      <c r="I877"/>
      <c r="J877"/>
      <c r="K877"/>
      <c r="L877"/>
      <c r="M877"/>
      <c r="N877"/>
      <c r="O877"/>
      <c r="P877"/>
      <c r="Q877"/>
      <c r="R877"/>
      <c r="S877"/>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row>
    <row r="878" spans="1:78">
      <c r="A878"/>
      <c r="B878"/>
      <c r="C878"/>
      <c r="D878"/>
      <c r="E878"/>
      <c r="F878"/>
      <c r="G878"/>
      <c r="H878"/>
      <c r="I878"/>
      <c r="J878"/>
      <c r="K878"/>
      <c r="L878"/>
      <c r="M878"/>
      <c r="N878"/>
      <c r="O878"/>
      <c r="P878"/>
      <c r="Q878"/>
      <c r="R878"/>
      <c r="S878"/>
      <c r="T878"/>
      <c r="U878"/>
      <c r="V878"/>
      <c r="W878"/>
      <c r="X878"/>
      <c r="Y878"/>
      <c r="Z878"/>
      <c r="AA878"/>
      <c r="AB878"/>
      <c r="AC878"/>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row>
    <row r="879" spans="1:78">
      <c r="A879"/>
      <c r="B879"/>
      <c r="C879"/>
      <c r="D879"/>
      <c r="E879"/>
      <c r="F879"/>
      <c r="G879"/>
      <c r="H879"/>
      <c r="I879"/>
      <c r="J879"/>
      <c r="K879"/>
      <c r="L879"/>
      <c r="M879"/>
      <c r="N879"/>
      <c r="O879"/>
      <c r="P879"/>
      <c r="Q879"/>
      <c r="R879"/>
      <c r="S879"/>
      <c r="T879"/>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row>
    <row r="880" spans="1:78">
      <c r="A880"/>
      <c r="B880"/>
      <c r="C880"/>
      <c r="D880"/>
      <c r="E880"/>
      <c r="F880"/>
      <c r="G880"/>
      <c r="H880"/>
      <c r="I880"/>
      <c r="J880"/>
      <c r="K880"/>
      <c r="L880"/>
      <c r="M880"/>
      <c r="N880"/>
      <c r="O880"/>
      <c r="P880"/>
      <c r="Q880"/>
      <c r="R880"/>
      <c r="S880"/>
      <c r="T880"/>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row>
    <row r="881" spans="1:78">
      <c r="A881"/>
      <c r="B881"/>
      <c r="C881"/>
      <c r="D881"/>
      <c r="E881"/>
      <c r="F881"/>
      <c r="G881"/>
      <c r="H881"/>
      <c r="I881"/>
      <c r="J881"/>
      <c r="K881"/>
      <c r="L881"/>
      <c r="M881"/>
      <c r="N881"/>
      <c r="O881"/>
      <c r="P881"/>
      <c r="Q881"/>
      <c r="R881"/>
      <c r="S881"/>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row>
    <row r="882" spans="1:78">
      <c r="A882"/>
      <c r="B882"/>
      <c r="C882"/>
      <c r="D882"/>
      <c r="E882"/>
      <c r="F882"/>
      <c r="G882"/>
      <c r="H882"/>
      <c r="I882"/>
      <c r="J882"/>
      <c r="K882"/>
      <c r="L882"/>
      <c r="M882"/>
      <c r="N882"/>
      <c r="O882"/>
      <c r="P882"/>
      <c r="Q882"/>
      <c r="R882"/>
      <c r="S882"/>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row>
    <row r="883" spans="1:78">
      <c r="A883"/>
      <c r="B883"/>
      <c r="C883"/>
      <c r="D883"/>
      <c r="E883"/>
      <c r="F883"/>
      <c r="G883"/>
      <c r="H883"/>
      <c r="I883"/>
      <c r="J883"/>
      <c r="K883"/>
      <c r="L883"/>
      <c r="M883"/>
      <c r="N883"/>
      <c r="O883"/>
      <c r="P883"/>
      <c r="Q883"/>
      <c r="R883"/>
      <c r="S883"/>
      <c r="T883"/>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row>
    <row r="884" spans="1:78">
      <c r="A884"/>
      <c r="B884"/>
      <c r="C884"/>
      <c r="D884"/>
      <c r="E884"/>
      <c r="F884"/>
      <c r="G884"/>
      <c r="H884"/>
      <c r="I884"/>
      <c r="J884"/>
      <c r="K884"/>
      <c r="L884"/>
      <c r="M884"/>
      <c r="N884"/>
      <c r="O884"/>
      <c r="P884"/>
      <c r="Q884"/>
      <c r="R884"/>
      <c r="S884"/>
      <c r="T884"/>
      <c r="U884"/>
      <c r="V884"/>
      <c r="W884"/>
      <c r="X884"/>
      <c r="Y884"/>
      <c r="Z884"/>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row>
    <row r="885" spans="1:78">
      <c r="A885"/>
      <c r="B885"/>
      <c r="C885"/>
      <c r="D885"/>
      <c r="E885"/>
      <c r="F885"/>
      <c r="G885"/>
      <c r="H885"/>
      <c r="I885"/>
      <c r="J885"/>
      <c r="K885"/>
      <c r="L885"/>
      <c r="M885"/>
      <c r="N885"/>
      <c r="O885"/>
      <c r="P885"/>
      <c r="Q885"/>
      <c r="R885"/>
      <c r="S885"/>
      <c r="T885"/>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row>
    <row r="886" spans="1:78">
      <c r="A886"/>
      <c r="B886"/>
      <c r="C886"/>
      <c r="D886"/>
      <c r="E886"/>
      <c r="F886"/>
      <c r="G886"/>
      <c r="H886"/>
      <c r="I886"/>
      <c r="J886"/>
      <c r="K886"/>
      <c r="L886"/>
      <c r="M886"/>
      <c r="N886"/>
      <c r="O886"/>
      <c r="P886"/>
      <c r="Q886"/>
      <c r="R886"/>
      <c r="S886"/>
      <c r="T886"/>
      <c r="U886"/>
      <c r="V886"/>
      <c r="W886"/>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row>
    <row r="887" spans="1:78">
      <c r="A887"/>
      <c r="B887"/>
      <c r="C887"/>
      <c r="D887"/>
      <c r="E887"/>
      <c r="F887"/>
      <c r="G887"/>
      <c r="H887"/>
      <c r="I887"/>
      <c r="J887"/>
      <c r="K887"/>
      <c r="L887"/>
      <c r="M887"/>
      <c r="N887"/>
      <c r="O887"/>
      <c r="P887"/>
      <c r="Q887"/>
      <c r="R887"/>
      <c r="S887"/>
      <c r="T887"/>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row>
    <row r="888" spans="1:78">
      <c r="A888"/>
      <c r="B888"/>
      <c r="C888"/>
      <c r="D888"/>
      <c r="E888"/>
      <c r="F888"/>
      <c r="G888"/>
      <c r="H888"/>
      <c r="I888"/>
      <c r="J888"/>
      <c r="K888"/>
      <c r="L888"/>
      <c r="M888"/>
      <c r="N888"/>
      <c r="O888"/>
      <c r="P888"/>
      <c r="Q888"/>
      <c r="R888"/>
      <c r="S888"/>
      <c r="T888"/>
      <c r="U888"/>
      <c r="V888"/>
      <c r="W888"/>
      <c r="X888"/>
      <c r="Y888"/>
      <c r="Z888"/>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row>
    <row r="889" spans="1:78">
      <c r="A889"/>
      <c r="B889"/>
      <c r="C889"/>
      <c r="D889"/>
      <c r="E889"/>
      <c r="F889"/>
      <c r="G889"/>
      <c r="H889"/>
      <c r="I889"/>
      <c r="J889"/>
      <c r="K889"/>
      <c r="L889"/>
      <c r="M889"/>
      <c r="N889"/>
      <c r="O889"/>
      <c r="P889"/>
      <c r="Q889"/>
      <c r="R889"/>
      <c r="S889"/>
      <c r="T889"/>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row>
    <row r="890" spans="1:78">
      <c r="A890"/>
      <c r="B890"/>
      <c r="C890"/>
      <c r="D890"/>
      <c r="E890"/>
      <c r="F890"/>
      <c r="G890"/>
      <c r="H890"/>
      <c r="I890"/>
      <c r="J890"/>
      <c r="K890"/>
      <c r="L890"/>
      <c r="M890"/>
      <c r="N890"/>
      <c r="O890"/>
      <c r="P890"/>
      <c r="Q890"/>
      <c r="R890"/>
      <c r="S890"/>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row>
    <row r="891" spans="1:78">
      <c r="A891"/>
      <c r="B891"/>
      <c r="C891"/>
      <c r="D891"/>
      <c r="E891"/>
      <c r="F891"/>
      <c r="G891"/>
      <c r="H891"/>
      <c r="I891"/>
      <c r="J891"/>
      <c r="K891"/>
      <c r="L891"/>
      <c r="M891"/>
      <c r="N891"/>
      <c r="O891"/>
      <c r="P891"/>
      <c r="Q891"/>
      <c r="R891"/>
      <c r="S891"/>
      <c r="T891"/>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row>
    <row r="892" spans="1:78">
      <c r="A892"/>
      <c r="B892"/>
      <c r="C892"/>
      <c r="D892"/>
      <c r="E892"/>
      <c r="F892"/>
      <c r="G892"/>
      <c r="H892"/>
      <c r="I892"/>
      <c r="J892"/>
      <c r="K892"/>
      <c r="L892"/>
      <c r="M892"/>
      <c r="N892"/>
      <c r="O892"/>
      <c r="P892"/>
      <c r="Q892"/>
      <c r="R892"/>
      <c r="S892"/>
      <c r="T892"/>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row>
    <row r="893" spans="1:78">
      <c r="A893"/>
      <c r="B893"/>
      <c r="C893"/>
      <c r="D893"/>
      <c r="E893"/>
      <c r="F893"/>
      <c r="G893"/>
      <c r="H893"/>
      <c r="I893"/>
      <c r="J893"/>
      <c r="K893"/>
      <c r="L893"/>
      <c r="M893"/>
      <c r="N893"/>
      <c r="O893"/>
      <c r="P893"/>
      <c r="Q893"/>
      <c r="R893"/>
      <c r="S893"/>
      <c r="T893"/>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row>
    <row r="894" spans="1:78">
      <c r="A894"/>
      <c r="B894"/>
      <c r="C894"/>
      <c r="D894"/>
      <c r="E894"/>
      <c r="F894"/>
      <c r="G894"/>
      <c r="H894"/>
      <c r="I894"/>
      <c r="J894"/>
      <c r="K894"/>
      <c r="L894"/>
      <c r="M894"/>
      <c r="N894"/>
      <c r="O894"/>
      <c r="P894"/>
      <c r="Q894"/>
      <c r="R894"/>
      <c r="S894"/>
      <c r="T894"/>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c r="BR894"/>
      <c r="BS894"/>
      <c r="BT894"/>
      <c r="BU894"/>
      <c r="BV894"/>
      <c r="BW894"/>
      <c r="BX894"/>
      <c r="BY894"/>
      <c r="BZ894"/>
    </row>
    <row r="895" spans="1:78">
      <c r="A895"/>
      <c r="B895"/>
      <c r="C895"/>
      <c r="D895"/>
      <c r="E895"/>
      <c r="F895"/>
      <c r="G895"/>
      <c r="H895"/>
      <c r="I895"/>
      <c r="J895"/>
      <c r="K895"/>
      <c r="L895"/>
      <c r="M895"/>
      <c r="N895"/>
      <c r="O895"/>
      <c r="P895"/>
      <c r="Q895"/>
      <c r="R895"/>
      <c r="S895"/>
      <c r="T895"/>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row>
    <row r="896" spans="1:78">
      <c r="A896"/>
      <c r="B896"/>
      <c r="C896"/>
      <c r="D896"/>
      <c r="E896"/>
      <c r="F896"/>
      <c r="G896"/>
      <c r="H896"/>
      <c r="I896"/>
      <c r="J896"/>
      <c r="K896"/>
      <c r="L896"/>
      <c r="M896"/>
      <c r="N896"/>
      <c r="O896"/>
      <c r="P896"/>
      <c r="Q896"/>
      <c r="R896"/>
      <c r="S896"/>
      <c r="T896"/>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row>
    <row r="897" spans="1:78">
      <c r="A897"/>
      <c r="B897"/>
      <c r="C897"/>
      <c r="D897"/>
      <c r="E897"/>
      <c r="F897"/>
      <c r="G897"/>
      <c r="H897"/>
      <c r="I897"/>
      <c r="J897"/>
      <c r="K897"/>
      <c r="L897"/>
      <c r="M897"/>
      <c r="N897"/>
      <c r="O897"/>
      <c r="P897"/>
      <c r="Q897"/>
      <c r="R897"/>
      <c r="S897"/>
      <c r="T897"/>
      <c r="U897"/>
      <c r="V897"/>
      <c r="W897"/>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row>
    <row r="898" spans="1:78">
      <c r="A898"/>
      <c r="B898"/>
      <c r="C898"/>
      <c r="D898"/>
      <c r="E898"/>
      <c r="F898"/>
      <c r="G898"/>
      <c r="H898"/>
      <c r="I898"/>
      <c r="J898"/>
      <c r="K898"/>
      <c r="L898"/>
      <c r="M898"/>
      <c r="N898"/>
      <c r="O898"/>
      <c r="P898"/>
      <c r="Q898"/>
      <c r="R898"/>
      <c r="S898"/>
      <c r="T898"/>
      <c r="U898"/>
      <c r="V898"/>
      <c r="W898"/>
      <c r="X898"/>
      <c r="Y898"/>
      <c r="Z898"/>
      <c r="AA898"/>
      <c r="AB898"/>
      <c r="AC898"/>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c r="BS898"/>
      <c r="BT898"/>
      <c r="BU898"/>
      <c r="BV898"/>
      <c r="BW898"/>
      <c r="BX898"/>
      <c r="BY898"/>
      <c r="BZ898"/>
    </row>
    <row r="899" spans="1:78">
      <c r="A899"/>
      <c r="B899"/>
      <c r="C899"/>
      <c r="D899"/>
      <c r="E899"/>
      <c r="F899"/>
      <c r="G899"/>
      <c r="H899"/>
      <c r="I899"/>
      <c r="J899"/>
      <c r="K899"/>
      <c r="L899"/>
      <c r="M899"/>
      <c r="N899"/>
      <c r="O899"/>
      <c r="P899"/>
      <c r="Q899"/>
      <c r="R899"/>
      <c r="S899"/>
      <c r="T899"/>
      <c r="U899"/>
      <c r="V899"/>
      <c r="W899"/>
      <c r="X899"/>
      <c r="Y899"/>
      <c r="Z899"/>
      <c r="AA899"/>
      <c r="AB899"/>
      <c r="AC899"/>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row>
    <row r="900" spans="1:78">
      <c r="A900"/>
      <c r="B900"/>
      <c r="C900"/>
      <c r="D900"/>
      <c r="E900"/>
      <c r="F900"/>
      <c r="G900"/>
      <c r="H900"/>
      <c r="I900"/>
      <c r="J900"/>
      <c r="K900"/>
      <c r="L900"/>
      <c r="M900"/>
      <c r="N900"/>
      <c r="O900"/>
      <c r="P900"/>
      <c r="Q900"/>
      <c r="R900"/>
      <c r="S900"/>
      <c r="T900"/>
      <c r="U900"/>
      <c r="V900"/>
      <c r="W900"/>
      <c r="X900"/>
      <c r="Y900"/>
      <c r="Z900"/>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row>
    <row r="901" spans="1:78">
      <c r="A901"/>
      <c r="B901"/>
      <c r="C901"/>
      <c r="D901"/>
      <c r="E901"/>
      <c r="F901"/>
      <c r="G901"/>
      <c r="H901"/>
      <c r="I901"/>
      <c r="J901"/>
      <c r="K901"/>
      <c r="L901"/>
      <c r="M901"/>
      <c r="N901"/>
      <c r="O901"/>
      <c r="P901"/>
      <c r="Q901"/>
      <c r="R901"/>
      <c r="S901"/>
      <c r="T901"/>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row>
    <row r="902" spans="1:78">
      <c r="A902"/>
      <c r="B902"/>
      <c r="C902"/>
      <c r="D902"/>
      <c r="E902"/>
      <c r="F902"/>
      <c r="G902"/>
      <c r="H902"/>
      <c r="I902"/>
      <c r="J902"/>
      <c r="K902"/>
      <c r="L902"/>
      <c r="M902"/>
      <c r="N902"/>
      <c r="O902"/>
      <c r="P902"/>
      <c r="Q902"/>
      <c r="R902"/>
      <c r="S902"/>
      <c r="T902"/>
      <c r="U902"/>
      <c r="V902"/>
      <c r="W902"/>
      <c r="X902"/>
      <c r="Y902"/>
      <c r="Z902"/>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row>
    <row r="903" spans="1:78">
      <c r="A903"/>
      <c r="B903"/>
      <c r="C903"/>
      <c r="D903"/>
      <c r="E903"/>
      <c r="F903"/>
      <c r="G903"/>
      <c r="H903"/>
      <c r="I903"/>
      <c r="J903"/>
      <c r="K903"/>
      <c r="L903"/>
      <c r="M903"/>
      <c r="N903"/>
      <c r="O903"/>
      <c r="P903"/>
      <c r="Q903"/>
      <c r="R903"/>
      <c r="S903"/>
      <c r="T903"/>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row>
    <row r="904" spans="1:78">
      <c r="A904"/>
      <c r="B904"/>
      <c r="C904"/>
      <c r="D904"/>
      <c r="E904"/>
      <c r="F904"/>
      <c r="G904"/>
      <c r="H904"/>
      <c r="I904"/>
      <c r="J904"/>
      <c r="K904"/>
      <c r="L904"/>
      <c r="M904"/>
      <c r="N904"/>
      <c r="O904"/>
      <c r="P904"/>
      <c r="Q904"/>
      <c r="R904"/>
      <c r="S904"/>
      <c r="T904"/>
      <c r="U904"/>
      <c r="V904"/>
      <c r="W904"/>
      <c r="X904"/>
      <c r="Y904"/>
      <c r="Z904"/>
      <c r="AA904"/>
      <c r="AB904"/>
      <c r="AC904"/>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row>
    <row r="905" spans="1:78">
      <c r="A905"/>
      <c r="B905"/>
      <c r="C905"/>
      <c r="D905"/>
      <c r="E905"/>
      <c r="F905"/>
      <c r="G905"/>
      <c r="H905"/>
      <c r="I905"/>
      <c r="J905"/>
      <c r="K905"/>
      <c r="L905"/>
      <c r="M905"/>
      <c r="N905"/>
      <c r="O905"/>
      <c r="P905"/>
      <c r="Q905"/>
      <c r="R905"/>
      <c r="S905"/>
      <c r="T905"/>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row>
    <row r="906" spans="1:78">
      <c r="A906"/>
      <c r="B906"/>
      <c r="C906"/>
      <c r="D906"/>
      <c r="E906"/>
      <c r="F906"/>
      <c r="G906"/>
      <c r="H906"/>
      <c r="I906"/>
      <c r="J906"/>
      <c r="K906"/>
      <c r="L906"/>
      <c r="M906"/>
      <c r="N906"/>
      <c r="O906"/>
      <c r="P906"/>
      <c r="Q906"/>
      <c r="R906"/>
      <c r="S906"/>
      <c r="T906"/>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c r="BX906"/>
      <c r="BY906"/>
      <c r="BZ906"/>
    </row>
    <row r="907" spans="1:78">
      <c r="A907"/>
      <c r="B907"/>
      <c r="C907"/>
      <c r="D907"/>
      <c r="E907"/>
      <c r="F907"/>
      <c r="G907"/>
      <c r="H907"/>
      <c r="I907"/>
      <c r="J907"/>
      <c r="K907"/>
      <c r="L907"/>
      <c r="M907"/>
      <c r="N907"/>
      <c r="O907"/>
      <c r="P907"/>
      <c r="Q907"/>
      <c r="R907"/>
      <c r="S907"/>
      <c r="T907"/>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c r="BX907"/>
      <c r="BY907"/>
      <c r="BZ907"/>
    </row>
    <row r="908" spans="1:78">
      <c r="A908"/>
      <c r="B908"/>
      <c r="C908"/>
      <c r="D908"/>
      <c r="E908"/>
      <c r="F908"/>
      <c r="G908"/>
      <c r="H908"/>
      <c r="I908"/>
      <c r="J908"/>
      <c r="K908"/>
      <c r="L908"/>
      <c r="M908"/>
      <c r="N908"/>
      <c r="O908"/>
      <c r="P908"/>
      <c r="Q908"/>
      <c r="R908"/>
      <c r="S908"/>
      <c r="T908"/>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row>
    <row r="909" spans="1:78">
      <c r="A909"/>
      <c r="B909"/>
      <c r="C909"/>
      <c r="D909"/>
      <c r="E909"/>
      <c r="F909"/>
      <c r="G909"/>
      <c r="H909"/>
      <c r="I909"/>
      <c r="J909"/>
      <c r="K909"/>
      <c r="L909"/>
      <c r="M909"/>
      <c r="N909"/>
      <c r="O909"/>
      <c r="P909"/>
      <c r="Q909"/>
      <c r="R909"/>
      <c r="S909"/>
      <c r="T909"/>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row>
    <row r="910" spans="1:78">
      <c r="A910"/>
      <c r="B910"/>
      <c r="C910"/>
      <c r="D910"/>
      <c r="E910"/>
      <c r="F910"/>
      <c r="G910"/>
      <c r="H910"/>
      <c r="I910"/>
      <c r="J910"/>
      <c r="K910"/>
      <c r="L910"/>
      <c r="M910"/>
      <c r="N910"/>
      <c r="O910"/>
      <c r="P910"/>
      <c r="Q910"/>
      <c r="R910"/>
      <c r="S910"/>
      <c r="T910"/>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row>
    <row r="911" spans="1:78">
      <c r="A911"/>
      <c r="B911"/>
      <c r="C911"/>
      <c r="D911"/>
      <c r="E911"/>
      <c r="F911"/>
      <c r="G911"/>
      <c r="H911"/>
      <c r="I911"/>
      <c r="J911"/>
      <c r="K911"/>
      <c r="L911"/>
      <c r="M911"/>
      <c r="N911"/>
      <c r="O911"/>
      <c r="P911"/>
      <c r="Q911"/>
      <c r="R911"/>
      <c r="S911"/>
      <c r="T911"/>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row>
    <row r="912" spans="1:78">
      <c r="A912"/>
      <c r="B912"/>
      <c r="C912"/>
      <c r="D912"/>
      <c r="E912"/>
      <c r="F912"/>
      <c r="G912"/>
      <c r="H912"/>
      <c r="I912"/>
      <c r="J912"/>
      <c r="K912"/>
      <c r="L912"/>
      <c r="M912"/>
      <c r="N912"/>
      <c r="O912"/>
      <c r="P912"/>
      <c r="Q912"/>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c r="BS912"/>
      <c r="BT912"/>
      <c r="BU912"/>
      <c r="BV912"/>
      <c r="BW912"/>
      <c r="BX912"/>
      <c r="BY912"/>
      <c r="BZ912"/>
    </row>
    <row r="913" spans="1:78">
      <c r="A913"/>
      <c r="B913"/>
      <c r="C913"/>
      <c r="D913"/>
      <c r="E913"/>
      <c r="F913"/>
      <c r="G913"/>
      <c r="H913"/>
      <c r="I913"/>
      <c r="J913"/>
      <c r="K913"/>
      <c r="L913"/>
      <c r="M913"/>
      <c r="N913"/>
      <c r="O913"/>
      <c r="P913"/>
      <c r="Q913"/>
      <c r="R913"/>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row>
    <row r="914" spans="1:78">
      <c r="A914"/>
      <c r="B914"/>
      <c r="C914"/>
      <c r="D914"/>
      <c r="E914"/>
      <c r="F914"/>
      <c r="G914"/>
      <c r="H914"/>
      <c r="I914"/>
      <c r="J914"/>
      <c r="K914"/>
      <c r="L914"/>
      <c r="M914"/>
      <c r="N914"/>
      <c r="O914"/>
      <c r="P914"/>
      <c r="Q914"/>
      <c r="R914"/>
      <c r="S914"/>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c r="BX914"/>
      <c r="BY914"/>
      <c r="BZ914"/>
    </row>
    <row r="915" spans="1:78">
      <c r="A915"/>
      <c r="B915"/>
      <c r="C915"/>
      <c r="D915"/>
      <c r="E915"/>
      <c r="F915"/>
      <c r="G915"/>
      <c r="H915"/>
      <c r="I915"/>
      <c r="J915"/>
      <c r="K915"/>
      <c r="L915"/>
      <c r="M915"/>
      <c r="N915"/>
      <c r="O915"/>
      <c r="P915"/>
      <c r="Q915"/>
      <c r="R915"/>
      <c r="S915"/>
      <c r="T915"/>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row>
    <row r="916" spans="1:78">
      <c r="A916"/>
      <c r="B916"/>
      <c r="C916"/>
      <c r="D916"/>
      <c r="E916"/>
      <c r="F916"/>
      <c r="G916"/>
      <c r="H916"/>
      <c r="I916"/>
      <c r="J916"/>
      <c r="K916"/>
      <c r="L916"/>
      <c r="M916"/>
      <c r="N916"/>
      <c r="O916"/>
      <c r="P916"/>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row>
    <row r="917" spans="1:78">
      <c r="A917"/>
      <c r="B917"/>
      <c r="C917"/>
      <c r="D917"/>
      <c r="E917"/>
      <c r="F917"/>
      <c r="G917"/>
      <c r="H917"/>
      <c r="I917"/>
      <c r="J917"/>
      <c r="K917"/>
      <c r="L917"/>
      <c r="M917"/>
      <c r="N917"/>
      <c r="O917"/>
      <c r="P917"/>
      <c r="Q917"/>
      <c r="R917"/>
      <c r="S917"/>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c r="BR917"/>
      <c r="BS917"/>
      <c r="BT917"/>
      <c r="BU917"/>
      <c r="BV917"/>
      <c r="BW917"/>
      <c r="BX917"/>
      <c r="BY917"/>
      <c r="BZ917"/>
    </row>
    <row r="918" spans="1:78">
      <c r="A918"/>
      <c r="B918"/>
      <c r="C918"/>
      <c r="D918"/>
      <c r="E918"/>
      <c r="F918"/>
      <c r="G918"/>
      <c r="H918"/>
      <c r="I918"/>
      <c r="J918"/>
      <c r="K918"/>
      <c r="L918"/>
      <c r="M918"/>
      <c r="N918"/>
      <c r="O918"/>
      <c r="P918"/>
      <c r="Q918"/>
      <c r="R918"/>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c r="BS918"/>
      <c r="BT918"/>
      <c r="BU918"/>
      <c r="BV918"/>
      <c r="BW918"/>
      <c r="BX918"/>
      <c r="BY918"/>
      <c r="BZ918"/>
    </row>
    <row r="919" spans="1:78">
      <c r="A919"/>
      <c r="B919"/>
      <c r="C919"/>
      <c r="D919"/>
      <c r="E919"/>
      <c r="F919"/>
      <c r="G919"/>
      <c r="H919"/>
      <c r="I919"/>
      <c r="J919"/>
      <c r="K919"/>
      <c r="L919"/>
      <c r="M919"/>
      <c r="N919"/>
      <c r="O919"/>
      <c r="P919"/>
      <c r="Q919"/>
      <c r="R919"/>
      <c r="S919"/>
      <c r="T919"/>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c r="BS919"/>
      <c r="BT919"/>
      <c r="BU919"/>
      <c r="BV919"/>
      <c r="BW919"/>
      <c r="BX919"/>
      <c r="BY919"/>
      <c r="BZ919"/>
    </row>
    <row r="920" spans="1:78">
      <c r="A920"/>
      <c r="B920"/>
      <c r="C920"/>
      <c r="D920"/>
      <c r="E920"/>
      <c r="F920"/>
      <c r="G920"/>
      <c r="H920"/>
      <c r="I920"/>
      <c r="J920"/>
      <c r="K920"/>
      <c r="L920"/>
      <c r="M920"/>
      <c r="N920"/>
      <c r="O920"/>
      <c r="P920"/>
      <c r="Q920"/>
      <c r="R920"/>
      <c r="S920"/>
      <c r="T920"/>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c r="BS920"/>
      <c r="BT920"/>
      <c r="BU920"/>
      <c r="BV920"/>
      <c r="BW920"/>
      <c r="BX920"/>
      <c r="BY920"/>
      <c r="BZ920"/>
    </row>
    <row r="921" spans="1:78">
      <c r="A921"/>
      <c r="B921"/>
      <c r="C921"/>
      <c r="D921"/>
      <c r="E921"/>
      <c r="F921"/>
      <c r="G921"/>
      <c r="H921"/>
      <c r="I921"/>
      <c r="J921"/>
      <c r="K921"/>
      <c r="L921"/>
      <c r="M921"/>
      <c r="N921"/>
      <c r="O921"/>
      <c r="P921"/>
      <c r="Q921"/>
      <c r="R921"/>
      <c r="S921"/>
      <c r="T921"/>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c r="BX921"/>
      <c r="BY921"/>
      <c r="BZ921"/>
    </row>
    <row r="922" spans="1:78">
      <c r="A922"/>
      <c r="B922"/>
      <c r="C922"/>
      <c r="D922"/>
      <c r="E922"/>
      <c r="F922"/>
      <c r="G922"/>
      <c r="H922"/>
      <c r="I922"/>
      <c r="J922"/>
      <c r="K922"/>
      <c r="L922"/>
      <c r="M922"/>
      <c r="N922"/>
      <c r="O922"/>
      <c r="P922"/>
      <c r="Q922"/>
      <c r="R922"/>
      <c r="S922"/>
      <c r="T922"/>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row>
    <row r="923" spans="1:78">
      <c r="A923"/>
      <c r="B923"/>
      <c r="C923"/>
      <c r="D923"/>
      <c r="E923"/>
      <c r="F923"/>
      <c r="G923"/>
      <c r="H923"/>
      <c r="I923"/>
      <c r="J923"/>
      <c r="K923"/>
      <c r="L923"/>
      <c r="M923"/>
      <c r="N923"/>
      <c r="O923"/>
      <c r="P923"/>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row>
    <row r="924" spans="1:78">
      <c r="A924"/>
      <c r="B924"/>
      <c r="C924"/>
      <c r="D924"/>
      <c r="E924"/>
      <c r="F924"/>
      <c r="G924"/>
      <c r="H924"/>
      <c r="I924"/>
      <c r="J924"/>
      <c r="K924"/>
      <c r="L924"/>
      <c r="M924"/>
      <c r="N924"/>
      <c r="O924"/>
      <c r="P924"/>
      <c r="Q924"/>
      <c r="R924"/>
      <c r="S924"/>
      <c r="T924"/>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row>
    <row r="925" spans="1:78">
      <c r="A925"/>
      <c r="B925"/>
      <c r="C925"/>
      <c r="D925"/>
      <c r="E925"/>
      <c r="F925"/>
      <c r="G925"/>
      <c r="H925"/>
      <c r="I925"/>
      <c r="J925"/>
      <c r="K925"/>
      <c r="L925"/>
      <c r="M925"/>
      <c r="N925"/>
      <c r="O925"/>
      <c r="P925"/>
      <c r="Q925"/>
      <c r="R925"/>
      <c r="S925"/>
      <c r="T925"/>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c r="BS925"/>
      <c r="BT925"/>
      <c r="BU925"/>
      <c r="BV925"/>
      <c r="BW925"/>
      <c r="BX925"/>
      <c r="BY925"/>
      <c r="BZ925"/>
    </row>
    <row r="926" spans="1:78">
      <c r="A926"/>
      <c r="B926"/>
      <c r="C926"/>
      <c r="D926"/>
      <c r="E926"/>
      <c r="F926"/>
      <c r="G926"/>
      <c r="H926"/>
      <c r="I926"/>
      <c r="J926"/>
      <c r="K926"/>
      <c r="L926"/>
      <c r="M926"/>
      <c r="N926"/>
      <c r="O926"/>
      <c r="P926"/>
      <c r="Q926"/>
      <c r="R926"/>
      <c r="S926"/>
      <c r="T926"/>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c r="BS926"/>
      <c r="BT926"/>
      <c r="BU926"/>
      <c r="BV926"/>
      <c r="BW926"/>
      <c r="BX926"/>
      <c r="BY926"/>
      <c r="BZ926"/>
    </row>
    <row r="927" spans="1:78">
      <c r="A927"/>
      <c r="B927"/>
      <c r="C927"/>
      <c r="D927"/>
      <c r="E927"/>
      <c r="F927"/>
      <c r="G927"/>
      <c r="H927"/>
      <c r="I927"/>
      <c r="J927"/>
      <c r="K927"/>
      <c r="L927"/>
      <c r="M927"/>
      <c r="N927"/>
      <c r="O927"/>
      <c r="P927"/>
      <c r="Q927"/>
      <c r="R927"/>
      <c r="S927"/>
      <c r="T927"/>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row>
    <row r="928" spans="1:78">
      <c r="A928"/>
      <c r="B928"/>
      <c r="C928"/>
      <c r="D928"/>
      <c r="E928"/>
      <c r="F928"/>
      <c r="G928"/>
      <c r="H928"/>
      <c r="I928"/>
      <c r="J928"/>
      <c r="K928"/>
      <c r="L928"/>
      <c r="M928"/>
      <c r="N928"/>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c r="BX928"/>
      <c r="BY928"/>
      <c r="BZ928"/>
    </row>
    <row r="929" spans="1:78">
      <c r="A929"/>
      <c r="B929"/>
      <c r="C929"/>
      <c r="D929"/>
      <c r="E929"/>
      <c r="F929"/>
      <c r="G929"/>
      <c r="H929"/>
      <c r="I929"/>
      <c r="J929"/>
      <c r="K929"/>
      <c r="L929"/>
      <c r="M929"/>
      <c r="N929"/>
      <c r="O929"/>
      <c r="P929"/>
      <c r="Q929"/>
      <c r="R929"/>
      <c r="S929"/>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c r="BX929"/>
      <c r="BY929"/>
      <c r="BZ929"/>
    </row>
    <row r="930" spans="1:78">
      <c r="A930"/>
      <c r="B930"/>
      <c r="C930"/>
      <c r="D930"/>
      <c r="E930"/>
      <c r="F930"/>
      <c r="G930"/>
      <c r="H930"/>
      <c r="I930"/>
      <c r="J930"/>
      <c r="K930"/>
      <c r="L930"/>
      <c r="M930"/>
      <c r="N930"/>
      <c r="O930"/>
      <c r="P930"/>
      <c r="Q930"/>
      <c r="R930"/>
      <c r="S930"/>
      <c r="T930"/>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c r="BR930"/>
      <c r="BS930"/>
      <c r="BT930"/>
      <c r="BU930"/>
      <c r="BV930"/>
      <c r="BW930"/>
      <c r="BX930"/>
      <c r="BY930"/>
      <c r="BZ930"/>
    </row>
    <row r="931" spans="1:78">
      <c r="A931"/>
      <c r="B931"/>
      <c r="C931"/>
      <c r="D931"/>
      <c r="E931"/>
      <c r="F931"/>
      <c r="G931"/>
      <c r="H931"/>
      <c r="I931"/>
      <c r="J931"/>
      <c r="K931"/>
      <c r="L931"/>
      <c r="M931"/>
      <c r="N931"/>
      <c r="O931"/>
      <c r="P931"/>
      <c r="Q931"/>
      <c r="R931"/>
      <c r="S931"/>
      <c r="T931"/>
      <c r="U931"/>
      <c r="V931"/>
      <c r="W931"/>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c r="BS931"/>
      <c r="BT931"/>
      <c r="BU931"/>
      <c r="BV931"/>
      <c r="BW931"/>
      <c r="BX931"/>
      <c r="BY931"/>
      <c r="BZ931"/>
    </row>
    <row r="932" spans="1:78">
      <c r="A932"/>
      <c r="B932"/>
      <c r="C932"/>
      <c r="D932"/>
      <c r="E932"/>
      <c r="F932"/>
      <c r="G932"/>
      <c r="H932"/>
      <c r="I932"/>
      <c r="J932"/>
      <c r="K932"/>
      <c r="L932"/>
      <c r="M932"/>
      <c r="N932"/>
      <c r="O932"/>
      <c r="P932"/>
      <c r="Q932"/>
      <c r="R932"/>
      <c r="S932"/>
      <c r="T932"/>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c r="BR932"/>
      <c r="BS932"/>
      <c r="BT932"/>
      <c r="BU932"/>
      <c r="BV932"/>
      <c r="BW932"/>
      <c r="BX932"/>
      <c r="BY932"/>
      <c r="BZ932"/>
    </row>
    <row r="933" spans="1:78">
      <c r="A933"/>
      <c r="B933"/>
      <c r="C933"/>
      <c r="D933"/>
      <c r="E933"/>
      <c r="F933"/>
      <c r="G933"/>
      <c r="H933"/>
      <c r="I933"/>
      <c r="J933"/>
      <c r="K933"/>
      <c r="L933"/>
      <c r="M933"/>
      <c r="N933"/>
      <c r="O933"/>
      <c r="P933"/>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c r="BX933"/>
      <c r="BY933"/>
      <c r="BZ933"/>
    </row>
    <row r="934" spans="1:78">
      <c r="A934"/>
      <c r="B934"/>
      <c r="C934"/>
      <c r="D934"/>
      <c r="E934"/>
      <c r="F934"/>
      <c r="G934"/>
      <c r="H934"/>
      <c r="I934"/>
      <c r="J934"/>
      <c r="K934"/>
      <c r="L934"/>
      <c r="M934"/>
      <c r="N934"/>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c r="BS934"/>
      <c r="BT934"/>
      <c r="BU934"/>
      <c r="BV934"/>
      <c r="BW934"/>
      <c r="BX934"/>
      <c r="BY934"/>
      <c r="BZ934"/>
    </row>
    <row r="935" spans="1:78">
      <c r="A935"/>
      <c r="B935"/>
      <c r="C935"/>
      <c r="D935"/>
      <c r="E935"/>
      <c r="F935"/>
      <c r="G935"/>
      <c r="H935"/>
      <c r="I935"/>
      <c r="J935"/>
      <c r="K935"/>
      <c r="L935"/>
      <c r="M935"/>
      <c r="N935"/>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row>
    <row r="936" spans="1:78">
      <c r="A936"/>
      <c r="B936"/>
      <c r="C936"/>
      <c r="D936"/>
      <c r="E936"/>
      <c r="F936"/>
      <c r="G936"/>
      <c r="H936"/>
      <c r="I936"/>
      <c r="J936"/>
      <c r="K936"/>
      <c r="L936"/>
      <c r="M936"/>
      <c r="N936"/>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row>
    <row r="937" spans="1:78">
      <c r="A937"/>
      <c r="B937"/>
      <c r="C937"/>
      <c r="D937"/>
      <c r="E937"/>
      <c r="F937"/>
      <c r="G937"/>
      <c r="H937"/>
      <c r="I937"/>
      <c r="J937"/>
      <c r="K937"/>
      <c r="L937"/>
      <c r="M937"/>
      <c r="N937"/>
      <c r="O937"/>
      <c r="P937"/>
      <c r="Q937"/>
      <c r="R937"/>
      <c r="S937"/>
      <c r="T937"/>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row>
    <row r="938" spans="1:78">
      <c r="A938"/>
      <c r="B938"/>
      <c r="C938"/>
      <c r="D938"/>
      <c r="E938"/>
      <c r="F938"/>
      <c r="G938"/>
      <c r="H938"/>
      <c r="I938"/>
      <c r="J938"/>
      <c r="K938"/>
      <c r="L938"/>
      <c r="M938"/>
      <c r="N938"/>
      <c r="O938"/>
      <c r="P938"/>
      <c r="Q938"/>
      <c r="R938"/>
      <c r="S938"/>
      <c r="T938"/>
      <c r="U938"/>
      <c r="V938"/>
      <c r="W938"/>
      <c r="X938"/>
      <c r="Y938"/>
      <c r="Z938"/>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row>
    <row r="939" spans="1:78">
      <c r="A939"/>
      <c r="B939"/>
      <c r="C939"/>
      <c r="D939"/>
      <c r="E939"/>
      <c r="F939"/>
      <c r="G939"/>
      <c r="H939"/>
      <c r="I939"/>
      <c r="J939"/>
      <c r="K939"/>
      <c r="L939"/>
      <c r="M939"/>
      <c r="N939"/>
      <c r="O939"/>
      <c r="P939"/>
      <c r="Q939"/>
      <c r="R939"/>
      <c r="S939"/>
      <c r="T939"/>
      <c r="U939"/>
      <c r="V939"/>
      <c r="W939"/>
      <c r="X939"/>
      <c r="Y939"/>
      <c r="Z939"/>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row>
    <row r="940" spans="1:78">
      <c r="A940"/>
      <c r="B940"/>
      <c r="C940"/>
      <c r="D940"/>
      <c r="E940"/>
      <c r="F940"/>
      <c r="G940"/>
      <c r="H940"/>
      <c r="I940"/>
      <c r="J940"/>
      <c r="K940"/>
      <c r="L940"/>
      <c r="M940"/>
      <c r="N940"/>
      <c r="O940"/>
      <c r="P940"/>
      <c r="Q940"/>
      <c r="R940"/>
      <c r="S940"/>
      <c r="T940"/>
      <c r="U940"/>
      <c r="V940"/>
      <c r="W940"/>
      <c r="X940"/>
      <c r="Y940"/>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row>
    <row r="941" spans="1:78">
      <c r="A941"/>
      <c r="B941"/>
      <c r="C941"/>
      <c r="D941"/>
      <c r="E941"/>
      <c r="F941"/>
      <c r="G941"/>
      <c r="H941"/>
      <c r="I941"/>
      <c r="J941"/>
      <c r="K941"/>
      <c r="L941"/>
      <c r="M941"/>
      <c r="N941"/>
      <c r="O941"/>
      <c r="P941"/>
      <c r="Q941"/>
      <c r="R941"/>
      <c r="S941"/>
      <c r="T941"/>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row>
    <row r="942" spans="1:78">
      <c r="A942"/>
      <c r="B942"/>
      <c r="C942"/>
      <c r="D942"/>
      <c r="E942"/>
      <c r="F942"/>
      <c r="G942"/>
      <c r="H942"/>
      <c r="I942"/>
      <c r="J942"/>
      <c r="K942"/>
      <c r="L942"/>
      <c r="M942"/>
      <c r="N942"/>
      <c r="O942"/>
      <c r="P942"/>
      <c r="Q942"/>
      <c r="R942"/>
      <c r="S942"/>
      <c r="T942"/>
      <c r="U942"/>
      <c r="V942"/>
      <c r="W942"/>
      <c r="X942"/>
      <c r="Y942"/>
      <c r="Z942"/>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row>
    <row r="943" spans="1:78">
      <c r="A943"/>
      <c r="B943"/>
      <c r="C943"/>
      <c r="D943"/>
      <c r="E943"/>
      <c r="F943"/>
      <c r="G943"/>
      <c r="H943"/>
      <c r="I943"/>
      <c r="J943"/>
      <c r="K943"/>
      <c r="L943"/>
      <c r="M943"/>
      <c r="N943"/>
      <c r="O943"/>
      <c r="P943"/>
      <c r="Q943"/>
      <c r="R943"/>
      <c r="S943"/>
      <c r="T943"/>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row>
    <row r="944" spans="1:78">
      <c r="A944"/>
      <c r="B944"/>
      <c r="C944"/>
      <c r="D944"/>
      <c r="E944"/>
      <c r="F944"/>
      <c r="G944"/>
      <c r="H944"/>
      <c r="I944"/>
      <c r="J944"/>
      <c r="K944"/>
      <c r="L944"/>
      <c r="M944"/>
      <c r="N944"/>
      <c r="O944"/>
      <c r="P944"/>
      <c r="Q944"/>
      <c r="R944"/>
      <c r="S944"/>
      <c r="T944"/>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row>
    <row r="945" spans="1:78">
      <c r="A945"/>
      <c r="B945"/>
      <c r="C945"/>
      <c r="D945"/>
      <c r="E945"/>
      <c r="F945"/>
      <c r="G945"/>
      <c r="H945"/>
      <c r="I945"/>
      <c r="J945"/>
      <c r="K945"/>
      <c r="L945"/>
      <c r="M945"/>
      <c r="N945"/>
      <c r="O945"/>
      <c r="P945"/>
      <c r="Q945"/>
      <c r="R945"/>
      <c r="S945"/>
      <c r="T945"/>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row>
    <row r="946" spans="1:78">
      <c r="A946"/>
      <c r="B946"/>
      <c r="C946"/>
      <c r="D946"/>
      <c r="E946"/>
      <c r="F946"/>
      <c r="G946"/>
      <c r="H946"/>
      <c r="I946"/>
      <c r="J946"/>
      <c r="K946"/>
      <c r="L946"/>
      <c r="M946"/>
      <c r="N946"/>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row>
    <row r="947" spans="1:78">
      <c r="A947"/>
      <c r="B947"/>
      <c r="C947"/>
      <c r="D947"/>
      <c r="E947"/>
      <c r="F947"/>
      <c r="G947"/>
      <c r="H947"/>
      <c r="I947"/>
      <c r="J947"/>
      <c r="K947"/>
      <c r="L947"/>
      <c r="M947"/>
      <c r="N947"/>
      <c r="O947"/>
      <c r="P947"/>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row>
    <row r="948" spans="1:78">
      <c r="A948"/>
      <c r="B948"/>
      <c r="C948"/>
      <c r="D948"/>
      <c r="E948"/>
      <c r="F948"/>
      <c r="G948"/>
      <c r="H948"/>
      <c r="I948"/>
      <c r="J948"/>
      <c r="K948"/>
      <c r="L948"/>
      <c r="M948"/>
      <c r="N948"/>
      <c r="O948"/>
      <c r="P948"/>
      <c r="Q948"/>
      <c r="R948"/>
      <c r="S948"/>
      <c r="T948"/>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row>
    <row r="949" spans="1:78">
      <c r="A949"/>
      <c r="B949"/>
      <c r="C949"/>
      <c r="D949"/>
      <c r="E949"/>
      <c r="F949"/>
      <c r="G949"/>
      <c r="H949"/>
      <c r="I949"/>
      <c r="J949"/>
      <c r="K949"/>
      <c r="L949"/>
      <c r="M949"/>
      <c r="N949"/>
      <c r="O949"/>
      <c r="P949"/>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row>
    <row r="950" spans="1:78">
      <c r="A950"/>
      <c r="B950"/>
      <c r="C950"/>
      <c r="D950"/>
      <c r="E950"/>
      <c r="F950"/>
      <c r="G950"/>
      <c r="H950"/>
      <c r="I950"/>
      <c r="J950"/>
      <c r="K950"/>
      <c r="L950"/>
      <c r="M950"/>
      <c r="N950"/>
      <c r="O950"/>
      <c r="P950"/>
      <c r="Q950"/>
      <c r="R950"/>
      <c r="S950"/>
      <c r="T950"/>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row>
    <row r="951" spans="1:78">
      <c r="A951"/>
      <c r="B951"/>
      <c r="C951"/>
      <c r="D951"/>
      <c r="E951"/>
      <c r="F951"/>
      <c r="G951"/>
      <c r="H951"/>
      <c r="I951"/>
      <c r="J951"/>
      <c r="K951"/>
      <c r="L951"/>
      <c r="M951"/>
      <c r="N951"/>
      <c r="O951"/>
      <c r="P951"/>
      <c r="Q951"/>
      <c r="R951"/>
      <c r="S951"/>
      <c r="T951"/>
      <c r="U951"/>
      <c r="V951"/>
      <c r="W951"/>
      <c r="X951"/>
      <c r="Y951"/>
      <c r="Z951"/>
      <c r="AA951"/>
      <c r="AB951"/>
      <c r="AC951"/>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c r="BW951"/>
      <c r="BX951"/>
      <c r="BY951"/>
      <c r="BZ951"/>
    </row>
    <row r="952" spans="1:78">
      <c r="A952"/>
      <c r="B952"/>
      <c r="C952"/>
      <c r="D952"/>
      <c r="E952"/>
      <c r="F952"/>
      <c r="G952"/>
      <c r="H952"/>
      <c r="I952"/>
      <c r="J952"/>
      <c r="K952"/>
      <c r="L952"/>
      <c r="M952"/>
      <c r="N952"/>
      <c r="O952"/>
      <c r="P952"/>
      <c r="Q952"/>
      <c r="R952"/>
      <c r="S952"/>
      <c r="T952"/>
      <c r="U952"/>
      <c r="V952"/>
      <c r="W952"/>
      <c r="X952"/>
      <c r="Y952"/>
      <c r="Z952"/>
      <c r="AA952"/>
      <c r="AB952"/>
      <c r="AC952"/>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c r="BR952"/>
      <c r="BS952"/>
      <c r="BT952"/>
      <c r="BU952"/>
      <c r="BV952"/>
      <c r="BW952"/>
      <c r="BX952"/>
      <c r="BY952"/>
      <c r="BZ952"/>
    </row>
    <row r="953" spans="1:78">
      <c r="A953"/>
      <c r="B953"/>
      <c r="C953"/>
      <c r="D953"/>
      <c r="E953"/>
      <c r="F953"/>
      <c r="G953"/>
      <c r="H953"/>
      <c r="I953"/>
      <c r="J953"/>
      <c r="K953"/>
      <c r="L953"/>
      <c r="M953"/>
      <c r="N953"/>
      <c r="O953"/>
      <c r="P953"/>
      <c r="Q953"/>
      <c r="R953"/>
      <c r="S953"/>
      <c r="T953"/>
      <c r="U953"/>
      <c r="V953"/>
      <c r="W953"/>
      <c r="X953"/>
      <c r="Y953"/>
      <c r="Z953"/>
      <c r="AA953"/>
      <c r="AB953"/>
      <c r="AC953"/>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c r="BR953"/>
      <c r="BS953"/>
      <c r="BT953"/>
      <c r="BU953"/>
      <c r="BV953"/>
      <c r="BW953"/>
      <c r="BX953"/>
      <c r="BY953"/>
      <c r="BZ953"/>
    </row>
    <row r="954" spans="1:78">
      <c r="A954"/>
      <c r="B954"/>
      <c r="C954"/>
      <c r="D954"/>
      <c r="E954"/>
      <c r="F954"/>
      <c r="G954"/>
      <c r="H954"/>
      <c r="I954"/>
      <c r="J954"/>
      <c r="K954"/>
      <c r="L954"/>
      <c r="M954"/>
      <c r="N954"/>
      <c r="O954"/>
      <c r="P954"/>
      <c r="Q954"/>
      <c r="R954"/>
      <c r="S954"/>
      <c r="T954"/>
      <c r="U954"/>
      <c r="V954"/>
      <c r="W954"/>
      <c r="X954"/>
      <c r="Y954"/>
      <c r="Z954"/>
      <c r="AA954"/>
      <c r="AB954"/>
      <c r="AC954"/>
      <c r="AD954"/>
      <c r="AE954"/>
      <c r="AF954"/>
      <c r="AG954"/>
      <c r="AH954"/>
      <c r="AI954"/>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row>
    <row r="955" spans="1:78">
      <c r="A955"/>
      <c r="B955"/>
      <c r="C955"/>
      <c r="D955"/>
      <c r="E955"/>
      <c r="F955"/>
      <c r="G955"/>
      <c r="H955"/>
      <c r="I955"/>
      <c r="J955"/>
      <c r="K955"/>
      <c r="L955"/>
      <c r="M955"/>
      <c r="N955"/>
      <c r="O955"/>
      <c r="P955"/>
      <c r="Q955"/>
      <c r="R955"/>
      <c r="S955"/>
      <c r="T955"/>
      <c r="U955"/>
      <c r="V955"/>
      <c r="W955"/>
      <c r="X955"/>
      <c r="Y955"/>
      <c r="Z955"/>
      <c r="AA955"/>
      <c r="AB955"/>
      <c r="AC955"/>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row>
    <row r="956" spans="1:78">
      <c r="A956"/>
      <c r="B956"/>
      <c r="C956"/>
      <c r="D956"/>
      <c r="E956"/>
      <c r="F956"/>
      <c r="G956"/>
      <c r="H956"/>
      <c r="I956"/>
      <c r="J956"/>
      <c r="K956"/>
      <c r="L956"/>
      <c r="M956"/>
      <c r="N956"/>
      <c r="O956"/>
      <c r="P956"/>
      <c r="Q956"/>
      <c r="R956"/>
      <c r="S956"/>
      <c r="T956"/>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c r="BX956"/>
      <c r="BY956"/>
      <c r="BZ956"/>
    </row>
    <row r="957" spans="1:78">
      <c r="A957"/>
      <c r="B957"/>
      <c r="C957"/>
      <c r="D957"/>
      <c r="E957"/>
      <c r="F957"/>
      <c r="G957"/>
      <c r="H957"/>
      <c r="I957"/>
      <c r="J957"/>
      <c r="K957"/>
      <c r="L957"/>
      <c r="M957"/>
      <c r="N957"/>
      <c r="O957"/>
      <c r="P957"/>
      <c r="Q957"/>
      <c r="R957"/>
      <c r="S957"/>
      <c r="T957"/>
      <c r="U957"/>
      <c r="V957"/>
      <c r="W957"/>
      <c r="X957"/>
      <c r="Y957"/>
      <c r="Z957"/>
      <c r="AA957"/>
      <c r="AB957"/>
      <c r="AC957"/>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c r="BW957"/>
      <c r="BX957"/>
      <c r="BY957"/>
      <c r="BZ957"/>
    </row>
    <row r="958" spans="1:78">
      <c r="A958"/>
      <c r="B958"/>
      <c r="C958"/>
      <c r="D958"/>
      <c r="E958"/>
      <c r="F958"/>
      <c r="G958"/>
      <c r="H958"/>
      <c r="I958"/>
      <c r="J958"/>
      <c r="K958"/>
      <c r="L958"/>
      <c r="M958"/>
      <c r="N958"/>
      <c r="O958"/>
      <c r="P958"/>
      <c r="Q958"/>
      <c r="R958"/>
      <c r="S958"/>
      <c r="T958"/>
      <c r="U958"/>
      <c r="V958"/>
      <c r="W958"/>
      <c r="X958"/>
      <c r="Y958"/>
      <c r="Z958"/>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c r="BW958"/>
      <c r="BX958"/>
      <c r="BY958"/>
      <c r="BZ958"/>
    </row>
    <row r="959" spans="1:78">
      <c r="A959"/>
      <c r="B959"/>
      <c r="C959"/>
      <c r="D959"/>
      <c r="E959"/>
      <c r="F959"/>
      <c r="G959"/>
      <c r="H959"/>
      <c r="I959"/>
      <c r="J959"/>
      <c r="K959"/>
      <c r="L959"/>
      <c r="M959"/>
      <c r="N959"/>
      <c r="O959"/>
      <c r="P959"/>
      <c r="Q959"/>
      <c r="R959"/>
      <c r="S959"/>
      <c r="T959"/>
      <c r="U959"/>
      <c r="V959"/>
      <c r="W959"/>
      <c r="X959"/>
      <c r="Y959"/>
      <c r="Z959"/>
      <c r="AA959"/>
      <c r="AB959"/>
      <c r="AC959"/>
      <c r="AD959"/>
      <c r="AE959"/>
      <c r="AF959"/>
      <c r="AG959"/>
      <c r="AH959"/>
      <c r="AI959"/>
      <c r="AJ959"/>
      <c r="AK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row>
    <row r="960" spans="1:78">
      <c r="A960"/>
      <c r="B960"/>
      <c r="C960"/>
      <c r="D960"/>
      <c r="E960"/>
      <c r="F960"/>
      <c r="G960"/>
      <c r="H960"/>
      <c r="I960"/>
      <c r="J960"/>
      <c r="K960"/>
      <c r="L960"/>
      <c r="M960"/>
      <c r="N960"/>
      <c r="O960"/>
      <c r="P960"/>
      <c r="Q960"/>
      <c r="R960"/>
      <c r="S960"/>
      <c r="T960"/>
      <c r="U960"/>
      <c r="V960"/>
      <c r="W960"/>
      <c r="X960"/>
      <c r="Y960"/>
      <c r="Z960"/>
      <c r="AA960"/>
      <c r="AB960"/>
      <c r="AC960"/>
      <c r="AD960"/>
      <c r="AE960"/>
      <c r="AF960"/>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row>
    <row r="961" spans="1:78">
      <c r="A961"/>
      <c r="B961"/>
      <c r="C961"/>
      <c r="D961"/>
      <c r="E961"/>
      <c r="F961"/>
      <c r="G961"/>
      <c r="H961"/>
      <c r="I961"/>
      <c r="J961"/>
      <c r="K961"/>
      <c r="L961"/>
      <c r="M961"/>
      <c r="N961"/>
      <c r="O961"/>
      <c r="P961"/>
      <c r="Q961"/>
      <c r="R961"/>
      <c r="S961"/>
      <c r="T961"/>
      <c r="U961"/>
      <c r="V961"/>
      <c r="W961"/>
      <c r="X961"/>
      <c r="Y961"/>
      <c r="Z961"/>
      <c r="AA961"/>
      <c r="AB961"/>
      <c r="AC961"/>
      <c r="AD961"/>
      <c r="AE961"/>
      <c r="AF961"/>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row>
    <row r="962" spans="1:78">
      <c r="A962"/>
      <c r="B962"/>
      <c r="C962"/>
      <c r="D962"/>
      <c r="E962"/>
      <c r="F962"/>
      <c r="G962"/>
      <c r="H962"/>
      <c r="I962"/>
      <c r="J962"/>
      <c r="K962"/>
      <c r="L962"/>
      <c r="M962"/>
      <c r="N962"/>
      <c r="O962"/>
      <c r="P962"/>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c r="BW962"/>
      <c r="BX962"/>
      <c r="BY962"/>
      <c r="BZ962"/>
    </row>
    <row r="963" spans="1:78">
      <c r="A963"/>
      <c r="B963"/>
      <c r="C963"/>
      <c r="D963"/>
      <c r="E963"/>
      <c r="F963"/>
      <c r="G963"/>
      <c r="H963"/>
      <c r="I963"/>
      <c r="J963"/>
      <c r="K963"/>
      <c r="L963"/>
      <c r="M963"/>
      <c r="N963"/>
      <c r="O963"/>
      <c r="P963"/>
      <c r="Q963"/>
      <c r="R963"/>
      <c r="S963"/>
      <c r="T963"/>
      <c r="U963"/>
      <c r="V963"/>
      <c r="W963"/>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row>
    <row r="964" spans="1:78">
      <c r="A964"/>
      <c r="B964"/>
      <c r="C964"/>
      <c r="D964"/>
      <c r="E964"/>
      <c r="F964"/>
      <c r="G964"/>
      <c r="H964"/>
      <c r="I964"/>
      <c r="J964"/>
      <c r="K964"/>
      <c r="L964"/>
      <c r="M964"/>
      <c r="N964"/>
      <c r="O964"/>
      <c r="P964"/>
      <c r="Q964"/>
      <c r="R964"/>
      <c r="S964"/>
      <c r="T964"/>
      <c r="U964"/>
      <c r="V964"/>
      <c r="W964"/>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row>
    <row r="965" spans="1:78">
      <c r="A965"/>
      <c r="B965"/>
      <c r="C965"/>
      <c r="D965"/>
      <c r="E965"/>
      <c r="F965"/>
      <c r="G965"/>
      <c r="H965"/>
      <c r="I965"/>
      <c r="J965"/>
      <c r="K965"/>
      <c r="L965"/>
      <c r="M965"/>
      <c r="N965"/>
      <c r="O965"/>
      <c r="P965"/>
      <c r="Q965"/>
      <c r="R965"/>
      <c r="S965"/>
      <c r="T965"/>
      <c r="U965"/>
      <c r="V965"/>
      <c r="W965"/>
      <c r="X965"/>
      <c r="Y965"/>
      <c r="Z965"/>
      <c r="AA965"/>
      <c r="AB965"/>
      <c r="AC965"/>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row>
    <row r="966" spans="1:78">
      <c r="A966"/>
      <c r="B966"/>
      <c r="C966"/>
      <c r="D966"/>
      <c r="E966"/>
      <c r="F966"/>
      <c r="G966"/>
      <c r="H966"/>
      <c r="I966"/>
      <c r="J966"/>
      <c r="K966"/>
      <c r="L966"/>
      <c r="M966"/>
      <c r="N966"/>
      <c r="O966"/>
      <c r="P966"/>
      <c r="Q966"/>
      <c r="R966"/>
      <c r="S966"/>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row>
    <row r="967" spans="1:78">
      <c r="A967"/>
      <c r="B967"/>
      <c r="C967"/>
      <c r="D967"/>
      <c r="E967"/>
      <c r="F967"/>
      <c r="G967"/>
      <c r="H967"/>
      <c r="I967"/>
      <c r="J967"/>
      <c r="K967"/>
      <c r="L967"/>
      <c r="M967"/>
      <c r="N967"/>
      <c r="O967"/>
      <c r="P967"/>
      <c r="Q967"/>
      <c r="R967"/>
      <c r="S967"/>
      <c r="T967"/>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row>
    <row r="968" spans="1:78">
      <c r="A968"/>
      <c r="B968"/>
      <c r="C968"/>
      <c r="D968"/>
      <c r="E968"/>
      <c r="F968"/>
      <c r="G968"/>
      <c r="H968"/>
      <c r="I968"/>
      <c r="J968"/>
      <c r="K968"/>
      <c r="L968"/>
      <c r="M968"/>
      <c r="N968"/>
      <c r="O968"/>
      <c r="P968"/>
      <c r="Q968"/>
      <c r="R968"/>
      <c r="S968"/>
      <c r="T968"/>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row>
    <row r="969" spans="1:78">
      <c r="A969"/>
      <c r="B969"/>
      <c r="C969"/>
      <c r="D969"/>
      <c r="E969"/>
      <c r="F969"/>
      <c r="G969"/>
      <c r="H969"/>
      <c r="I969"/>
      <c r="J969"/>
      <c r="K969"/>
      <c r="L969"/>
      <c r="M969"/>
      <c r="N969"/>
      <c r="O969"/>
      <c r="P969"/>
      <c r="Q969"/>
      <c r="R969"/>
      <c r="S969"/>
      <c r="T969"/>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row>
    <row r="970" spans="1:78">
      <c r="A970"/>
      <c r="B970"/>
      <c r="C970"/>
      <c r="D970"/>
      <c r="E970"/>
      <c r="F970"/>
      <c r="G970"/>
      <c r="H970"/>
      <c r="I970"/>
      <c r="J970"/>
      <c r="K970"/>
      <c r="L970"/>
      <c r="M970"/>
      <c r="N970"/>
      <c r="O970"/>
      <c r="P970"/>
      <c r="Q970"/>
      <c r="R970"/>
      <c r="S970"/>
      <c r="T970"/>
      <c r="U970"/>
      <c r="V970"/>
      <c r="W970"/>
      <c r="X970"/>
      <c r="Y970"/>
      <c r="Z970"/>
      <c r="AA970"/>
      <c r="AB970"/>
      <c r="AC970"/>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row>
    <row r="971" spans="1:78">
      <c r="A971"/>
      <c r="B971"/>
      <c r="C971"/>
      <c r="D971"/>
      <c r="E971"/>
      <c r="F971"/>
      <c r="G971"/>
      <c r="H971"/>
      <c r="I971"/>
      <c r="J971"/>
      <c r="K971"/>
      <c r="L971"/>
      <c r="M971"/>
      <c r="N971"/>
      <c r="O971"/>
      <c r="P971"/>
      <c r="Q971"/>
      <c r="R971"/>
      <c r="S971"/>
      <c r="T971"/>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row>
    <row r="972" spans="1:78">
      <c r="A972"/>
      <c r="B972"/>
      <c r="C972"/>
      <c r="D972"/>
      <c r="E972"/>
      <c r="F972"/>
      <c r="G972"/>
      <c r="H972"/>
      <c r="I972"/>
      <c r="J972"/>
      <c r="K972"/>
      <c r="L972"/>
      <c r="M972"/>
      <c r="N972"/>
      <c r="O972"/>
      <c r="P972"/>
      <c r="Q972"/>
      <c r="R972"/>
      <c r="S972"/>
      <c r="T972"/>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c r="BR972"/>
      <c r="BS972"/>
      <c r="BT972"/>
      <c r="BU972"/>
      <c r="BV972"/>
      <c r="BW972"/>
      <c r="BX972"/>
      <c r="BY972"/>
      <c r="BZ972"/>
    </row>
    <row r="973" spans="1:78">
      <c r="A973"/>
      <c r="B973"/>
      <c r="C973"/>
      <c r="D973"/>
      <c r="E973"/>
      <c r="F973"/>
      <c r="G973"/>
      <c r="H973"/>
      <c r="I973"/>
      <c r="J973"/>
      <c r="K973"/>
      <c r="L973"/>
      <c r="M973"/>
      <c r="N973"/>
      <c r="O973"/>
      <c r="P973"/>
      <c r="Q973"/>
      <c r="R973"/>
      <c r="S973"/>
      <c r="T973"/>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row>
    <row r="974" spans="1:78">
      <c r="A974"/>
      <c r="B974"/>
      <c r="C974"/>
      <c r="D974"/>
      <c r="E974"/>
      <c r="F974"/>
      <c r="G974"/>
      <c r="H974"/>
      <c r="I974"/>
      <c r="J974"/>
      <c r="K974"/>
      <c r="L974"/>
      <c r="M974"/>
      <c r="N974"/>
      <c r="O974"/>
      <c r="P974"/>
      <c r="Q974"/>
      <c r="R974"/>
      <c r="S974"/>
      <c r="T974"/>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row>
    <row r="975" spans="1:78">
      <c r="A975"/>
      <c r="B975"/>
      <c r="C975"/>
      <c r="D975"/>
      <c r="E975"/>
      <c r="F975"/>
      <c r="G975"/>
      <c r="H975"/>
      <c r="I975"/>
      <c r="J975"/>
      <c r="K975"/>
      <c r="L975"/>
      <c r="M975"/>
      <c r="N975"/>
      <c r="O975"/>
      <c r="P975"/>
      <c r="Q975"/>
      <c r="R975"/>
      <c r="S975"/>
      <c r="T975"/>
      <c r="U975"/>
      <c r="V975"/>
      <c r="W975"/>
      <c r="X975"/>
      <c r="Y975"/>
      <c r="Z975"/>
      <c r="AA975"/>
      <c r="AB975"/>
      <c r="AC975"/>
      <c r="AD975"/>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row>
    <row r="976" spans="1:78">
      <c r="A976"/>
      <c r="B976"/>
      <c r="C976"/>
      <c r="D976"/>
      <c r="E976"/>
      <c r="F976"/>
      <c r="G976"/>
      <c r="H976"/>
      <c r="I976"/>
      <c r="J976"/>
      <c r="K976"/>
      <c r="L976"/>
      <c r="M976"/>
      <c r="N976"/>
      <c r="O976"/>
      <c r="P976"/>
      <c r="Q976"/>
      <c r="R976"/>
      <c r="S976"/>
      <c r="T976"/>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c r="BR976"/>
      <c r="BS976"/>
      <c r="BT976"/>
      <c r="BU976"/>
      <c r="BV976"/>
      <c r="BW976"/>
      <c r="BX976"/>
      <c r="BY976"/>
      <c r="BZ976"/>
    </row>
    <row r="977" spans="1:78">
      <c r="A977"/>
      <c r="B977"/>
      <c r="C977"/>
      <c r="D977"/>
      <c r="E977"/>
      <c r="F977"/>
      <c r="G977"/>
      <c r="H977"/>
      <c r="I977"/>
      <c r="J977"/>
      <c r="K977"/>
      <c r="L977"/>
      <c r="M977"/>
      <c r="N977"/>
      <c r="O977"/>
      <c r="P977"/>
      <c r="Q977"/>
      <c r="R977"/>
      <c r="S977"/>
      <c r="T977"/>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c r="BS977"/>
      <c r="BT977"/>
      <c r="BU977"/>
      <c r="BV977"/>
      <c r="BW977"/>
      <c r="BX977"/>
      <c r="BY977"/>
      <c r="BZ977"/>
    </row>
    <row r="978" spans="1:78">
      <c r="A978"/>
      <c r="B978"/>
      <c r="C978"/>
      <c r="D978"/>
      <c r="E978"/>
      <c r="F978"/>
      <c r="G978"/>
      <c r="H978"/>
      <c r="I978"/>
      <c r="J978"/>
      <c r="K978"/>
      <c r="L978"/>
      <c r="M978"/>
      <c r="N978"/>
      <c r="O978"/>
      <c r="P978"/>
      <c r="Q978"/>
      <c r="R978"/>
      <c r="S978"/>
      <c r="T978"/>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c r="BR978"/>
      <c r="BS978"/>
      <c r="BT978"/>
      <c r="BU978"/>
      <c r="BV978"/>
      <c r="BW978"/>
      <c r="BX978"/>
      <c r="BY978"/>
      <c r="BZ978"/>
    </row>
    <row r="979" spans="1:78">
      <c r="A979"/>
      <c r="B979"/>
      <c r="C979"/>
      <c r="D979"/>
      <c r="E979"/>
      <c r="F979"/>
      <c r="G979"/>
      <c r="H979"/>
      <c r="I979"/>
      <c r="J979"/>
      <c r="K979"/>
      <c r="L979"/>
      <c r="M979"/>
      <c r="N979"/>
      <c r="O979"/>
      <c r="P979"/>
      <c r="Q979"/>
      <c r="R979"/>
      <c r="S979"/>
      <c r="T979"/>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c r="BR979"/>
      <c r="BS979"/>
      <c r="BT979"/>
      <c r="BU979"/>
      <c r="BV979"/>
      <c r="BW979"/>
      <c r="BX979"/>
      <c r="BY979"/>
      <c r="BZ979"/>
    </row>
    <row r="980" spans="1:78">
      <c r="A980"/>
      <c r="B980"/>
      <c r="C980"/>
      <c r="D980"/>
      <c r="E980"/>
      <c r="F980"/>
      <c r="G980"/>
      <c r="H980"/>
      <c r="I980"/>
      <c r="J980"/>
      <c r="K980"/>
      <c r="L980"/>
      <c r="M980"/>
      <c r="N980"/>
      <c r="O980"/>
      <c r="P980"/>
      <c r="Q980"/>
      <c r="R980"/>
      <c r="S980"/>
      <c r="T980"/>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c r="BR980"/>
      <c r="BS980"/>
      <c r="BT980"/>
      <c r="BU980"/>
      <c r="BV980"/>
      <c r="BW980"/>
      <c r="BX980"/>
      <c r="BY980"/>
      <c r="BZ980"/>
    </row>
    <row r="981" spans="1:78">
      <c r="A981"/>
      <c r="B981"/>
      <c r="C981"/>
      <c r="D981"/>
      <c r="E981"/>
      <c r="F981"/>
      <c r="G981"/>
      <c r="H981"/>
      <c r="I981"/>
      <c r="J981"/>
      <c r="K981"/>
      <c r="L981"/>
      <c r="M981"/>
      <c r="N981"/>
      <c r="O981"/>
      <c r="P981"/>
      <c r="Q981"/>
      <c r="R981"/>
      <c r="S981"/>
      <c r="T981"/>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c r="BX981"/>
      <c r="BY981"/>
      <c r="BZ981"/>
    </row>
    <row r="982" spans="1:78">
      <c r="A982"/>
      <c r="B982"/>
      <c r="C982"/>
      <c r="D982"/>
      <c r="E982"/>
      <c r="F982"/>
      <c r="G982"/>
      <c r="H982"/>
      <c r="I982"/>
      <c r="J982"/>
      <c r="K982"/>
      <c r="L982"/>
      <c r="M982"/>
      <c r="N982"/>
      <c r="O982"/>
      <c r="P982"/>
      <c r="Q982"/>
      <c r="R982"/>
      <c r="S982"/>
      <c r="T982"/>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c r="BX982"/>
      <c r="BY982"/>
      <c r="BZ982"/>
    </row>
    <row r="983" spans="1:78">
      <c r="A983"/>
      <c r="B983"/>
      <c r="C983"/>
      <c r="D983"/>
      <c r="E983"/>
      <c r="F983"/>
      <c r="G983"/>
      <c r="H983"/>
      <c r="I983"/>
      <c r="J983"/>
      <c r="K983"/>
      <c r="L983"/>
      <c r="M983"/>
      <c r="N983"/>
      <c r="O983"/>
      <c r="P983"/>
      <c r="Q983"/>
      <c r="R983"/>
      <c r="S983"/>
      <c r="T983"/>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c r="BR983"/>
      <c r="BS983"/>
      <c r="BT983"/>
      <c r="BU983"/>
      <c r="BV983"/>
      <c r="BW983"/>
      <c r="BX983"/>
      <c r="BY983"/>
      <c r="BZ983"/>
    </row>
    <row r="984" spans="1:78">
      <c r="A984"/>
      <c r="B984"/>
      <c r="C984"/>
      <c r="D984"/>
      <c r="E984"/>
      <c r="F984"/>
      <c r="G984"/>
      <c r="H984"/>
      <c r="I984"/>
      <c r="J984"/>
      <c r="K984"/>
      <c r="L984"/>
      <c r="M984"/>
      <c r="N984"/>
      <c r="O984"/>
      <c r="P984"/>
      <c r="Q984"/>
      <c r="R984"/>
      <c r="S984"/>
      <c r="T984"/>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c r="BS984"/>
      <c r="BT984"/>
      <c r="BU984"/>
      <c r="BV984"/>
      <c r="BW984"/>
      <c r="BX984"/>
      <c r="BY984"/>
      <c r="BZ984"/>
    </row>
    <row r="985" spans="1:78">
      <c r="A985"/>
      <c r="B985"/>
      <c r="C985"/>
      <c r="D985"/>
      <c r="E985"/>
      <c r="F985"/>
      <c r="G985"/>
      <c r="H985"/>
      <c r="I985"/>
      <c r="J985"/>
      <c r="K985"/>
      <c r="L985"/>
      <c r="M985"/>
      <c r="N985"/>
      <c r="O985"/>
      <c r="P985"/>
      <c r="Q985"/>
      <c r="R985"/>
      <c r="S985"/>
      <c r="T985"/>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c r="BS985"/>
      <c r="BT985"/>
      <c r="BU985"/>
      <c r="BV985"/>
      <c r="BW985"/>
      <c r="BX985"/>
      <c r="BY985"/>
      <c r="BZ985"/>
    </row>
    <row r="986" spans="1:78">
      <c r="A986"/>
      <c r="B986"/>
      <c r="C986"/>
      <c r="D986"/>
      <c r="E986"/>
      <c r="F986"/>
      <c r="G986"/>
      <c r="H986"/>
      <c r="I986"/>
      <c r="J986"/>
      <c r="K986"/>
      <c r="L986"/>
      <c r="M986"/>
      <c r="N986"/>
      <c r="O986"/>
      <c r="P986"/>
      <c r="Q986"/>
      <c r="R986"/>
      <c r="S986"/>
      <c r="T986"/>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c r="BR986"/>
      <c r="BS986"/>
      <c r="BT986"/>
      <c r="BU986"/>
      <c r="BV986"/>
      <c r="BW986"/>
      <c r="BX986"/>
      <c r="BY986"/>
      <c r="BZ986"/>
    </row>
    <row r="987" spans="1:78">
      <c r="A987"/>
      <c r="B987"/>
      <c r="C987"/>
      <c r="D987"/>
      <c r="E987"/>
      <c r="F987"/>
      <c r="G987"/>
      <c r="H987"/>
      <c r="I987"/>
      <c r="J987"/>
      <c r="K987"/>
      <c r="L987"/>
      <c r="M987"/>
      <c r="N987"/>
      <c r="O987"/>
      <c r="P987"/>
      <c r="Q987"/>
      <c r="R987"/>
      <c r="S987"/>
      <c r="T987"/>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c r="BR987"/>
      <c r="BS987"/>
      <c r="BT987"/>
      <c r="BU987"/>
      <c r="BV987"/>
      <c r="BW987"/>
      <c r="BX987"/>
      <c r="BY987"/>
      <c r="BZ987"/>
    </row>
    <row r="988" spans="1:78">
      <c r="A988"/>
      <c r="B988"/>
      <c r="C988"/>
      <c r="D988"/>
      <c r="E988"/>
      <c r="F988"/>
      <c r="G988"/>
      <c r="H988"/>
      <c r="I988"/>
      <c r="J988"/>
      <c r="K988"/>
      <c r="L988"/>
      <c r="M988"/>
      <c r="N988"/>
      <c r="O988"/>
      <c r="P988"/>
      <c r="Q988"/>
      <c r="R988"/>
      <c r="S988"/>
      <c r="T988"/>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row>
    <row r="989" spans="1:78">
      <c r="A989"/>
      <c r="B989"/>
      <c r="C989"/>
      <c r="D989"/>
      <c r="E989"/>
      <c r="F989"/>
      <c r="G989"/>
      <c r="H989"/>
      <c r="I989"/>
      <c r="J989"/>
      <c r="K989"/>
      <c r="L989"/>
      <c r="M989"/>
      <c r="N989"/>
      <c r="O989"/>
      <c r="P989"/>
      <c r="Q989"/>
      <c r="R989"/>
      <c r="S989"/>
      <c r="T989"/>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c r="BR989"/>
      <c r="BS989"/>
      <c r="BT989"/>
      <c r="BU989"/>
      <c r="BV989"/>
      <c r="BW989"/>
      <c r="BX989"/>
      <c r="BY989"/>
      <c r="BZ989"/>
    </row>
    <row r="990" spans="1:78">
      <c r="A990"/>
      <c r="B990"/>
      <c r="C990"/>
      <c r="D990"/>
      <c r="E990"/>
      <c r="F990"/>
      <c r="G990"/>
      <c r="H990"/>
      <c r="I990"/>
      <c r="J990"/>
      <c r="K990"/>
      <c r="L990"/>
      <c r="M990"/>
      <c r="N990"/>
      <c r="O990"/>
      <c r="P990"/>
      <c r="Q990"/>
      <c r="R990"/>
      <c r="S990"/>
      <c r="T990"/>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row>
    <row r="991" spans="1:78">
      <c r="A991"/>
      <c r="B991"/>
      <c r="C991"/>
      <c r="D991"/>
      <c r="E991"/>
      <c r="F991"/>
      <c r="G991"/>
      <c r="H991"/>
      <c r="I991"/>
      <c r="J991"/>
      <c r="K991"/>
      <c r="L991"/>
      <c r="M991"/>
      <c r="N991"/>
      <c r="O991"/>
      <c r="P991"/>
      <c r="Q991"/>
      <c r="R991"/>
      <c r="S991"/>
      <c r="T991"/>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c r="BR991"/>
      <c r="BS991"/>
      <c r="BT991"/>
      <c r="BU991"/>
      <c r="BV991"/>
      <c r="BW991"/>
      <c r="BX991"/>
      <c r="BY991"/>
      <c r="BZ991"/>
    </row>
    <row r="992" spans="1:78">
      <c r="A992"/>
      <c r="B992"/>
      <c r="C992"/>
      <c r="D992"/>
      <c r="E992"/>
      <c r="F992"/>
      <c r="G992"/>
      <c r="H992"/>
      <c r="I992"/>
      <c r="J992"/>
      <c r="K992"/>
      <c r="L992"/>
      <c r="M992"/>
      <c r="N992"/>
      <c r="O992"/>
      <c r="P992"/>
      <c r="Q992"/>
      <c r="R992"/>
      <c r="S992"/>
      <c r="T992"/>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c r="BR992"/>
      <c r="BS992"/>
      <c r="BT992"/>
      <c r="BU992"/>
      <c r="BV992"/>
      <c r="BW992"/>
      <c r="BX992"/>
      <c r="BY992"/>
      <c r="BZ992"/>
    </row>
    <row r="993" spans="1:78">
      <c r="A993"/>
      <c r="B993"/>
      <c r="C993"/>
      <c r="D993"/>
      <c r="E993"/>
      <c r="F993"/>
      <c r="G993"/>
      <c r="H993"/>
      <c r="I993"/>
      <c r="J993"/>
      <c r="K993"/>
      <c r="L993"/>
      <c r="M993"/>
      <c r="N993"/>
      <c r="O993"/>
      <c r="P993"/>
      <c r="Q993"/>
      <c r="R993"/>
      <c r="S993"/>
      <c r="T993"/>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row>
    <row r="994" spans="1:78">
      <c r="A994"/>
      <c r="B994"/>
      <c r="C994"/>
      <c r="D994"/>
      <c r="E994"/>
      <c r="F994"/>
      <c r="G994"/>
      <c r="H994"/>
      <c r="I994"/>
      <c r="J994"/>
      <c r="K994"/>
      <c r="L994"/>
      <c r="M994"/>
      <c r="N994"/>
      <c r="O994"/>
      <c r="P994"/>
      <c r="Q994"/>
      <c r="R994"/>
      <c r="S994"/>
      <c r="T994"/>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row>
    <row r="995" spans="1:78">
      <c r="A995"/>
      <c r="B995"/>
      <c r="C995"/>
      <c r="D995"/>
      <c r="E995"/>
      <c r="F995"/>
      <c r="G995"/>
      <c r="H995"/>
      <c r="I995"/>
      <c r="J995"/>
      <c r="K995"/>
      <c r="L995"/>
      <c r="M995"/>
      <c r="N995"/>
      <c r="O995"/>
      <c r="P995"/>
      <c r="Q995"/>
      <c r="R995"/>
      <c r="S995"/>
      <c r="T995"/>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row>
    <row r="996" spans="1:78">
      <c r="A996"/>
      <c r="B996"/>
      <c r="C996"/>
      <c r="D996"/>
      <c r="E996"/>
      <c r="F996"/>
      <c r="G996"/>
      <c r="H996"/>
      <c r="I996"/>
      <c r="J996"/>
      <c r="K996"/>
      <c r="L996"/>
      <c r="M996"/>
      <c r="N996"/>
      <c r="O996"/>
      <c r="P996"/>
      <c r="Q996"/>
      <c r="R996"/>
      <c r="S996"/>
      <c r="T996"/>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row>
    <row r="997" spans="1:78">
      <c r="A997"/>
      <c r="B997"/>
      <c r="C997"/>
      <c r="D997"/>
      <c r="E997"/>
      <c r="F997"/>
      <c r="G997"/>
      <c r="H997"/>
      <c r="I997"/>
      <c r="J997"/>
      <c r="K997"/>
      <c r="L997"/>
      <c r="M997"/>
      <c r="N997"/>
      <c r="O997"/>
      <c r="P997"/>
      <c r="Q997"/>
      <c r="R997"/>
      <c r="S997"/>
      <c r="T997"/>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row>
    <row r="998" spans="1:78">
      <c r="A998"/>
      <c r="B998"/>
      <c r="C998"/>
      <c r="D998"/>
      <c r="E998"/>
      <c r="F998"/>
      <c r="G998"/>
      <c r="H998"/>
      <c r="I998"/>
      <c r="J998"/>
      <c r="K998"/>
      <c r="L998"/>
      <c r="M998"/>
      <c r="N998"/>
      <c r="O998"/>
      <c r="P998"/>
      <c r="Q998"/>
      <c r="R998"/>
      <c r="S998"/>
      <c r="T998"/>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row>
    <row r="999" spans="1:78">
      <c r="A999"/>
      <c r="B999"/>
      <c r="C999"/>
      <c r="D999"/>
      <c r="E999"/>
      <c r="F999"/>
      <c r="G999"/>
      <c r="H999"/>
      <c r="I999"/>
      <c r="J999"/>
      <c r="K999"/>
      <c r="L999"/>
      <c r="M999"/>
      <c r="N999"/>
      <c r="O999"/>
      <c r="P999"/>
      <c r="Q999"/>
      <c r="R999"/>
      <c r="S999"/>
      <c r="T999"/>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row>
    <row r="1000" spans="1:78">
      <c r="A1000"/>
      <c r="B1000"/>
      <c r="C1000"/>
      <c r="D1000"/>
      <c r="E1000"/>
      <c r="F1000"/>
      <c r="G1000"/>
      <c r="H1000"/>
      <c r="I1000"/>
      <c r="J1000"/>
      <c r="K1000"/>
      <c r="L1000"/>
      <c r="M1000"/>
      <c r="N1000"/>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row>
  </sheetData>
  <mergeCells count="42">
    <mergeCell ref="B389:D389"/>
    <mergeCell ref="B390:D390"/>
    <mergeCell ref="B384:D384"/>
    <mergeCell ref="B385:D385"/>
    <mergeCell ref="B386:D386"/>
    <mergeCell ref="B387:D387"/>
    <mergeCell ref="B388:D388"/>
    <mergeCell ref="B379:D379"/>
    <mergeCell ref="B380:D380"/>
    <mergeCell ref="B381:D381"/>
    <mergeCell ref="B382:D382"/>
    <mergeCell ref="B383:D383"/>
    <mergeCell ref="B374:D374"/>
    <mergeCell ref="B375:D375"/>
    <mergeCell ref="B376:D376"/>
    <mergeCell ref="B377:D377"/>
    <mergeCell ref="B378:D378"/>
    <mergeCell ref="B368:D368"/>
    <mergeCell ref="B369:D369"/>
    <mergeCell ref="B371:D371"/>
    <mergeCell ref="B372:D372"/>
    <mergeCell ref="B373:D373"/>
    <mergeCell ref="B363:D363"/>
    <mergeCell ref="B364:D364"/>
    <mergeCell ref="B365:D365"/>
    <mergeCell ref="B366:D366"/>
    <mergeCell ref="B367:D367"/>
    <mergeCell ref="B358:D358"/>
    <mergeCell ref="B359:D359"/>
    <mergeCell ref="B360:D360"/>
    <mergeCell ref="B361:D361"/>
    <mergeCell ref="B362:D362"/>
    <mergeCell ref="B353:D353"/>
    <mergeCell ref="B354:D354"/>
    <mergeCell ref="B355:D355"/>
    <mergeCell ref="B356:D356"/>
    <mergeCell ref="B357:D357"/>
    <mergeCell ref="A1:G1"/>
    <mergeCell ref="A349:E349"/>
    <mergeCell ref="B350:D350"/>
    <mergeCell ref="B351:D351"/>
    <mergeCell ref="B352:D35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7B223-3838-4226-87FF-3BEC595D874F}">
  <dimension ref="A1:BZ1000"/>
  <sheetViews>
    <sheetView rightToLeft="1" zoomScale="72" workbookViewId="0">
      <pane ySplit="3" topLeftCell="A351" activePane="bottomLeft" state="frozen"/>
      <selection pane="bottomLeft" activeCell="E370" sqref="B370:E372"/>
    </sheetView>
  </sheetViews>
  <sheetFormatPr defaultRowHeight="14.5"/>
  <cols>
    <col min="1" max="1" width="4.08984375" style="12" bestFit="1" customWidth="1"/>
    <col min="2" max="2" width="10.1796875" style="12" bestFit="1" customWidth="1"/>
    <col min="3" max="3" width="5.81640625" style="12" bestFit="1" customWidth="1"/>
    <col min="4" max="4" width="12.90625" style="12" bestFit="1" customWidth="1"/>
    <col min="5" max="5" width="26.1796875" style="12" bestFit="1" customWidth="1"/>
    <col min="6" max="6" width="5.26953125" style="12" bestFit="1" customWidth="1"/>
    <col min="7" max="7" width="5.08984375" style="12" bestFit="1" customWidth="1"/>
    <col min="8" max="8" width="8.90625" style="4" bestFit="1" customWidth="1"/>
    <col min="9" max="9" width="10.90625" style="4" bestFit="1" customWidth="1"/>
    <col min="10" max="10" width="9.7265625" style="4" bestFit="1" customWidth="1"/>
    <col min="11" max="11" width="10.90625" style="4" bestFit="1" customWidth="1"/>
    <col min="12" max="12" width="39.08984375" style="4" bestFit="1" customWidth="1"/>
    <col min="13" max="13" width="10.1796875" style="4" bestFit="1" customWidth="1"/>
    <col min="14" max="14" width="8.7265625" style="4"/>
    <col min="15" max="15" width="35.54296875" style="4" bestFit="1" customWidth="1"/>
    <col min="16" max="16" width="10.1796875" style="4" bestFit="1" customWidth="1"/>
    <col min="17" max="16384" width="8.7265625" style="4"/>
  </cols>
  <sheetData>
    <row r="1" spans="1:78" ht="18.5">
      <c r="A1" s="61" t="s">
        <v>616</v>
      </c>
      <c r="B1" s="61"/>
      <c r="C1" s="61"/>
      <c r="D1" s="61"/>
      <c r="E1" s="61"/>
      <c r="F1" s="61"/>
      <c r="G1" s="61"/>
      <c r="H1" s="3"/>
      <c r="I1" s="3"/>
      <c r="J1" s="3"/>
      <c r="K1" s="3"/>
      <c r="L1" s="3"/>
      <c r="M1" s="3"/>
      <c r="N1" s="3"/>
      <c r="O1" s="3"/>
      <c r="P1" s="3"/>
    </row>
    <row r="2" spans="1:78">
      <c r="A2" s="5"/>
      <c r="B2" s="5"/>
      <c r="C2" s="5"/>
      <c r="D2" s="5"/>
      <c r="E2" s="5"/>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row>
    <row r="3" spans="1:78">
      <c r="A3" s="51" t="s">
        <v>11</v>
      </c>
      <c r="B3" s="51" t="s">
        <v>13</v>
      </c>
      <c r="C3" s="51" t="s">
        <v>14</v>
      </c>
      <c r="D3" s="51" t="s">
        <v>15</v>
      </c>
      <c r="E3" s="51" t="s">
        <v>16</v>
      </c>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row>
    <row r="4" spans="1:78">
      <c r="A4" s="53">
        <v>1</v>
      </c>
      <c r="B4" s="2" t="str">
        <f>المدخلات!$F$4</f>
        <v>4:00–5:30 م</v>
      </c>
      <c r="C4" s="2">
        <v>1</v>
      </c>
      <c r="D4" s="2" t="s">
        <v>83</v>
      </c>
      <c r="E4" s="2" t="s">
        <v>555</v>
      </c>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row>
    <row r="5" spans="1:78">
      <c r="A5" s="53">
        <v>1</v>
      </c>
      <c r="B5" s="2" t="str">
        <f>المدخلات!$F$4</f>
        <v>4:00–5:30 م</v>
      </c>
      <c r="C5" s="2">
        <v>2</v>
      </c>
      <c r="D5" s="2" t="s">
        <v>17</v>
      </c>
      <c r="E5" s="2" t="s">
        <v>296</v>
      </c>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row>
    <row r="6" spans="1:78">
      <c r="A6" s="53">
        <v>1</v>
      </c>
      <c r="B6" s="2" t="str">
        <f>المدخلات!$F$4</f>
        <v>4:00–5:30 م</v>
      </c>
      <c r="C6" s="2">
        <v>3</v>
      </c>
      <c r="D6" s="2" t="s">
        <v>83</v>
      </c>
      <c r="E6" s="2" t="s">
        <v>397</v>
      </c>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row>
    <row r="7" spans="1:78">
      <c r="A7" s="53">
        <v>1</v>
      </c>
      <c r="B7" s="2" t="str">
        <f>المدخلات!$F$4</f>
        <v>4:00–5:30 م</v>
      </c>
      <c r="C7" s="2">
        <v>4</v>
      </c>
      <c r="D7" s="2" t="s">
        <v>83</v>
      </c>
      <c r="E7" s="2" t="s">
        <v>283</v>
      </c>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row>
    <row r="8" spans="1:78">
      <c r="A8" s="53">
        <v>1</v>
      </c>
      <c r="B8" s="2" t="str">
        <f>المدخلات!$F$4</f>
        <v>4:00–5:30 م</v>
      </c>
      <c r="C8" s="2">
        <v>5</v>
      </c>
      <c r="D8" s="2" t="s">
        <v>17</v>
      </c>
      <c r="E8" s="2" t="s">
        <v>300</v>
      </c>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row>
    <row r="9" spans="1:78">
      <c r="A9" s="53">
        <v>1</v>
      </c>
      <c r="B9" s="2" t="str">
        <f>المدخلات!$F$4</f>
        <v>4:00–5:30 م</v>
      </c>
      <c r="C9" s="2">
        <v>6</v>
      </c>
      <c r="D9" s="2" t="s">
        <v>83</v>
      </c>
      <c r="E9" s="2" t="s">
        <v>559</v>
      </c>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row>
    <row r="10" spans="1:78">
      <c r="A10" s="53">
        <v>1</v>
      </c>
      <c r="B10" s="2" t="str">
        <f>المدخلات!$F$4</f>
        <v>4:00–5:30 م</v>
      </c>
      <c r="C10" s="2">
        <v>7</v>
      </c>
      <c r="D10" s="2" t="s">
        <v>83</v>
      </c>
      <c r="E10" s="2" t="s">
        <v>157</v>
      </c>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row>
    <row r="11" spans="1:78">
      <c r="A11" s="53">
        <v>1</v>
      </c>
      <c r="B11" s="2" t="str">
        <f>المدخلات!$F$5</f>
        <v>5:40–7:10 م</v>
      </c>
      <c r="C11" s="2">
        <v>1</v>
      </c>
      <c r="D11" s="2" t="s">
        <v>83</v>
      </c>
      <c r="E11" s="2" t="s">
        <v>508</v>
      </c>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row>
    <row r="12" spans="1:78">
      <c r="A12" s="53">
        <v>1</v>
      </c>
      <c r="B12" s="2" t="str">
        <f>المدخلات!$F$5</f>
        <v>5:40–7:10 م</v>
      </c>
      <c r="C12" s="2">
        <v>2</v>
      </c>
      <c r="D12" s="2" t="s">
        <v>17</v>
      </c>
      <c r="E12" s="2" t="s">
        <v>81</v>
      </c>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row>
    <row r="13" spans="1:78">
      <c r="A13" s="53">
        <v>1</v>
      </c>
      <c r="B13" s="2" t="str">
        <f>المدخلات!$F$5</f>
        <v>5:40–7:10 م</v>
      </c>
      <c r="C13" s="2">
        <v>3</v>
      </c>
      <c r="D13" s="2" t="s">
        <v>17</v>
      </c>
      <c r="E13" s="2" t="s">
        <v>479</v>
      </c>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row>
    <row r="14" spans="1:78">
      <c r="A14" s="53">
        <v>1</v>
      </c>
      <c r="B14" s="2" t="str">
        <f>المدخلات!$F$5</f>
        <v>5:40–7:10 م</v>
      </c>
      <c r="C14" s="2">
        <v>4</v>
      </c>
      <c r="D14" s="2" t="s">
        <v>83</v>
      </c>
      <c r="E14" s="2" t="s">
        <v>556</v>
      </c>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row>
    <row r="15" spans="1:78">
      <c r="A15" s="53">
        <v>1</v>
      </c>
      <c r="B15" s="2" t="str">
        <f>المدخلات!$F$5</f>
        <v>5:40–7:10 م</v>
      </c>
      <c r="C15" s="2">
        <v>5</v>
      </c>
      <c r="D15" s="2" t="s">
        <v>17</v>
      </c>
      <c r="E15" s="2" t="s">
        <v>481</v>
      </c>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row>
    <row r="16" spans="1:78">
      <c r="A16" s="53">
        <v>1</v>
      </c>
      <c r="B16" s="2" t="str">
        <f>المدخلات!$F$6</f>
        <v>7:20–8:50 م</v>
      </c>
      <c r="C16" s="2">
        <v>1</v>
      </c>
      <c r="D16" s="2" t="s">
        <v>83</v>
      </c>
      <c r="E16" s="2" t="s">
        <v>560</v>
      </c>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row>
    <row r="17" spans="1:78">
      <c r="A17" s="53">
        <v>1</v>
      </c>
      <c r="B17" s="2" t="str">
        <f>المدخلات!$F$6</f>
        <v>7:20–8:50 م</v>
      </c>
      <c r="C17" s="2">
        <v>2</v>
      </c>
      <c r="D17" s="2" t="s">
        <v>17</v>
      </c>
      <c r="E17" s="2" t="s">
        <v>557</v>
      </c>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row>
    <row r="18" spans="1:78">
      <c r="A18" s="53">
        <v>1</v>
      </c>
      <c r="B18" s="2" t="str">
        <f>المدخلات!$F$6</f>
        <v>7:20–8:50 م</v>
      </c>
      <c r="C18" s="2">
        <v>3</v>
      </c>
      <c r="D18" s="2" t="s">
        <v>17</v>
      </c>
      <c r="E18" s="2" t="s">
        <v>118</v>
      </c>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row>
    <row r="19" spans="1:78">
      <c r="A19" s="53">
        <v>1</v>
      </c>
      <c r="B19" s="2" t="str">
        <f>المدخلات!$F$6</f>
        <v>7:20–8:50 م</v>
      </c>
      <c r="C19" s="2">
        <v>4</v>
      </c>
      <c r="D19" s="2" t="s">
        <v>17</v>
      </c>
      <c r="E19" s="2" t="s">
        <v>561</v>
      </c>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row>
    <row r="20" spans="1:78">
      <c r="A20" s="53">
        <v>1</v>
      </c>
      <c r="B20" s="2" t="str">
        <f>المدخلات!$F$6</f>
        <v>7:20–8:50 م</v>
      </c>
      <c r="C20" s="2">
        <v>5</v>
      </c>
      <c r="D20" s="2" t="s">
        <v>83</v>
      </c>
      <c r="E20" s="2" t="s">
        <v>617</v>
      </c>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row>
    <row r="21" spans="1:78">
      <c r="A21" s="53">
        <v>1</v>
      </c>
      <c r="B21" s="2" t="str">
        <f>المدخلات!$F$6</f>
        <v>7:20–8:50 م</v>
      </c>
      <c r="C21" s="2">
        <v>6</v>
      </c>
      <c r="D21" s="2" t="s">
        <v>83</v>
      </c>
      <c r="E21" s="2" t="s">
        <v>562</v>
      </c>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row>
    <row r="22" spans="1:78">
      <c r="A22" s="53">
        <v>1</v>
      </c>
      <c r="B22" s="2" t="str">
        <f>المدخلات!$F$6</f>
        <v>7:20–8:50 م</v>
      </c>
      <c r="C22" s="2">
        <v>7</v>
      </c>
      <c r="D22" s="2" t="s">
        <v>17</v>
      </c>
      <c r="E22" s="2" t="s">
        <v>558</v>
      </c>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row>
    <row r="23" spans="1:78">
      <c r="A23" s="53">
        <v>2</v>
      </c>
      <c r="B23" s="2" t="str">
        <f>المدخلات!$F$4</f>
        <v>4:00–5:30 م</v>
      </c>
      <c r="C23" s="2">
        <v>1</v>
      </c>
      <c r="D23" s="2" t="s">
        <v>17</v>
      </c>
      <c r="E23" s="2" t="s">
        <v>437</v>
      </c>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row>
    <row r="24" spans="1:78">
      <c r="A24" s="53">
        <v>2</v>
      </c>
      <c r="B24" s="2" t="str">
        <f>المدخلات!$F$4</f>
        <v>4:00–5:30 م</v>
      </c>
      <c r="C24" s="2">
        <v>2</v>
      </c>
      <c r="D24" s="2" t="s">
        <v>17</v>
      </c>
      <c r="E24" s="2" t="s">
        <v>565</v>
      </c>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row>
    <row r="25" spans="1:78">
      <c r="A25" s="53">
        <v>2</v>
      </c>
      <c r="B25" s="2" t="str">
        <f>المدخلات!$F$4</f>
        <v>4:00–5:30 م</v>
      </c>
      <c r="C25" s="2">
        <v>3</v>
      </c>
      <c r="D25" s="2" t="s">
        <v>83</v>
      </c>
      <c r="E25" s="2" t="s">
        <v>567</v>
      </c>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row>
    <row r="26" spans="1:78">
      <c r="A26" s="53">
        <v>2</v>
      </c>
      <c r="B26" s="2" t="str">
        <f>المدخلات!$F$4</f>
        <v>4:00–5:30 م</v>
      </c>
      <c r="C26" s="2">
        <v>4</v>
      </c>
      <c r="D26" s="2" t="s">
        <v>17</v>
      </c>
      <c r="E26" s="2" t="s">
        <v>533</v>
      </c>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row>
    <row r="27" spans="1:78">
      <c r="A27" s="53">
        <v>2</v>
      </c>
      <c r="B27" s="2" t="str">
        <f>المدخلات!$F$4</f>
        <v>4:00–5:30 م</v>
      </c>
      <c r="C27" s="2">
        <v>5</v>
      </c>
      <c r="D27" s="2" t="s">
        <v>83</v>
      </c>
      <c r="E27" s="2" t="s">
        <v>563</v>
      </c>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row>
    <row r="28" spans="1:78">
      <c r="A28" s="53">
        <v>2</v>
      </c>
      <c r="B28" s="2" t="str">
        <f>المدخلات!$F$4</f>
        <v>4:00–5:30 م</v>
      </c>
      <c r="C28" s="2">
        <v>6</v>
      </c>
      <c r="D28" s="2" t="s">
        <v>17</v>
      </c>
      <c r="E28" s="2" t="s">
        <v>82</v>
      </c>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row>
    <row r="29" spans="1:78">
      <c r="A29" s="53">
        <v>2</v>
      </c>
      <c r="B29" s="2" t="str">
        <f>المدخلات!$F$4</f>
        <v>4:00–5:30 م</v>
      </c>
      <c r="C29" s="2">
        <v>7</v>
      </c>
      <c r="D29" s="2" t="s">
        <v>17</v>
      </c>
      <c r="E29" s="2" t="s">
        <v>532</v>
      </c>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row>
    <row r="30" spans="1:78">
      <c r="A30" s="53">
        <v>2</v>
      </c>
      <c r="B30" s="2" t="str">
        <f>المدخلات!$F$5</f>
        <v>5:40–7:10 م</v>
      </c>
      <c r="C30" s="2">
        <v>1</v>
      </c>
      <c r="D30" s="2" t="s">
        <v>17</v>
      </c>
      <c r="E30" s="2" t="s">
        <v>531</v>
      </c>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row>
    <row r="31" spans="1:78">
      <c r="A31" s="53">
        <v>2</v>
      </c>
      <c r="B31" s="2" t="str">
        <f>المدخلات!$F$5</f>
        <v>5:40–7:10 م</v>
      </c>
      <c r="C31" s="2">
        <v>2</v>
      </c>
      <c r="D31" s="2" t="s">
        <v>83</v>
      </c>
      <c r="E31" s="2" t="s">
        <v>564</v>
      </c>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row>
    <row r="32" spans="1:78">
      <c r="A32" s="53">
        <v>2</v>
      </c>
      <c r="B32" s="2" t="str">
        <f>المدخلات!$F$5</f>
        <v>5:40–7:10 م</v>
      </c>
      <c r="C32" s="2">
        <v>3</v>
      </c>
      <c r="D32" s="2" t="s">
        <v>83</v>
      </c>
      <c r="E32" s="2" t="s">
        <v>618</v>
      </c>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row>
    <row r="33" spans="1:78">
      <c r="A33" s="53">
        <v>2</v>
      </c>
      <c r="B33" s="2" t="str">
        <f>المدخلات!$F$5</f>
        <v>5:40–7:10 م</v>
      </c>
      <c r="C33" s="2">
        <v>4</v>
      </c>
      <c r="D33" s="2" t="s">
        <v>83</v>
      </c>
      <c r="E33" s="2" t="s">
        <v>395</v>
      </c>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row>
    <row r="34" spans="1:78">
      <c r="A34" s="53">
        <v>2</v>
      </c>
      <c r="B34" s="2" t="str">
        <f>المدخلات!$F$5</f>
        <v>5:40–7:10 م</v>
      </c>
      <c r="C34" s="2">
        <v>5</v>
      </c>
      <c r="D34" s="2" t="s">
        <v>83</v>
      </c>
      <c r="E34" s="2" t="s">
        <v>156</v>
      </c>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row>
    <row r="35" spans="1:78">
      <c r="A35" s="53">
        <v>2</v>
      </c>
      <c r="B35" s="2" t="str">
        <f>المدخلات!$F$5</f>
        <v>5:40–7:10 م</v>
      </c>
      <c r="C35" s="2">
        <v>6</v>
      </c>
      <c r="D35" s="2" t="s">
        <v>17</v>
      </c>
      <c r="E35" s="2" t="s">
        <v>293</v>
      </c>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row>
    <row r="36" spans="1:78">
      <c r="A36" s="53">
        <v>2</v>
      </c>
      <c r="B36" s="2" t="str">
        <f>المدخلات!$F$6</f>
        <v>7:20–8:50 م</v>
      </c>
      <c r="C36" s="2">
        <v>1</v>
      </c>
      <c r="D36" s="2" t="s">
        <v>17</v>
      </c>
      <c r="E36" s="2" t="s">
        <v>64</v>
      </c>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row>
    <row r="37" spans="1:78">
      <c r="A37" s="53">
        <v>2</v>
      </c>
      <c r="B37" s="2" t="str">
        <f>المدخلات!$F$6</f>
        <v>7:20–8:50 م</v>
      </c>
      <c r="C37" s="2">
        <v>2</v>
      </c>
      <c r="D37" s="2" t="s">
        <v>17</v>
      </c>
      <c r="E37" s="2" t="s">
        <v>435</v>
      </c>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row>
    <row r="38" spans="1:78">
      <c r="A38" s="53">
        <v>2</v>
      </c>
      <c r="B38" s="2" t="str">
        <f>المدخلات!$F$6</f>
        <v>7:20–8:50 م</v>
      </c>
      <c r="C38" s="2">
        <v>3</v>
      </c>
      <c r="D38" s="2" t="s">
        <v>83</v>
      </c>
      <c r="E38" s="2" t="s">
        <v>509</v>
      </c>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row>
    <row r="39" spans="1:78">
      <c r="A39" s="53">
        <v>2</v>
      </c>
      <c r="B39" s="2" t="str">
        <f>المدخلات!$F$6</f>
        <v>7:20–8:50 م</v>
      </c>
      <c r="C39" s="2">
        <v>4</v>
      </c>
      <c r="D39" s="2" t="s">
        <v>83</v>
      </c>
      <c r="E39" s="2" t="s">
        <v>154</v>
      </c>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row>
    <row r="40" spans="1:78">
      <c r="A40" s="53">
        <v>2</v>
      </c>
      <c r="B40" s="2" t="str">
        <f>المدخلات!$F$6</f>
        <v>7:20–8:50 م</v>
      </c>
      <c r="C40" s="2">
        <v>5</v>
      </c>
      <c r="D40" s="2" t="s">
        <v>83</v>
      </c>
      <c r="E40" s="2" t="s">
        <v>566</v>
      </c>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row>
    <row r="41" spans="1:78">
      <c r="A41" s="53">
        <v>2</v>
      </c>
      <c r="B41" s="2" t="str">
        <f>المدخلات!$F$6</f>
        <v>7:20–8:50 م</v>
      </c>
      <c r="C41" s="2">
        <v>6</v>
      </c>
      <c r="D41" s="2" t="s">
        <v>83</v>
      </c>
      <c r="E41" s="2" t="s">
        <v>510</v>
      </c>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row>
    <row r="42" spans="1:78">
      <c r="A42" s="53">
        <v>3</v>
      </c>
      <c r="B42" s="2" t="str">
        <f>المدخلات!$F$4</f>
        <v>4:00–5:30 م</v>
      </c>
      <c r="C42" s="2">
        <v>1</v>
      </c>
      <c r="D42" s="2" t="s">
        <v>17</v>
      </c>
      <c r="E42" s="2" t="s">
        <v>281</v>
      </c>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row>
    <row r="43" spans="1:78">
      <c r="A43" s="53">
        <v>3</v>
      </c>
      <c r="B43" s="2" t="str">
        <f>المدخلات!$F$4</f>
        <v>4:00–5:30 م</v>
      </c>
      <c r="C43" s="2">
        <v>2</v>
      </c>
      <c r="D43" s="2" t="s">
        <v>83</v>
      </c>
      <c r="E43" s="2" t="s">
        <v>569</v>
      </c>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row>
    <row r="44" spans="1:78">
      <c r="A44" s="53">
        <v>3</v>
      </c>
      <c r="B44" s="2" t="str">
        <f>المدخلات!$F$4</f>
        <v>4:00–5:30 م</v>
      </c>
      <c r="C44" s="2">
        <v>3</v>
      </c>
      <c r="D44" s="2" t="s">
        <v>17</v>
      </c>
      <c r="E44" s="2" t="s">
        <v>441</v>
      </c>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row>
    <row r="45" spans="1:78">
      <c r="A45" s="53">
        <v>3</v>
      </c>
      <c r="B45" s="2" t="str">
        <f>المدخلات!$F$4</f>
        <v>4:00–5:30 م</v>
      </c>
      <c r="C45" s="2">
        <v>4</v>
      </c>
      <c r="D45" s="2" t="s">
        <v>83</v>
      </c>
      <c r="E45" s="2" t="s">
        <v>619</v>
      </c>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row>
    <row r="46" spans="1:78">
      <c r="A46" s="53">
        <v>3</v>
      </c>
      <c r="B46" s="2" t="str">
        <f>المدخلات!$F$4</f>
        <v>4:00–5:30 م</v>
      </c>
      <c r="C46" s="2">
        <v>5</v>
      </c>
      <c r="D46" s="2" t="s">
        <v>83</v>
      </c>
      <c r="E46" s="2" t="s">
        <v>385</v>
      </c>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row>
    <row r="47" spans="1:78">
      <c r="A47" s="53">
        <v>3</v>
      </c>
      <c r="B47" s="2" t="str">
        <f>المدخلات!$F$5</f>
        <v>5:40–7:10 م</v>
      </c>
      <c r="C47" s="2">
        <v>1</v>
      </c>
      <c r="D47" s="2" t="s">
        <v>17</v>
      </c>
      <c r="E47" s="2" t="s">
        <v>65</v>
      </c>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row>
    <row r="48" spans="1:78">
      <c r="A48" s="53">
        <v>3</v>
      </c>
      <c r="B48" s="2" t="str">
        <f>المدخلات!$F$5</f>
        <v>5:40–7:10 م</v>
      </c>
      <c r="C48" s="2">
        <v>2</v>
      </c>
      <c r="D48" s="2" t="s">
        <v>83</v>
      </c>
      <c r="E48" s="2" t="s">
        <v>495</v>
      </c>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row>
    <row r="49" spans="1:78">
      <c r="A49" s="53">
        <v>3</v>
      </c>
      <c r="B49" s="2" t="str">
        <f>المدخلات!$F$5</f>
        <v>5:40–7:10 م</v>
      </c>
      <c r="C49" s="2">
        <v>3</v>
      </c>
      <c r="D49" s="2" t="s">
        <v>17</v>
      </c>
      <c r="E49" s="2" t="s">
        <v>443</v>
      </c>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row>
    <row r="50" spans="1:78">
      <c r="A50" s="53">
        <v>3</v>
      </c>
      <c r="B50" s="2" t="str">
        <f>المدخلات!$F$5</f>
        <v>5:40–7:10 م</v>
      </c>
      <c r="C50" s="2">
        <v>4</v>
      </c>
      <c r="D50" s="2" t="s">
        <v>17</v>
      </c>
      <c r="E50" s="2" t="s">
        <v>124</v>
      </c>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row>
    <row r="51" spans="1:78">
      <c r="A51" s="53">
        <v>3</v>
      </c>
      <c r="B51" s="2" t="str">
        <f>المدخلات!$F$5</f>
        <v>5:40–7:10 م</v>
      </c>
      <c r="C51" s="2">
        <v>5</v>
      </c>
      <c r="D51" s="2" t="s">
        <v>83</v>
      </c>
      <c r="E51" s="2" t="s">
        <v>570</v>
      </c>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row>
    <row r="52" spans="1:78">
      <c r="A52" s="53">
        <v>3</v>
      </c>
      <c r="B52" s="2" t="str">
        <f>المدخلات!$F$5</f>
        <v>5:40–7:10 م</v>
      </c>
      <c r="C52" s="2">
        <v>6</v>
      </c>
      <c r="D52" s="2" t="s">
        <v>83</v>
      </c>
      <c r="E52" s="2" t="s">
        <v>275</v>
      </c>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row>
    <row r="53" spans="1:78">
      <c r="A53" s="53">
        <v>3</v>
      </c>
      <c r="B53" s="2" t="str">
        <f>المدخلات!$F$5</f>
        <v>5:40–7:10 م</v>
      </c>
      <c r="C53" s="2">
        <v>7</v>
      </c>
      <c r="D53" s="2" t="s">
        <v>17</v>
      </c>
      <c r="E53" s="2" t="s">
        <v>534</v>
      </c>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row>
    <row r="54" spans="1:78">
      <c r="A54" s="53">
        <v>3</v>
      </c>
      <c r="B54" s="2" t="str">
        <f>المدخلات!$F$6</f>
        <v>7:20–8:50 م</v>
      </c>
      <c r="C54" s="2">
        <v>1</v>
      </c>
      <c r="D54" s="2" t="s">
        <v>17</v>
      </c>
      <c r="E54" s="2" t="s">
        <v>433</v>
      </c>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row>
    <row r="55" spans="1:78">
      <c r="A55" s="53">
        <v>3</v>
      </c>
      <c r="B55" s="2" t="str">
        <f>المدخلات!$F$6</f>
        <v>7:20–8:50 م</v>
      </c>
      <c r="C55" s="2">
        <v>2</v>
      </c>
      <c r="D55" s="2" t="s">
        <v>83</v>
      </c>
      <c r="E55" s="2" t="s">
        <v>568</v>
      </c>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row>
    <row r="56" spans="1:78">
      <c r="A56" s="53">
        <v>3</v>
      </c>
      <c r="B56" s="2" t="str">
        <f>المدخلات!$F$6</f>
        <v>7:20–8:50 م</v>
      </c>
      <c r="C56" s="2">
        <v>3</v>
      </c>
      <c r="D56" s="2" t="s">
        <v>83</v>
      </c>
      <c r="E56" s="2" t="s">
        <v>414</v>
      </c>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row>
    <row r="57" spans="1:78">
      <c r="A57" s="53">
        <v>3</v>
      </c>
      <c r="B57" s="2" t="str">
        <f>المدخلات!$F$6</f>
        <v>7:20–8:50 م</v>
      </c>
      <c r="C57" s="2">
        <v>4</v>
      </c>
      <c r="D57" s="2" t="s">
        <v>83</v>
      </c>
      <c r="E57" s="2" t="s">
        <v>155</v>
      </c>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row>
    <row r="58" spans="1:78">
      <c r="A58" s="53">
        <v>3</v>
      </c>
      <c r="B58" s="2" t="str">
        <f>المدخلات!$F$6</f>
        <v>7:20–8:50 م</v>
      </c>
      <c r="C58" s="2">
        <v>5</v>
      </c>
      <c r="D58" s="2" t="s">
        <v>17</v>
      </c>
      <c r="E58" s="2" t="s">
        <v>536</v>
      </c>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row>
    <row r="59" spans="1:78">
      <c r="A59" s="53">
        <v>3</v>
      </c>
      <c r="B59" s="2" t="str">
        <f>المدخلات!$F$6</f>
        <v>7:20–8:50 م</v>
      </c>
      <c r="C59" s="2">
        <v>6</v>
      </c>
      <c r="D59" s="2" t="s">
        <v>83</v>
      </c>
      <c r="E59" s="2" t="s">
        <v>396</v>
      </c>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row>
    <row r="60" spans="1:78">
      <c r="A60" s="53">
        <v>3</v>
      </c>
      <c r="B60" s="2" t="str">
        <f>المدخلات!$F$6</f>
        <v>7:20–8:50 م</v>
      </c>
      <c r="C60" s="2">
        <v>7</v>
      </c>
      <c r="D60" s="2" t="s">
        <v>17</v>
      </c>
      <c r="E60" s="2" t="s">
        <v>374</v>
      </c>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row>
    <row r="61" spans="1:78">
      <c r="A61" s="53">
        <v>4</v>
      </c>
      <c r="B61" s="2" t="str">
        <f>المدخلات!$F$4</f>
        <v>4:00–5:30 م</v>
      </c>
      <c r="C61" s="2">
        <v>1</v>
      </c>
      <c r="D61" s="2" t="s">
        <v>83</v>
      </c>
      <c r="E61" s="2" t="s">
        <v>324</v>
      </c>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row>
    <row r="62" spans="1:78">
      <c r="A62" s="53">
        <v>4</v>
      </c>
      <c r="B62" s="2" t="str">
        <f>المدخلات!$F$4</f>
        <v>4:00–5:30 م</v>
      </c>
      <c r="C62" s="2">
        <v>2</v>
      </c>
      <c r="D62" s="2" t="s">
        <v>17</v>
      </c>
      <c r="E62" s="2" t="s">
        <v>537</v>
      </c>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row>
    <row r="63" spans="1:78">
      <c r="A63" s="53">
        <v>4</v>
      </c>
      <c r="B63" s="2" t="str">
        <f>المدخلات!$F$4</f>
        <v>4:00–5:30 م</v>
      </c>
      <c r="C63" s="2">
        <v>3</v>
      </c>
      <c r="D63" s="2" t="s">
        <v>17</v>
      </c>
      <c r="E63" s="2" t="s">
        <v>344</v>
      </c>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row>
    <row r="64" spans="1:78">
      <c r="A64" s="53">
        <v>4</v>
      </c>
      <c r="B64" s="2" t="str">
        <f>المدخلات!$F$4</f>
        <v>4:00–5:30 م</v>
      </c>
      <c r="C64" s="2">
        <v>4</v>
      </c>
      <c r="D64" s="2" t="s">
        <v>83</v>
      </c>
      <c r="E64" s="2" t="s">
        <v>148</v>
      </c>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row>
    <row r="65" spans="1:78">
      <c r="A65" s="53">
        <v>4</v>
      </c>
      <c r="B65" s="2" t="str">
        <f>المدخلات!$F$4</f>
        <v>4:00–5:30 م</v>
      </c>
      <c r="C65" s="2">
        <v>5</v>
      </c>
      <c r="D65" s="2" t="s">
        <v>17</v>
      </c>
      <c r="E65" s="2" t="s">
        <v>199</v>
      </c>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row>
    <row r="66" spans="1:78">
      <c r="A66" s="53">
        <v>4</v>
      </c>
      <c r="B66" s="2" t="str">
        <f>المدخلات!$F$5</f>
        <v>5:40–7:10 م</v>
      </c>
      <c r="C66" s="2">
        <v>1</v>
      </c>
      <c r="D66" s="2" t="s">
        <v>83</v>
      </c>
      <c r="E66" s="2" t="s">
        <v>571</v>
      </c>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row>
    <row r="67" spans="1:78">
      <c r="A67" s="53">
        <v>4</v>
      </c>
      <c r="B67" s="2" t="str">
        <f>المدخلات!$F$5</f>
        <v>5:40–7:10 م</v>
      </c>
      <c r="C67" s="2">
        <v>2</v>
      </c>
      <c r="D67" s="2" t="s">
        <v>17</v>
      </c>
      <c r="E67" s="2" t="s">
        <v>535</v>
      </c>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row>
    <row r="68" spans="1:78">
      <c r="A68" s="53">
        <v>4</v>
      </c>
      <c r="B68" s="2" t="str">
        <f>المدخلات!$F$5</f>
        <v>5:40–7:10 م</v>
      </c>
      <c r="C68" s="2">
        <v>3</v>
      </c>
      <c r="D68" s="2" t="s">
        <v>83</v>
      </c>
      <c r="E68" s="2" t="s">
        <v>415</v>
      </c>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row>
    <row r="69" spans="1:78">
      <c r="A69" s="53">
        <v>4</v>
      </c>
      <c r="B69" s="2" t="str">
        <f>المدخلات!$F$5</f>
        <v>5:40–7:10 م</v>
      </c>
      <c r="C69" s="2">
        <v>4</v>
      </c>
      <c r="D69" s="2" t="s">
        <v>17</v>
      </c>
      <c r="E69" s="2" t="s">
        <v>375</v>
      </c>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row>
    <row r="70" spans="1:78">
      <c r="A70" s="53">
        <v>4</v>
      </c>
      <c r="B70" s="2" t="str">
        <f>المدخلات!$F$5</f>
        <v>5:40–7:10 م</v>
      </c>
      <c r="C70" s="2">
        <v>5</v>
      </c>
      <c r="D70" s="2" t="s">
        <v>83</v>
      </c>
      <c r="E70" s="2" t="s">
        <v>387</v>
      </c>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row>
    <row r="71" spans="1:78">
      <c r="A71" s="53">
        <v>4</v>
      </c>
      <c r="B71" s="2" t="str">
        <f>المدخلات!$F$5</f>
        <v>5:40–7:10 م</v>
      </c>
      <c r="C71" s="2">
        <v>6</v>
      </c>
      <c r="D71" s="2" t="s">
        <v>83</v>
      </c>
      <c r="E71" s="2" t="s">
        <v>572</v>
      </c>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row>
    <row r="72" spans="1:78">
      <c r="A72" s="53">
        <v>4</v>
      </c>
      <c r="B72" s="2" t="str">
        <f>المدخلات!$F$5</f>
        <v>5:40–7:10 م</v>
      </c>
      <c r="C72" s="2">
        <v>7</v>
      </c>
      <c r="D72" s="2" t="s">
        <v>83</v>
      </c>
      <c r="E72" s="2" t="s">
        <v>620</v>
      </c>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row>
    <row r="73" spans="1:78">
      <c r="A73" s="53">
        <v>4</v>
      </c>
      <c r="B73" s="2" t="str">
        <f>المدخلات!$F$6</f>
        <v>7:20–8:50 م</v>
      </c>
      <c r="C73" s="2">
        <v>1</v>
      </c>
      <c r="D73" s="2" t="s">
        <v>83</v>
      </c>
      <c r="E73" s="2" t="s">
        <v>410</v>
      </c>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row>
    <row r="74" spans="1:78">
      <c r="A74" s="53">
        <v>4</v>
      </c>
      <c r="B74" s="2" t="str">
        <f>المدخلات!$F$6</f>
        <v>7:20–8:50 م</v>
      </c>
      <c r="C74" s="2">
        <v>2</v>
      </c>
      <c r="D74" s="2" t="s">
        <v>17</v>
      </c>
      <c r="E74" s="2" t="s">
        <v>48</v>
      </c>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row>
    <row r="75" spans="1:78">
      <c r="A75" s="53">
        <v>4</v>
      </c>
      <c r="B75" s="2" t="str">
        <f>المدخلات!$F$6</f>
        <v>7:20–8:50 م</v>
      </c>
      <c r="C75" s="2">
        <v>3</v>
      </c>
      <c r="D75" s="2" t="s">
        <v>17</v>
      </c>
      <c r="E75" s="2" t="s">
        <v>446</v>
      </c>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row>
    <row r="76" spans="1:78">
      <c r="A76" s="53">
        <v>4</v>
      </c>
      <c r="B76" s="2" t="str">
        <f>المدخلات!$F$6</f>
        <v>7:20–8:50 م</v>
      </c>
      <c r="C76" s="2">
        <v>4</v>
      </c>
      <c r="D76" s="2" t="s">
        <v>83</v>
      </c>
      <c r="E76" s="2" t="s">
        <v>573</v>
      </c>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row>
    <row r="77" spans="1:78">
      <c r="A77" s="53">
        <v>4</v>
      </c>
      <c r="B77" s="2" t="str">
        <f>المدخلات!$F$6</f>
        <v>7:20–8:50 م</v>
      </c>
      <c r="C77" s="2">
        <v>5</v>
      </c>
      <c r="D77" s="2" t="s">
        <v>17</v>
      </c>
      <c r="E77" s="2" t="s">
        <v>125</v>
      </c>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row>
    <row r="78" spans="1:78">
      <c r="A78" s="53">
        <v>4</v>
      </c>
      <c r="B78" s="2" t="str">
        <f>المدخلات!$F$6</f>
        <v>7:20–8:50 م</v>
      </c>
      <c r="C78" s="2">
        <v>6</v>
      </c>
      <c r="D78" s="2" t="s">
        <v>83</v>
      </c>
      <c r="E78" s="2" t="s">
        <v>386</v>
      </c>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row>
    <row r="79" spans="1:78">
      <c r="A79" s="53">
        <v>4</v>
      </c>
      <c r="B79" s="2" t="str">
        <f>المدخلات!$F$6</f>
        <v>7:20–8:50 م</v>
      </c>
      <c r="C79" s="2">
        <v>7</v>
      </c>
      <c r="D79" s="2" t="s">
        <v>17</v>
      </c>
      <c r="E79" s="2" t="s">
        <v>66</v>
      </c>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row>
    <row r="80" spans="1:78">
      <c r="A80" s="53">
        <v>5</v>
      </c>
      <c r="B80" s="2" t="str">
        <f>المدخلات!$F$4</f>
        <v>4:00–5:30 م</v>
      </c>
      <c r="C80" s="2">
        <v>1</v>
      </c>
      <c r="D80" s="2" t="s">
        <v>83</v>
      </c>
      <c r="E80" s="2" t="s">
        <v>422</v>
      </c>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row>
    <row r="81" spans="1:78">
      <c r="A81" s="53">
        <v>5</v>
      </c>
      <c r="B81" s="2" t="str">
        <f>المدخلات!$F$4</f>
        <v>4:00–5:30 م</v>
      </c>
      <c r="C81" s="2">
        <v>2</v>
      </c>
      <c r="D81" s="2" t="s">
        <v>17</v>
      </c>
      <c r="E81" s="2" t="s">
        <v>273</v>
      </c>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row>
    <row r="82" spans="1:78">
      <c r="A82" s="53">
        <v>5</v>
      </c>
      <c r="B82" s="2" t="str">
        <f>المدخلات!$F$4</f>
        <v>4:00–5:30 م</v>
      </c>
      <c r="C82" s="2">
        <v>3</v>
      </c>
      <c r="D82" s="2" t="s">
        <v>83</v>
      </c>
      <c r="E82" s="2" t="s">
        <v>149</v>
      </c>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row>
    <row r="83" spans="1:78">
      <c r="A83" s="53">
        <v>5</v>
      </c>
      <c r="B83" s="2" t="str">
        <f>المدخلات!$F$4</f>
        <v>4:00–5:30 م</v>
      </c>
      <c r="C83" s="2">
        <v>4</v>
      </c>
      <c r="D83" s="2" t="s">
        <v>83</v>
      </c>
      <c r="E83" s="2" t="s">
        <v>574</v>
      </c>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row>
    <row r="84" spans="1:78">
      <c r="A84" s="53">
        <v>5</v>
      </c>
      <c r="B84" s="2" t="str">
        <f>المدخلات!$F$4</f>
        <v>4:00–5:30 م</v>
      </c>
      <c r="C84" s="2">
        <v>5</v>
      </c>
      <c r="D84" s="2" t="s">
        <v>17</v>
      </c>
      <c r="E84" s="2" t="s">
        <v>67</v>
      </c>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row>
    <row r="85" spans="1:78">
      <c r="A85" s="53">
        <v>5</v>
      </c>
      <c r="B85" s="2" t="str">
        <f>المدخلات!$F$4</f>
        <v>4:00–5:30 م</v>
      </c>
      <c r="C85" s="2">
        <v>6</v>
      </c>
      <c r="D85" s="2" t="s">
        <v>17</v>
      </c>
      <c r="E85" s="2" t="s">
        <v>109</v>
      </c>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row>
    <row r="86" spans="1:78">
      <c r="A86" s="53">
        <v>5</v>
      </c>
      <c r="B86" s="2" t="str">
        <f>المدخلات!$F$4</f>
        <v>4:00–5:30 م</v>
      </c>
      <c r="C86" s="2">
        <v>7</v>
      </c>
      <c r="D86" s="2" t="s">
        <v>83</v>
      </c>
      <c r="E86" s="2" t="s">
        <v>413</v>
      </c>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row>
    <row r="87" spans="1:78">
      <c r="A87" s="53">
        <v>5</v>
      </c>
      <c r="B87" s="2" t="str">
        <f>المدخلات!$F$5</f>
        <v>5:40–7:10 م</v>
      </c>
      <c r="C87" s="2">
        <v>1</v>
      </c>
      <c r="D87" s="2" t="s">
        <v>83</v>
      </c>
      <c r="E87" s="2" t="s">
        <v>494</v>
      </c>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row>
    <row r="88" spans="1:78">
      <c r="A88" s="53">
        <v>5</v>
      </c>
      <c r="B88" s="2" t="str">
        <f>المدخلات!$F$5</f>
        <v>5:40–7:10 م</v>
      </c>
      <c r="C88" s="2">
        <v>2</v>
      </c>
      <c r="D88" s="2" t="s">
        <v>17</v>
      </c>
      <c r="E88" s="2" t="s">
        <v>345</v>
      </c>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row>
    <row r="89" spans="1:78">
      <c r="A89" s="53">
        <v>5</v>
      </c>
      <c r="B89" s="2" t="str">
        <f>المدخلات!$F$5</f>
        <v>5:40–7:10 م</v>
      </c>
      <c r="C89" s="2">
        <v>3</v>
      </c>
      <c r="D89" s="2" t="s">
        <v>83</v>
      </c>
      <c r="E89" s="2" t="s">
        <v>376</v>
      </c>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row>
    <row r="90" spans="1:78">
      <c r="A90" s="53">
        <v>5</v>
      </c>
      <c r="B90" s="2" t="str">
        <f>المدخلات!$F$5</f>
        <v>5:40–7:10 م</v>
      </c>
      <c r="C90" s="2">
        <v>4</v>
      </c>
      <c r="D90" s="2" t="s">
        <v>17</v>
      </c>
      <c r="E90" s="2" t="s">
        <v>126</v>
      </c>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row>
    <row r="91" spans="1:78">
      <c r="A91" s="53">
        <v>5</v>
      </c>
      <c r="B91" s="2" t="str">
        <f>المدخلات!$F$5</f>
        <v>5:40–7:10 م</v>
      </c>
      <c r="C91" s="2">
        <v>5</v>
      </c>
      <c r="D91" s="2" t="s">
        <v>17</v>
      </c>
      <c r="E91" s="2" t="s">
        <v>208</v>
      </c>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row>
    <row r="92" spans="1:78">
      <c r="A92" s="53">
        <v>5</v>
      </c>
      <c r="B92" s="2" t="str">
        <f>المدخلات!$F$6</f>
        <v>7:20–8:50 م</v>
      </c>
      <c r="C92" s="2">
        <v>1</v>
      </c>
      <c r="D92" s="2" t="s">
        <v>17</v>
      </c>
      <c r="E92" s="2" t="s">
        <v>372</v>
      </c>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row>
    <row r="93" spans="1:78">
      <c r="A93" s="53">
        <v>5</v>
      </c>
      <c r="B93" s="2" t="str">
        <f>المدخلات!$F$6</f>
        <v>7:20–8:50 م</v>
      </c>
      <c r="C93" s="2">
        <v>2</v>
      </c>
      <c r="D93" s="2" t="s">
        <v>83</v>
      </c>
      <c r="E93" s="2" t="s">
        <v>314</v>
      </c>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row>
    <row r="94" spans="1:78">
      <c r="A94" s="53">
        <v>5</v>
      </c>
      <c r="B94" s="2" t="str">
        <f>المدخلات!$F$6</f>
        <v>7:20–8:50 م</v>
      </c>
      <c r="C94" s="2">
        <v>3</v>
      </c>
      <c r="D94" s="2" t="s">
        <v>17</v>
      </c>
      <c r="E94" s="2" t="s">
        <v>49</v>
      </c>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row>
    <row r="95" spans="1:78">
      <c r="A95" s="53">
        <v>5</v>
      </c>
      <c r="B95" s="2" t="str">
        <f>المدخلات!$F$6</f>
        <v>7:20–8:50 م</v>
      </c>
      <c r="C95" s="2">
        <v>4</v>
      </c>
      <c r="D95" s="2" t="s">
        <v>17</v>
      </c>
      <c r="E95" s="2" t="s">
        <v>444</v>
      </c>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row>
    <row r="96" spans="1:78">
      <c r="A96" s="53">
        <v>5</v>
      </c>
      <c r="B96" s="2" t="str">
        <f>المدخلات!$F$6</f>
        <v>7:20–8:50 م</v>
      </c>
      <c r="C96" s="2">
        <v>5</v>
      </c>
      <c r="D96" s="2" t="s">
        <v>83</v>
      </c>
      <c r="E96" s="2" t="s">
        <v>309</v>
      </c>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row>
    <row r="97" spans="1:78">
      <c r="A97" s="53">
        <v>5</v>
      </c>
      <c r="B97" s="2" t="str">
        <f>المدخلات!$F$6</f>
        <v>7:20–8:50 م</v>
      </c>
      <c r="C97" s="2">
        <v>6</v>
      </c>
      <c r="D97" s="2" t="s">
        <v>83</v>
      </c>
      <c r="E97" s="2" t="s">
        <v>621</v>
      </c>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row>
    <row r="98" spans="1:78">
      <c r="A98" s="53">
        <v>5</v>
      </c>
      <c r="B98" s="2" t="str">
        <f>المدخلات!$F$6</f>
        <v>7:20–8:50 م</v>
      </c>
      <c r="C98" s="2">
        <v>7</v>
      </c>
      <c r="D98" s="2" t="s">
        <v>83</v>
      </c>
      <c r="E98" s="2" t="s">
        <v>402</v>
      </c>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row>
    <row r="99" spans="1:78">
      <c r="A99" s="53">
        <v>6</v>
      </c>
      <c r="B99" s="2" t="str">
        <f>المدخلات!$F$4</f>
        <v>4:00–5:30 م</v>
      </c>
      <c r="C99" s="2">
        <v>1</v>
      </c>
      <c r="D99" s="2" t="s">
        <v>83</v>
      </c>
      <c r="E99" s="2" t="s">
        <v>150</v>
      </c>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row>
    <row r="100" spans="1:78">
      <c r="A100" s="53">
        <v>6</v>
      </c>
      <c r="B100" s="2" t="str">
        <f>المدخلات!$F$4</f>
        <v>4:00–5:30 م</v>
      </c>
      <c r="C100" s="2">
        <v>2</v>
      </c>
      <c r="D100" s="2" t="s">
        <v>17</v>
      </c>
      <c r="E100" s="2" t="s">
        <v>322</v>
      </c>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row>
    <row r="101" spans="1:78">
      <c r="A101" s="53">
        <v>6</v>
      </c>
      <c r="B101" s="2" t="str">
        <f>المدخلات!$F$4</f>
        <v>4:00–5:30 م</v>
      </c>
      <c r="C101" s="2">
        <v>3</v>
      </c>
      <c r="D101" s="2" t="s">
        <v>83</v>
      </c>
      <c r="E101" s="2" t="s">
        <v>505</v>
      </c>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row>
    <row r="102" spans="1:78">
      <c r="A102" s="53">
        <v>6</v>
      </c>
      <c r="B102" s="2" t="str">
        <f>المدخلات!$F$4</f>
        <v>4:00–5:30 م</v>
      </c>
      <c r="C102" s="2">
        <v>4</v>
      </c>
      <c r="D102" s="2" t="s">
        <v>17</v>
      </c>
      <c r="E102" s="2" t="s">
        <v>29</v>
      </c>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row>
    <row r="103" spans="1:78">
      <c r="A103" s="53">
        <v>6</v>
      </c>
      <c r="B103" s="2" t="str">
        <f>المدخلات!$F$4</f>
        <v>4:00–5:30 م</v>
      </c>
      <c r="C103" s="2">
        <v>5</v>
      </c>
      <c r="D103" s="2" t="s">
        <v>17</v>
      </c>
      <c r="E103" s="2" t="s">
        <v>359</v>
      </c>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row>
    <row r="104" spans="1:78">
      <c r="A104" s="53">
        <v>6</v>
      </c>
      <c r="B104" s="2" t="str">
        <f>المدخلات!$F$4</f>
        <v>4:00–5:30 م</v>
      </c>
      <c r="C104" s="2">
        <v>6</v>
      </c>
      <c r="D104" s="2" t="s">
        <v>83</v>
      </c>
      <c r="E104" s="2" t="s">
        <v>181</v>
      </c>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row>
    <row r="105" spans="1:78">
      <c r="A105" s="53">
        <v>6</v>
      </c>
      <c r="B105" s="2" t="str">
        <f>المدخلات!$F$4</f>
        <v>4:00–5:30 م</v>
      </c>
      <c r="C105" s="2">
        <v>7</v>
      </c>
      <c r="D105" s="2" t="s">
        <v>17</v>
      </c>
      <c r="E105" s="2" t="s">
        <v>575</v>
      </c>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row>
    <row r="106" spans="1:78">
      <c r="A106" s="53">
        <v>6</v>
      </c>
      <c r="B106" s="2" t="str">
        <f>المدخلات!$F$5</f>
        <v>5:40–7:10 م</v>
      </c>
      <c r="C106" s="2">
        <v>1</v>
      </c>
      <c r="D106" s="2" t="s">
        <v>83</v>
      </c>
      <c r="E106" s="2" t="s">
        <v>143</v>
      </c>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row>
    <row r="107" spans="1:78">
      <c r="A107" s="53">
        <v>6</v>
      </c>
      <c r="B107" s="2" t="str">
        <f>المدخلات!$F$5</f>
        <v>5:40–7:10 م</v>
      </c>
      <c r="C107" s="2">
        <v>2</v>
      </c>
      <c r="D107" s="2" t="s">
        <v>17</v>
      </c>
      <c r="E107" s="2" t="s">
        <v>211</v>
      </c>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row>
    <row r="108" spans="1:78">
      <c r="A108" s="53">
        <v>6</v>
      </c>
      <c r="B108" s="2" t="str">
        <f>المدخلات!$F$5</f>
        <v>5:40–7:10 م</v>
      </c>
      <c r="C108" s="2">
        <v>3</v>
      </c>
      <c r="D108" s="2" t="s">
        <v>17</v>
      </c>
      <c r="E108" s="2" t="s">
        <v>340</v>
      </c>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row>
    <row r="109" spans="1:78">
      <c r="A109" s="53">
        <v>6</v>
      </c>
      <c r="B109" s="2" t="str">
        <f>المدخلات!$F$5</f>
        <v>5:40–7:10 م</v>
      </c>
      <c r="C109" s="2">
        <v>4</v>
      </c>
      <c r="D109" s="2" t="s">
        <v>17</v>
      </c>
      <c r="E109" s="2" t="s">
        <v>538</v>
      </c>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row>
    <row r="110" spans="1:78">
      <c r="A110" s="53">
        <v>6</v>
      </c>
      <c r="B110" s="2" t="str">
        <f>المدخلات!$F$5</f>
        <v>5:40–7:10 م</v>
      </c>
      <c r="C110" s="2">
        <v>5</v>
      </c>
      <c r="D110" s="2" t="s">
        <v>83</v>
      </c>
      <c r="E110" s="2" t="s">
        <v>423</v>
      </c>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row>
    <row r="111" spans="1:78">
      <c r="A111" s="53">
        <v>6</v>
      </c>
      <c r="B111" s="2" t="str">
        <f>المدخلات!$F$5</f>
        <v>5:40–7:10 م</v>
      </c>
      <c r="C111" s="2">
        <v>6</v>
      </c>
      <c r="D111" s="2" t="s">
        <v>83</v>
      </c>
      <c r="E111" s="2" t="s">
        <v>304</v>
      </c>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row>
    <row r="112" spans="1:78">
      <c r="A112" s="53">
        <v>6</v>
      </c>
      <c r="B112" s="2" t="str">
        <f>المدخلات!$F$5</f>
        <v>5:40–7:10 م</v>
      </c>
      <c r="C112" s="2">
        <v>7</v>
      </c>
      <c r="D112" s="2" t="s">
        <v>17</v>
      </c>
      <c r="E112" s="2" t="s">
        <v>50</v>
      </c>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row>
    <row r="113" spans="1:78">
      <c r="A113" s="53">
        <v>6</v>
      </c>
      <c r="B113" s="2" t="str">
        <f>المدخلات!$F$6</f>
        <v>7:20–8:50 م</v>
      </c>
      <c r="C113" s="2">
        <v>1</v>
      </c>
      <c r="D113" s="2" t="s">
        <v>83</v>
      </c>
      <c r="E113" s="2" t="s">
        <v>622</v>
      </c>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row>
    <row r="114" spans="1:78">
      <c r="A114" s="53">
        <v>6</v>
      </c>
      <c r="B114" s="2" t="str">
        <f>المدخلات!$F$6</f>
        <v>7:20–8:50 م</v>
      </c>
      <c r="C114" s="2">
        <v>2</v>
      </c>
      <c r="D114" s="2" t="s">
        <v>83</v>
      </c>
      <c r="E114" s="2" t="s">
        <v>418</v>
      </c>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row>
    <row r="115" spans="1:78">
      <c r="A115" s="53">
        <v>6</v>
      </c>
      <c r="B115" s="2" t="str">
        <f>المدخلات!$F$6</f>
        <v>7:20–8:50 م</v>
      </c>
      <c r="C115" s="2">
        <v>3</v>
      </c>
      <c r="D115" s="2" t="s">
        <v>17</v>
      </c>
      <c r="E115" s="2" t="s">
        <v>110</v>
      </c>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row>
    <row r="116" spans="1:78">
      <c r="A116" s="53">
        <v>6</v>
      </c>
      <c r="B116" s="2" t="str">
        <f>المدخلات!$F$6</f>
        <v>7:20–8:50 م</v>
      </c>
      <c r="C116" s="2">
        <v>4</v>
      </c>
      <c r="D116" s="2" t="s">
        <v>83</v>
      </c>
      <c r="E116" s="2" t="s">
        <v>388</v>
      </c>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row>
    <row r="117" spans="1:78">
      <c r="A117" s="53">
        <v>6</v>
      </c>
      <c r="B117" s="2" t="str">
        <f>المدخلات!$F$6</f>
        <v>7:20–8:50 م</v>
      </c>
      <c r="C117" s="2">
        <v>5</v>
      </c>
      <c r="D117" s="2" t="s">
        <v>83</v>
      </c>
      <c r="E117" s="2" t="s">
        <v>403</v>
      </c>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row>
    <row r="118" spans="1:78">
      <c r="A118" s="53">
        <v>7</v>
      </c>
      <c r="B118" s="2" t="str">
        <f>المدخلات!$F$4</f>
        <v>4:00–5:30 م</v>
      </c>
      <c r="C118" s="2">
        <v>1</v>
      </c>
      <c r="D118" s="2" t="s">
        <v>83</v>
      </c>
      <c r="E118" s="2" t="s">
        <v>188</v>
      </c>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row>
    <row r="119" spans="1:78">
      <c r="A119" s="53">
        <v>7</v>
      </c>
      <c r="B119" s="2" t="str">
        <f>المدخلات!$F$4</f>
        <v>4:00–5:30 م</v>
      </c>
      <c r="C119" s="2">
        <v>2</v>
      </c>
      <c r="D119" s="2" t="s">
        <v>83</v>
      </c>
      <c r="E119" s="2" t="s">
        <v>144</v>
      </c>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row>
    <row r="120" spans="1:78">
      <c r="A120" s="53">
        <v>7</v>
      </c>
      <c r="B120" s="2" t="str">
        <f>المدخلات!$F$4</f>
        <v>4:00–5:30 م</v>
      </c>
      <c r="C120" s="2">
        <v>3</v>
      </c>
      <c r="D120" s="2" t="s">
        <v>83</v>
      </c>
      <c r="E120" s="2" t="s">
        <v>404</v>
      </c>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row>
    <row r="121" spans="1:78">
      <c r="A121" s="53">
        <v>7</v>
      </c>
      <c r="B121" s="2" t="str">
        <f>المدخلات!$F$4</f>
        <v>4:00–5:30 م</v>
      </c>
      <c r="C121" s="2">
        <v>4</v>
      </c>
      <c r="D121" s="2" t="s">
        <v>17</v>
      </c>
      <c r="E121" s="2" t="s">
        <v>98</v>
      </c>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row>
    <row r="122" spans="1:78">
      <c r="A122" s="53">
        <v>7</v>
      </c>
      <c r="B122" s="2" t="str">
        <f>المدخلات!$F$4</f>
        <v>4:00–5:30 م</v>
      </c>
      <c r="C122" s="2">
        <v>5</v>
      </c>
      <c r="D122" s="2" t="s">
        <v>17</v>
      </c>
      <c r="E122" s="2" t="s">
        <v>306</v>
      </c>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row>
    <row r="123" spans="1:78">
      <c r="A123" s="53">
        <v>7</v>
      </c>
      <c r="B123" s="2" t="str">
        <f>المدخلات!$F$4</f>
        <v>4:00–5:30 م</v>
      </c>
      <c r="C123" s="2">
        <v>6</v>
      </c>
      <c r="D123" s="2" t="s">
        <v>83</v>
      </c>
      <c r="E123" s="2" t="s">
        <v>289</v>
      </c>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row>
    <row r="124" spans="1:78">
      <c r="A124" s="53">
        <v>7</v>
      </c>
      <c r="B124" s="2" t="str">
        <f>المدخلات!$F$5</f>
        <v>5:40–7:10 م</v>
      </c>
      <c r="C124" s="2">
        <v>1</v>
      </c>
      <c r="D124" s="2" t="s">
        <v>83</v>
      </c>
      <c r="E124" s="2" t="s">
        <v>284</v>
      </c>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row>
    <row r="125" spans="1:78">
      <c r="A125" s="53">
        <v>7</v>
      </c>
      <c r="B125" s="2" t="str">
        <f>المدخلات!$F$5</f>
        <v>5:40–7:10 م</v>
      </c>
      <c r="C125" s="2">
        <v>2</v>
      </c>
      <c r="D125" s="2" t="s">
        <v>17</v>
      </c>
      <c r="E125" s="2" t="s">
        <v>311</v>
      </c>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row>
    <row r="126" spans="1:78">
      <c r="A126" s="53">
        <v>7</v>
      </c>
      <c r="B126" s="2" t="str">
        <f>المدخلات!$F$5</f>
        <v>5:40–7:10 م</v>
      </c>
      <c r="C126" s="2">
        <v>3</v>
      </c>
      <c r="D126" s="2" t="s">
        <v>17</v>
      </c>
      <c r="E126" s="2" t="s">
        <v>361</v>
      </c>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row>
    <row r="127" spans="1:78">
      <c r="A127" s="53">
        <v>7</v>
      </c>
      <c r="B127" s="2" t="str">
        <f>المدخلات!$F$5</f>
        <v>5:40–7:10 م</v>
      </c>
      <c r="C127" s="2">
        <v>4</v>
      </c>
      <c r="D127" s="2" t="s">
        <v>83</v>
      </c>
      <c r="E127" s="2" t="s">
        <v>390</v>
      </c>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row>
    <row r="128" spans="1:78">
      <c r="A128" s="53">
        <v>7</v>
      </c>
      <c r="B128" s="2" t="str">
        <f>المدخلات!$F$5</f>
        <v>5:40–7:10 م</v>
      </c>
      <c r="C128" s="2">
        <v>5</v>
      </c>
      <c r="D128" s="2" t="s">
        <v>83</v>
      </c>
      <c r="E128" s="2" t="s">
        <v>421</v>
      </c>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row>
    <row r="129" spans="1:78">
      <c r="A129" s="53">
        <v>7</v>
      </c>
      <c r="B129" s="2" t="str">
        <f>المدخلات!$F$5</f>
        <v>5:40–7:10 م</v>
      </c>
      <c r="C129" s="2">
        <v>6</v>
      </c>
      <c r="D129" s="2" t="s">
        <v>17</v>
      </c>
      <c r="E129" s="2" t="s">
        <v>31</v>
      </c>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row>
    <row r="130" spans="1:78">
      <c r="A130" s="53">
        <v>7</v>
      </c>
      <c r="B130" s="2" t="str">
        <f>المدخلات!$F$5</f>
        <v>5:40–7:10 م</v>
      </c>
      <c r="C130" s="2">
        <v>7</v>
      </c>
      <c r="D130" s="2" t="s">
        <v>83</v>
      </c>
      <c r="E130" s="2" t="s">
        <v>576</v>
      </c>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row>
    <row r="131" spans="1:78">
      <c r="A131" s="53">
        <v>7</v>
      </c>
      <c r="B131" s="2" t="str">
        <f>المدخلات!$F$6</f>
        <v>7:20–8:50 م</v>
      </c>
      <c r="C131" s="2">
        <v>1</v>
      </c>
      <c r="D131" s="2" t="s">
        <v>17</v>
      </c>
      <c r="E131" s="2" t="s">
        <v>111</v>
      </c>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row>
    <row r="132" spans="1:78">
      <c r="A132" s="53">
        <v>7</v>
      </c>
      <c r="B132" s="2" t="str">
        <f>المدخلات!$F$6</f>
        <v>7:20–8:50 م</v>
      </c>
      <c r="C132" s="2">
        <v>2</v>
      </c>
      <c r="D132" s="2" t="s">
        <v>17</v>
      </c>
      <c r="E132" s="2" t="s">
        <v>448</v>
      </c>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row>
    <row r="133" spans="1:78">
      <c r="A133" s="53">
        <v>7</v>
      </c>
      <c r="B133" s="2" t="str">
        <f>المدخلات!$F$6</f>
        <v>7:20–8:50 م</v>
      </c>
      <c r="C133" s="2">
        <v>3</v>
      </c>
      <c r="D133" s="2" t="s">
        <v>17</v>
      </c>
      <c r="E133" s="2" t="s">
        <v>577</v>
      </c>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row>
    <row r="134" spans="1:78">
      <c r="A134" s="53">
        <v>7</v>
      </c>
      <c r="B134" s="2" t="str">
        <f>المدخلات!$F$6</f>
        <v>7:20–8:50 م</v>
      </c>
      <c r="C134" s="2">
        <v>4</v>
      </c>
      <c r="D134" s="2" t="s">
        <v>83</v>
      </c>
      <c r="E134" s="2" t="s">
        <v>623</v>
      </c>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row>
    <row r="135" spans="1:78">
      <c r="A135" s="53">
        <v>7</v>
      </c>
      <c r="B135" s="2" t="str">
        <f>المدخلات!$F$6</f>
        <v>7:20–8:50 م</v>
      </c>
      <c r="C135" s="2">
        <v>5</v>
      </c>
      <c r="D135" s="2" t="s">
        <v>17</v>
      </c>
      <c r="E135" s="2" t="s">
        <v>215</v>
      </c>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row>
    <row r="136" spans="1:78">
      <c r="A136" s="53">
        <v>7</v>
      </c>
      <c r="B136" s="2" t="str">
        <f>المدخلات!$F$6</f>
        <v>7:20–8:50 م</v>
      </c>
      <c r="C136" s="2">
        <v>6</v>
      </c>
      <c r="D136" s="2" t="s">
        <v>83</v>
      </c>
      <c r="E136" s="2" t="s">
        <v>496</v>
      </c>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row>
    <row r="137" spans="1:78">
      <c r="A137" s="53">
        <v>8</v>
      </c>
      <c r="B137" s="2" t="str">
        <f>المدخلات!$F$4</f>
        <v>4:00–5:30 م</v>
      </c>
      <c r="C137" s="2">
        <v>1</v>
      </c>
      <c r="D137" s="2" t="s">
        <v>17</v>
      </c>
      <c r="E137" s="2" t="s">
        <v>180</v>
      </c>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row>
    <row r="138" spans="1:78">
      <c r="A138" s="53">
        <v>8</v>
      </c>
      <c r="B138" s="2" t="str">
        <f>المدخلات!$F$4</f>
        <v>4:00–5:30 م</v>
      </c>
      <c r="C138" s="2">
        <v>2</v>
      </c>
      <c r="D138" s="2" t="s">
        <v>83</v>
      </c>
      <c r="E138" s="2" t="s">
        <v>272</v>
      </c>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row>
    <row r="139" spans="1:78">
      <c r="A139" s="53">
        <v>8</v>
      </c>
      <c r="B139" s="2" t="str">
        <f>المدخلات!$F$4</f>
        <v>4:00–5:30 م</v>
      </c>
      <c r="C139" s="2">
        <v>3</v>
      </c>
      <c r="D139" s="2" t="s">
        <v>17</v>
      </c>
      <c r="E139" s="2" t="s">
        <v>540</v>
      </c>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row>
    <row r="140" spans="1:78">
      <c r="A140" s="53">
        <v>8</v>
      </c>
      <c r="B140" s="2" t="str">
        <f>المدخلات!$F$4</f>
        <v>4:00–5:30 م</v>
      </c>
      <c r="C140" s="2">
        <v>4</v>
      </c>
      <c r="D140" s="2" t="s">
        <v>17</v>
      </c>
      <c r="E140" s="2" t="s">
        <v>539</v>
      </c>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row>
    <row r="141" spans="1:78">
      <c r="A141" s="53">
        <v>8</v>
      </c>
      <c r="B141" s="2" t="str">
        <f>المدخلات!$F$4</f>
        <v>4:00–5:30 م</v>
      </c>
      <c r="C141" s="2">
        <v>5</v>
      </c>
      <c r="D141" s="2" t="s">
        <v>83</v>
      </c>
      <c r="E141" s="2" t="s">
        <v>506</v>
      </c>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row>
    <row r="142" spans="1:78">
      <c r="A142" s="53">
        <v>8</v>
      </c>
      <c r="B142" s="2" t="str">
        <f>المدخلات!$F$4</f>
        <v>4:00–5:30 م</v>
      </c>
      <c r="C142" s="2">
        <v>6</v>
      </c>
      <c r="D142" s="2" t="s">
        <v>17</v>
      </c>
      <c r="E142" s="2" t="s">
        <v>219</v>
      </c>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row>
    <row r="143" spans="1:78">
      <c r="A143" s="53">
        <v>8</v>
      </c>
      <c r="B143" s="2" t="str">
        <f>المدخلات!$F$5</f>
        <v>5:40–7:10 م</v>
      </c>
      <c r="C143" s="2">
        <v>1</v>
      </c>
      <c r="D143" s="2" t="s">
        <v>83</v>
      </c>
      <c r="E143" s="2" t="s">
        <v>192</v>
      </c>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row>
    <row r="144" spans="1:78">
      <c r="A144" s="53">
        <v>8</v>
      </c>
      <c r="B144" s="2" t="str">
        <f>المدخلات!$F$5</f>
        <v>5:40–7:10 م</v>
      </c>
      <c r="C144" s="2">
        <v>2</v>
      </c>
      <c r="D144" s="2" t="s">
        <v>83</v>
      </c>
      <c r="E144" s="2" t="s">
        <v>581</v>
      </c>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row>
    <row r="145" spans="1:78">
      <c r="A145" s="53">
        <v>8</v>
      </c>
      <c r="B145" s="2" t="str">
        <f>المدخلات!$F$5</f>
        <v>5:40–7:10 م</v>
      </c>
      <c r="C145" s="2">
        <v>3</v>
      </c>
      <c r="D145" s="2" t="s">
        <v>17</v>
      </c>
      <c r="E145" s="2" t="s">
        <v>578</v>
      </c>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row>
    <row r="146" spans="1:78">
      <c r="A146" s="53">
        <v>8</v>
      </c>
      <c r="B146" s="2" t="str">
        <f>المدخلات!$F$5</f>
        <v>5:40–7:10 م</v>
      </c>
      <c r="C146" s="2">
        <v>4</v>
      </c>
      <c r="D146" s="2" t="s">
        <v>17</v>
      </c>
      <c r="E146" s="2" t="s">
        <v>99</v>
      </c>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row>
    <row r="147" spans="1:78">
      <c r="A147" s="53">
        <v>8</v>
      </c>
      <c r="B147" s="2" t="str">
        <f>المدخلات!$F$5</f>
        <v>5:40–7:10 م</v>
      </c>
      <c r="C147" s="2">
        <v>5</v>
      </c>
      <c r="D147" s="2" t="s">
        <v>83</v>
      </c>
      <c r="E147" s="2" t="s">
        <v>624</v>
      </c>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row>
    <row r="148" spans="1:78">
      <c r="A148" s="53">
        <v>8</v>
      </c>
      <c r="B148" s="2" t="str">
        <f>المدخلات!$F$5</f>
        <v>5:40–7:10 م</v>
      </c>
      <c r="C148" s="2">
        <v>6</v>
      </c>
      <c r="D148" s="2" t="s">
        <v>83</v>
      </c>
      <c r="E148" s="2" t="s">
        <v>580</v>
      </c>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row>
    <row r="149" spans="1:78">
      <c r="A149" s="53">
        <v>8</v>
      </c>
      <c r="B149" s="2" t="str">
        <f>المدخلات!$F$6</f>
        <v>7:20–8:50 م</v>
      </c>
      <c r="C149" s="2">
        <v>1</v>
      </c>
      <c r="D149" s="2" t="s">
        <v>17</v>
      </c>
      <c r="E149" s="2" t="s">
        <v>451</v>
      </c>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row>
    <row r="150" spans="1:78">
      <c r="A150" s="53">
        <v>8</v>
      </c>
      <c r="B150" s="2" t="str">
        <f>المدخلات!$F$6</f>
        <v>7:20–8:50 م</v>
      </c>
      <c r="C150" s="2">
        <v>2</v>
      </c>
      <c r="D150" s="2" t="s">
        <v>83</v>
      </c>
      <c r="E150" s="2" t="s">
        <v>393</v>
      </c>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row>
    <row r="151" spans="1:78">
      <c r="A151" s="53">
        <v>8</v>
      </c>
      <c r="B151" s="2" t="str">
        <f>المدخلات!$F$6</f>
        <v>7:20–8:50 م</v>
      </c>
      <c r="C151" s="2">
        <v>3</v>
      </c>
      <c r="D151" s="2" t="s">
        <v>83</v>
      </c>
      <c r="E151" s="2" t="s">
        <v>279</v>
      </c>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row>
    <row r="152" spans="1:78">
      <c r="A152" s="53">
        <v>8</v>
      </c>
      <c r="B152" s="2" t="str">
        <f>المدخلات!$F$6</f>
        <v>7:20–8:50 م</v>
      </c>
      <c r="C152" s="2">
        <v>4</v>
      </c>
      <c r="D152" s="2" t="s">
        <v>17</v>
      </c>
      <c r="E152" s="2" t="s">
        <v>20</v>
      </c>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row>
    <row r="153" spans="1:78">
      <c r="A153" s="53">
        <v>8</v>
      </c>
      <c r="B153" s="2" t="str">
        <f>المدخلات!$F$6</f>
        <v>7:20–8:50 م</v>
      </c>
      <c r="C153" s="2">
        <v>5</v>
      </c>
      <c r="D153" s="2" t="s">
        <v>83</v>
      </c>
      <c r="E153" s="2" t="s">
        <v>139</v>
      </c>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row>
    <row r="154" spans="1:78">
      <c r="A154" s="53">
        <v>8</v>
      </c>
      <c r="B154" s="2" t="str">
        <f>المدخلات!$F$6</f>
        <v>7:20–8:50 م</v>
      </c>
      <c r="C154" s="2">
        <v>6</v>
      </c>
      <c r="D154" s="2" t="s">
        <v>17</v>
      </c>
      <c r="E154" s="2" t="s">
        <v>301</v>
      </c>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row>
    <row r="155" spans="1:78">
      <c r="A155" s="53">
        <v>8</v>
      </c>
      <c r="B155" s="2" t="str">
        <f>المدخلات!$F$6</f>
        <v>7:20–8:50 م</v>
      </c>
      <c r="C155" s="2">
        <v>7</v>
      </c>
      <c r="D155" s="2" t="s">
        <v>83</v>
      </c>
      <c r="E155" s="2" t="s">
        <v>579</v>
      </c>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row>
    <row r="156" spans="1:78">
      <c r="A156" s="53">
        <v>9</v>
      </c>
      <c r="B156" s="2" t="str">
        <f>المدخلات!$F$4</f>
        <v>4:00–5:30 م</v>
      </c>
      <c r="C156" s="2">
        <v>1</v>
      </c>
      <c r="D156" s="2" t="s">
        <v>17</v>
      </c>
      <c r="E156" s="2" t="s">
        <v>453</v>
      </c>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row>
    <row r="157" spans="1:78">
      <c r="A157" s="53">
        <v>9</v>
      </c>
      <c r="B157" s="2" t="str">
        <f>المدخلات!$F$4</f>
        <v>4:00–5:30 م</v>
      </c>
      <c r="C157" s="2">
        <v>2</v>
      </c>
      <c r="D157" s="2" t="s">
        <v>83</v>
      </c>
      <c r="E157" s="2" t="s">
        <v>583</v>
      </c>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row>
    <row r="158" spans="1:78">
      <c r="A158" s="53">
        <v>9</v>
      </c>
      <c r="B158" s="2" t="str">
        <f>المدخلات!$F$4</f>
        <v>4:00–5:30 م</v>
      </c>
      <c r="C158" s="2">
        <v>3</v>
      </c>
      <c r="D158" s="2" t="s">
        <v>83</v>
      </c>
      <c r="E158" s="2" t="s">
        <v>586</v>
      </c>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row>
    <row r="159" spans="1:78">
      <c r="A159" s="53">
        <v>9</v>
      </c>
      <c r="B159" s="2" t="str">
        <f>المدخلات!$F$4</f>
        <v>4:00–5:30 م</v>
      </c>
      <c r="C159" s="2">
        <v>4</v>
      </c>
      <c r="D159" s="2" t="s">
        <v>17</v>
      </c>
      <c r="E159" s="2" t="s">
        <v>286</v>
      </c>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row>
    <row r="160" spans="1:78">
      <c r="A160" s="53">
        <v>9</v>
      </c>
      <c r="B160" s="2" t="str">
        <f>المدخلات!$F$4</f>
        <v>4:00–5:30 م</v>
      </c>
      <c r="C160" s="2">
        <v>5</v>
      </c>
      <c r="D160" s="2" t="s">
        <v>83</v>
      </c>
      <c r="E160" s="2" t="s">
        <v>625</v>
      </c>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row>
    <row r="161" spans="1:78">
      <c r="A161" s="53">
        <v>9</v>
      </c>
      <c r="B161" s="2" t="str">
        <f>المدخلات!$F$4</f>
        <v>4:00–5:30 م</v>
      </c>
      <c r="C161" s="2">
        <v>6</v>
      </c>
      <c r="D161" s="2" t="s">
        <v>83</v>
      </c>
      <c r="E161" s="2" t="s">
        <v>582</v>
      </c>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row>
    <row r="162" spans="1:78">
      <c r="A162" s="53">
        <v>9</v>
      </c>
      <c r="B162" s="2" t="str">
        <f>المدخلات!$F$5</f>
        <v>5:40–7:10 م</v>
      </c>
      <c r="C162" s="2">
        <v>1</v>
      </c>
      <c r="D162" s="2" t="s">
        <v>83</v>
      </c>
      <c r="E162" s="2" t="s">
        <v>497</v>
      </c>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row>
    <row r="163" spans="1:78">
      <c r="A163" s="53">
        <v>9</v>
      </c>
      <c r="B163" s="2" t="str">
        <f>المدخلات!$F$5</f>
        <v>5:40–7:10 م</v>
      </c>
      <c r="C163" s="2">
        <v>2</v>
      </c>
      <c r="D163" s="2" t="s">
        <v>17</v>
      </c>
      <c r="E163" s="2" t="s">
        <v>541</v>
      </c>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row>
    <row r="164" spans="1:78">
      <c r="A164" s="53">
        <v>9</v>
      </c>
      <c r="B164" s="2" t="str">
        <f>المدخلات!$F$5</f>
        <v>5:40–7:10 م</v>
      </c>
      <c r="C164" s="2">
        <v>3</v>
      </c>
      <c r="D164" s="2" t="s">
        <v>17</v>
      </c>
      <c r="E164" s="2" t="s">
        <v>452</v>
      </c>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row>
    <row r="165" spans="1:78">
      <c r="A165" s="53">
        <v>9</v>
      </c>
      <c r="B165" s="2" t="str">
        <f>المدخلات!$F$5</f>
        <v>5:40–7:10 م</v>
      </c>
      <c r="C165" s="2">
        <v>4</v>
      </c>
      <c r="D165" s="2" t="s">
        <v>83</v>
      </c>
      <c r="E165" s="2" t="s">
        <v>369</v>
      </c>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row>
    <row r="166" spans="1:78">
      <c r="A166" s="53">
        <v>9</v>
      </c>
      <c r="B166" s="2" t="str">
        <f>المدخلات!$F$5</f>
        <v>5:40–7:10 م</v>
      </c>
      <c r="C166" s="2">
        <v>5</v>
      </c>
      <c r="D166" s="2" t="s">
        <v>17</v>
      </c>
      <c r="E166" s="2" t="s">
        <v>584</v>
      </c>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row>
    <row r="167" spans="1:78">
      <c r="A167" s="53">
        <v>9</v>
      </c>
      <c r="B167" s="2" t="str">
        <f>المدخلات!$F$5</f>
        <v>5:40–7:10 م</v>
      </c>
      <c r="C167" s="2">
        <v>6</v>
      </c>
      <c r="D167" s="2" t="s">
        <v>83</v>
      </c>
      <c r="E167" s="2" t="s">
        <v>398</v>
      </c>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row>
    <row r="168" spans="1:78">
      <c r="A168" s="53">
        <v>9</v>
      </c>
      <c r="B168" s="2" t="str">
        <f>المدخلات!$F$6</f>
        <v>7:20–8:50 م</v>
      </c>
      <c r="C168" s="2">
        <v>1</v>
      </c>
      <c r="D168" s="2" t="s">
        <v>83</v>
      </c>
      <c r="E168" s="2" t="s">
        <v>585</v>
      </c>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row>
    <row r="169" spans="1:78">
      <c r="A169" s="53">
        <v>9</v>
      </c>
      <c r="B169" s="2" t="str">
        <f>المدخلات!$F$6</f>
        <v>7:20–8:50 م</v>
      </c>
      <c r="C169" s="2">
        <v>2</v>
      </c>
      <c r="D169" s="2" t="s">
        <v>17</v>
      </c>
      <c r="E169" s="2" t="s">
        <v>455</v>
      </c>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row>
    <row r="170" spans="1:78">
      <c r="A170" s="53">
        <v>9</v>
      </c>
      <c r="B170" s="2" t="str">
        <f>المدخلات!$F$6</f>
        <v>7:20–8:50 م</v>
      </c>
      <c r="C170" s="2">
        <v>3</v>
      </c>
      <c r="D170" s="2" t="s">
        <v>83</v>
      </c>
      <c r="E170" s="2" t="s">
        <v>277</v>
      </c>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row>
    <row r="171" spans="1:78">
      <c r="A171" s="53">
        <v>9</v>
      </c>
      <c r="B171" s="2" t="str">
        <f>المدخلات!$F$6</f>
        <v>7:20–8:50 م</v>
      </c>
      <c r="C171" s="2">
        <v>4</v>
      </c>
      <c r="D171" s="2" t="s">
        <v>83</v>
      </c>
      <c r="E171" s="2" t="s">
        <v>269</v>
      </c>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row>
    <row r="172" spans="1:78">
      <c r="A172" s="53">
        <v>9</v>
      </c>
      <c r="B172" s="2" t="str">
        <f>المدخلات!$F$6</f>
        <v>7:20–8:50 م</v>
      </c>
      <c r="C172" s="2">
        <v>5</v>
      </c>
      <c r="D172" s="2" t="s">
        <v>17</v>
      </c>
      <c r="E172" s="2" t="s">
        <v>97</v>
      </c>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row>
    <row r="173" spans="1:78">
      <c r="A173" s="53">
        <v>9</v>
      </c>
      <c r="B173" s="2" t="str">
        <f>المدخلات!$F$6</f>
        <v>7:20–8:50 م</v>
      </c>
      <c r="C173" s="2">
        <v>6</v>
      </c>
      <c r="D173" s="2" t="s">
        <v>17</v>
      </c>
      <c r="E173" s="2" t="s">
        <v>187</v>
      </c>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row>
    <row r="174" spans="1:78">
      <c r="A174" s="53">
        <v>9</v>
      </c>
      <c r="B174" s="2" t="str">
        <f>المدخلات!$F$6</f>
        <v>7:20–8:50 م</v>
      </c>
      <c r="C174" s="2">
        <v>7</v>
      </c>
      <c r="D174" s="2" t="s">
        <v>17</v>
      </c>
      <c r="E174" s="2" t="s">
        <v>85</v>
      </c>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row>
    <row r="175" spans="1:78">
      <c r="A175" s="53">
        <v>10</v>
      </c>
      <c r="B175" s="2" t="str">
        <f>المدخلات!$F$4</f>
        <v>4:00–5:30 م</v>
      </c>
      <c r="C175" s="2">
        <v>1</v>
      </c>
      <c r="D175" s="2" t="s">
        <v>83</v>
      </c>
      <c r="E175" s="2" t="s">
        <v>588</v>
      </c>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row>
    <row r="176" spans="1:78">
      <c r="A176" s="53">
        <v>10</v>
      </c>
      <c r="B176" s="2" t="str">
        <f>المدخلات!$F$4</f>
        <v>4:00–5:30 م</v>
      </c>
      <c r="C176" s="2">
        <v>2</v>
      </c>
      <c r="D176" s="2" t="s">
        <v>83</v>
      </c>
      <c r="E176" s="2" t="s">
        <v>626</v>
      </c>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row>
    <row r="177" spans="1:78">
      <c r="A177" s="53">
        <v>10</v>
      </c>
      <c r="B177" s="2" t="str">
        <f>المدخلات!$F$4</f>
        <v>4:00–5:30 م</v>
      </c>
      <c r="C177" s="2">
        <v>3</v>
      </c>
      <c r="D177" s="2" t="s">
        <v>17</v>
      </c>
      <c r="E177" s="2" t="s">
        <v>373</v>
      </c>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row>
    <row r="178" spans="1:78">
      <c r="A178" s="53">
        <v>10</v>
      </c>
      <c r="B178" s="2" t="str">
        <f>المدخلات!$F$4</f>
        <v>4:00–5:30 م</v>
      </c>
      <c r="C178" s="2">
        <v>4</v>
      </c>
      <c r="D178" s="2" t="s">
        <v>17</v>
      </c>
      <c r="E178" s="2" t="s">
        <v>590</v>
      </c>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row>
    <row r="179" spans="1:78">
      <c r="A179" s="53">
        <v>10</v>
      </c>
      <c r="B179" s="2" t="str">
        <f>المدخلات!$F$4</f>
        <v>4:00–5:30 م</v>
      </c>
      <c r="C179" s="2">
        <v>5</v>
      </c>
      <c r="D179" s="2" t="s">
        <v>83</v>
      </c>
      <c r="E179" s="2" t="s">
        <v>201</v>
      </c>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row>
    <row r="180" spans="1:78">
      <c r="A180" s="53">
        <v>10</v>
      </c>
      <c r="B180" s="2" t="str">
        <f>المدخلات!$F$4</f>
        <v>4:00–5:30 م</v>
      </c>
      <c r="C180" s="2">
        <v>6</v>
      </c>
      <c r="D180" s="2" t="s">
        <v>17</v>
      </c>
      <c r="E180" s="2" t="s">
        <v>542</v>
      </c>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row>
    <row r="181" spans="1:78">
      <c r="A181" s="53">
        <v>10</v>
      </c>
      <c r="B181" s="2" t="str">
        <f>المدخلات!$F$4</f>
        <v>4:00–5:30 م</v>
      </c>
      <c r="C181" s="2">
        <v>7</v>
      </c>
      <c r="D181" s="2" t="s">
        <v>83</v>
      </c>
      <c r="E181" s="2" t="s">
        <v>589</v>
      </c>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row>
    <row r="182" spans="1:78">
      <c r="A182" s="53">
        <v>10</v>
      </c>
      <c r="B182" s="2" t="str">
        <f>المدخلات!$F$5</f>
        <v>5:40–7:10 م</v>
      </c>
      <c r="C182" s="2">
        <v>1</v>
      </c>
      <c r="D182" s="2" t="s">
        <v>17</v>
      </c>
      <c r="E182" s="2" t="s">
        <v>86</v>
      </c>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row>
    <row r="183" spans="1:78">
      <c r="A183" s="53">
        <v>10</v>
      </c>
      <c r="B183" s="2" t="str">
        <f>المدخلات!$F$5</f>
        <v>5:40–7:10 م</v>
      </c>
      <c r="C183" s="2">
        <v>2</v>
      </c>
      <c r="D183" s="2" t="s">
        <v>17</v>
      </c>
      <c r="E183" s="2" t="s">
        <v>456</v>
      </c>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row>
    <row r="184" spans="1:78">
      <c r="A184" s="53">
        <v>10</v>
      </c>
      <c r="B184" s="2" t="str">
        <f>المدخلات!$F$5</f>
        <v>5:40–7:10 م</v>
      </c>
      <c r="C184" s="2">
        <v>3</v>
      </c>
      <c r="D184" s="2" t="s">
        <v>83</v>
      </c>
      <c r="E184" s="2" t="s">
        <v>591</v>
      </c>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row>
    <row r="185" spans="1:78">
      <c r="A185" s="53">
        <v>10</v>
      </c>
      <c r="B185" s="2" t="str">
        <f>المدخلات!$F$5</f>
        <v>5:40–7:10 م</v>
      </c>
      <c r="C185" s="2">
        <v>4</v>
      </c>
      <c r="D185" s="2" t="s">
        <v>17</v>
      </c>
      <c r="E185" s="2" t="s">
        <v>222</v>
      </c>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row>
    <row r="186" spans="1:78">
      <c r="A186" s="53">
        <v>10</v>
      </c>
      <c r="B186" s="2" t="str">
        <f>المدخلات!$F$5</f>
        <v>5:40–7:10 م</v>
      </c>
      <c r="C186" s="2">
        <v>5</v>
      </c>
      <c r="D186" s="2" t="s">
        <v>17</v>
      </c>
      <c r="E186" s="2" t="s">
        <v>458</v>
      </c>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row>
    <row r="187" spans="1:78">
      <c r="A187" s="53">
        <v>10</v>
      </c>
      <c r="B187" s="2" t="str">
        <f>المدخلات!$F$5</f>
        <v>5:40–7:10 م</v>
      </c>
      <c r="C187" s="2">
        <v>6</v>
      </c>
      <c r="D187" s="2" t="s">
        <v>17</v>
      </c>
      <c r="E187" s="2" t="s">
        <v>190</v>
      </c>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row>
    <row r="188" spans="1:78">
      <c r="A188" s="53">
        <v>10</v>
      </c>
      <c r="B188" s="2" t="str">
        <f>المدخلات!$F$5</f>
        <v>5:40–7:10 م</v>
      </c>
      <c r="C188" s="2">
        <v>7</v>
      </c>
      <c r="D188" s="2" t="s">
        <v>83</v>
      </c>
      <c r="E188" s="2" t="s">
        <v>592</v>
      </c>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row>
    <row r="189" spans="1:78">
      <c r="A189" s="53">
        <v>10</v>
      </c>
      <c r="B189" s="2" t="str">
        <f>المدخلات!$F$6</f>
        <v>7:20–8:50 م</v>
      </c>
      <c r="C189" s="2">
        <v>1</v>
      </c>
      <c r="D189" s="2" t="s">
        <v>83</v>
      </c>
      <c r="E189" s="2" t="s">
        <v>587</v>
      </c>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row>
    <row r="190" spans="1:78">
      <c r="A190" s="53">
        <v>10</v>
      </c>
      <c r="B190" s="2" t="str">
        <f>المدخلات!$F$6</f>
        <v>7:20–8:50 م</v>
      </c>
      <c r="C190" s="2">
        <v>2</v>
      </c>
      <c r="D190" s="2" t="s">
        <v>83</v>
      </c>
      <c r="E190" s="2" t="s">
        <v>507</v>
      </c>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row>
    <row r="191" spans="1:78">
      <c r="A191" s="53">
        <v>10</v>
      </c>
      <c r="B191" s="2" t="str">
        <f>المدخلات!$F$6</f>
        <v>7:20–8:50 م</v>
      </c>
      <c r="C191" s="2">
        <v>3</v>
      </c>
      <c r="D191" s="2" t="s">
        <v>17</v>
      </c>
      <c r="E191" s="2" t="s">
        <v>543</v>
      </c>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row>
    <row r="192" spans="1:78">
      <c r="A192" s="53">
        <v>10</v>
      </c>
      <c r="B192" s="2" t="str">
        <f>المدخلات!$F$6</f>
        <v>7:20–8:50 م</v>
      </c>
      <c r="C192" s="2">
        <v>4</v>
      </c>
      <c r="D192" s="2" t="s">
        <v>83</v>
      </c>
      <c r="E192" s="2" t="s">
        <v>399</v>
      </c>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row>
    <row r="193" spans="1:78">
      <c r="A193" s="53">
        <v>10</v>
      </c>
      <c r="B193" s="2" t="str">
        <f>المدخلات!$F$6</f>
        <v>7:20–8:50 م</v>
      </c>
      <c r="C193" s="2">
        <v>5</v>
      </c>
      <c r="D193" s="2" t="s">
        <v>83</v>
      </c>
      <c r="E193" s="2" t="s">
        <v>499</v>
      </c>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row>
    <row r="194" spans="1:78">
      <c r="A194" s="53">
        <v>11</v>
      </c>
      <c r="B194" s="2" t="str">
        <f>المدخلات!$F$4</f>
        <v>4:00–5:30 م</v>
      </c>
      <c r="C194" s="2">
        <v>1</v>
      </c>
      <c r="D194" s="2" t="s">
        <v>83</v>
      </c>
      <c r="E194" s="2" t="s">
        <v>594</v>
      </c>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row>
    <row r="195" spans="1:78">
      <c r="A195" s="53">
        <v>11</v>
      </c>
      <c r="B195" s="2" t="str">
        <f>المدخلات!$F$4</f>
        <v>4:00–5:30 م</v>
      </c>
      <c r="C195" s="2">
        <v>2</v>
      </c>
      <c r="D195" s="2" t="s">
        <v>17</v>
      </c>
      <c r="E195" s="2" t="s">
        <v>459</v>
      </c>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row>
    <row r="196" spans="1:78">
      <c r="A196" s="53">
        <v>11</v>
      </c>
      <c r="B196" s="2" t="str">
        <f>المدخلات!$F$4</f>
        <v>4:00–5:30 م</v>
      </c>
      <c r="C196" s="2">
        <v>3</v>
      </c>
      <c r="D196" s="2" t="s">
        <v>17</v>
      </c>
      <c r="E196" s="2" t="s">
        <v>463</v>
      </c>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row>
    <row r="197" spans="1:78">
      <c r="A197" s="53">
        <v>11</v>
      </c>
      <c r="B197" s="2" t="str">
        <f>المدخلات!$F$4</f>
        <v>4:00–5:30 م</v>
      </c>
      <c r="C197" s="2">
        <v>4</v>
      </c>
      <c r="D197" s="2" t="s">
        <v>83</v>
      </c>
      <c r="E197" s="2" t="s">
        <v>627</v>
      </c>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row>
    <row r="198" spans="1:78">
      <c r="A198" s="53">
        <v>11</v>
      </c>
      <c r="B198" s="2" t="str">
        <f>المدخلات!$F$4</f>
        <v>4:00–5:30 م</v>
      </c>
      <c r="C198" s="2">
        <v>5</v>
      </c>
      <c r="D198" s="2" t="s">
        <v>17</v>
      </c>
      <c r="E198" s="2" t="s">
        <v>70</v>
      </c>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row>
    <row r="199" spans="1:78">
      <c r="A199" s="53">
        <v>11</v>
      </c>
      <c r="B199" s="2" t="str">
        <f>المدخلات!$F$4</f>
        <v>4:00–5:30 م</v>
      </c>
      <c r="C199" s="2">
        <v>6</v>
      </c>
      <c r="D199" s="2" t="s">
        <v>83</v>
      </c>
      <c r="E199" s="2" t="s">
        <v>500</v>
      </c>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row>
    <row r="200" spans="1:78">
      <c r="A200" s="53">
        <v>11</v>
      </c>
      <c r="B200" s="2" t="str">
        <f>المدخلات!$F$4</f>
        <v>4:00–5:30 م</v>
      </c>
      <c r="C200" s="2">
        <v>7</v>
      </c>
      <c r="D200" s="2" t="s">
        <v>83</v>
      </c>
      <c r="E200" s="2" t="s">
        <v>389</v>
      </c>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row>
    <row r="201" spans="1:78">
      <c r="A201" s="53">
        <v>11</v>
      </c>
      <c r="B201" s="2" t="str">
        <f>المدخلات!$F$5</f>
        <v>5:40–7:10 م</v>
      </c>
      <c r="C201" s="2">
        <v>1</v>
      </c>
      <c r="D201" s="2" t="s">
        <v>83</v>
      </c>
      <c r="E201" s="2" t="s">
        <v>596</v>
      </c>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row>
    <row r="202" spans="1:78">
      <c r="A202" s="53">
        <v>11</v>
      </c>
      <c r="B202" s="2" t="str">
        <f>المدخلات!$F$5</f>
        <v>5:40–7:10 م</v>
      </c>
      <c r="C202" s="2">
        <v>2</v>
      </c>
      <c r="D202" s="2" t="s">
        <v>83</v>
      </c>
      <c r="E202" s="2" t="s">
        <v>593</v>
      </c>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row>
    <row r="203" spans="1:78">
      <c r="A203" s="53">
        <v>11</v>
      </c>
      <c r="B203" s="2" t="str">
        <f>المدخلات!$F$5</f>
        <v>5:40–7:10 م</v>
      </c>
      <c r="C203" s="2">
        <v>3</v>
      </c>
      <c r="D203" s="2" t="s">
        <v>17</v>
      </c>
      <c r="E203" s="2" t="s">
        <v>59</v>
      </c>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row>
    <row r="204" spans="1:78">
      <c r="A204" s="53">
        <v>11</v>
      </c>
      <c r="B204" s="2" t="str">
        <f>المدخلات!$F$5</f>
        <v>5:40–7:10 م</v>
      </c>
      <c r="C204" s="2">
        <v>4</v>
      </c>
      <c r="D204" s="2" t="s">
        <v>83</v>
      </c>
      <c r="E204" s="2" t="s">
        <v>498</v>
      </c>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row>
    <row r="205" spans="1:78">
      <c r="A205" s="53">
        <v>11</v>
      </c>
      <c r="B205" s="2" t="str">
        <f>المدخلات!$F$5</f>
        <v>5:40–7:10 م</v>
      </c>
      <c r="C205" s="2">
        <v>5</v>
      </c>
      <c r="D205" s="2" t="s">
        <v>17</v>
      </c>
      <c r="E205" s="2" t="s">
        <v>544</v>
      </c>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row>
    <row r="206" spans="1:78">
      <c r="A206" s="53">
        <v>11</v>
      </c>
      <c r="B206" s="2" t="str">
        <f>المدخلات!$F$6</f>
        <v>7:20–8:50 م</v>
      </c>
      <c r="C206" s="2">
        <v>1</v>
      </c>
      <c r="D206" s="2" t="s">
        <v>17</v>
      </c>
      <c r="E206" s="2" t="s">
        <v>221</v>
      </c>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row>
    <row r="207" spans="1:78">
      <c r="A207" s="53">
        <v>11</v>
      </c>
      <c r="B207" s="2" t="str">
        <f>المدخلات!$F$6</f>
        <v>7:20–8:50 م</v>
      </c>
      <c r="C207" s="2">
        <v>2</v>
      </c>
      <c r="D207" s="2" t="s">
        <v>83</v>
      </c>
      <c r="E207" s="2" t="s">
        <v>595</v>
      </c>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row>
    <row r="208" spans="1:78">
      <c r="A208" s="53">
        <v>11</v>
      </c>
      <c r="B208" s="2" t="str">
        <f>المدخلات!$F$6</f>
        <v>7:20–8:50 م</v>
      </c>
      <c r="C208" s="2">
        <v>3</v>
      </c>
      <c r="D208" s="2" t="s">
        <v>17</v>
      </c>
      <c r="E208" s="2" t="s">
        <v>545</v>
      </c>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row>
    <row r="209" spans="1:78">
      <c r="A209" s="53">
        <v>11</v>
      </c>
      <c r="B209" s="2" t="str">
        <f>المدخلات!$F$6</f>
        <v>7:20–8:50 م</v>
      </c>
      <c r="C209" s="2">
        <v>4</v>
      </c>
      <c r="D209" s="2" t="s">
        <v>83</v>
      </c>
      <c r="E209" s="2" t="s">
        <v>501</v>
      </c>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row>
    <row r="210" spans="1:78">
      <c r="A210" s="53">
        <v>11</v>
      </c>
      <c r="B210" s="2" t="str">
        <f>المدخلات!$F$6</f>
        <v>7:20–8:50 م</v>
      </c>
      <c r="C210" s="2">
        <v>5</v>
      </c>
      <c r="D210" s="2" t="s">
        <v>17</v>
      </c>
      <c r="E210" s="2" t="s">
        <v>112</v>
      </c>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row>
    <row r="211" spans="1:78">
      <c r="A211" s="53">
        <v>11</v>
      </c>
      <c r="B211" s="2" t="str">
        <f>المدخلات!$F$6</f>
        <v>7:20–8:50 م</v>
      </c>
      <c r="C211" s="2">
        <v>6</v>
      </c>
      <c r="D211" s="2" t="s">
        <v>83</v>
      </c>
      <c r="E211" s="2" t="s">
        <v>202</v>
      </c>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row>
    <row r="212" spans="1:78">
      <c r="A212" s="53">
        <v>11</v>
      </c>
      <c r="B212" s="2" t="str">
        <f>المدخلات!$F$6</f>
        <v>7:20–8:50 م</v>
      </c>
      <c r="C212" s="2">
        <v>7</v>
      </c>
      <c r="D212" s="2" t="s">
        <v>17</v>
      </c>
      <c r="E212" s="2" t="s">
        <v>461</v>
      </c>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row>
    <row r="213" spans="1:78">
      <c r="A213" s="53">
        <v>12</v>
      </c>
      <c r="B213" s="2" t="str">
        <f>المدخلات!$F$4</f>
        <v>4:00–5:30 م</v>
      </c>
      <c r="C213" s="2">
        <v>1</v>
      </c>
      <c r="D213" s="2" t="s">
        <v>17</v>
      </c>
      <c r="E213" s="2" t="s">
        <v>203</v>
      </c>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row>
    <row r="214" spans="1:78">
      <c r="A214" s="53">
        <v>12</v>
      </c>
      <c r="B214" s="2" t="str">
        <f>المدخلات!$F$4</f>
        <v>4:00–5:30 م</v>
      </c>
      <c r="C214" s="2">
        <v>2</v>
      </c>
      <c r="D214" s="2" t="s">
        <v>17</v>
      </c>
      <c r="E214" s="2" t="s">
        <v>71</v>
      </c>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row>
    <row r="215" spans="1:78">
      <c r="A215" s="53">
        <v>12</v>
      </c>
      <c r="B215" s="2" t="str">
        <f>المدخلات!$F$4</f>
        <v>4:00–5:30 م</v>
      </c>
      <c r="C215" s="2">
        <v>3</v>
      </c>
      <c r="D215" s="2" t="s">
        <v>83</v>
      </c>
      <c r="E215" s="2" t="s">
        <v>391</v>
      </c>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row>
    <row r="216" spans="1:78">
      <c r="A216" s="53">
        <v>12</v>
      </c>
      <c r="B216" s="2" t="str">
        <f>المدخلات!$F$4</f>
        <v>4:00–5:30 م</v>
      </c>
      <c r="C216" s="2">
        <v>4</v>
      </c>
      <c r="D216" s="2" t="s">
        <v>83</v>
      </c>
      <c r="E216" s="2" t="s">
        <v>205</v>
      </c>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row>
    <row r="217" spans="1:78">
      <c r="A217" s="53">
        <v>12</v>
      </c>
      <c r="B217" s="2" t="str">
        <f>المدخلات!$F$4</f>
        <v>4:00–5:30 م</v>
      </c>
      <c r="C217" s="2">
        <v>5</v>
      </c>
      <c r="D217" s="2" t="s">
        <v>17</v>
      </c>
      <c r="E217" s="2" t="s">
        <v>464</v>
      </c>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row>
    <row r="218" spans="1:78">
      <c r="A218" s="53">
        <v>12</v>
      </c>
      <c r="B218" s="2" t="str">
        <f>المدخلات!$F$5</f>
        <v>5:40–7:10 م</v>
      </c>
      <c r="C218" s="2">
        <v>1</v>
      </c>
      <c r="D218" s="2" t="s">
        <v>83</v>
      </c>
      <c r="E218" s="2" t="s">
        <v>503</v>
      </c>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row>
    <row r="219" spans="1:78">
      <c r="A219" s="53">
        <v>12</v>
      </c>
      <c r="B219" s="2" t="str">
        <f>المدخلات!$F$5</f>
        <v>5:40–7:10 م</v>
      </c>
      <c r="C219" s="2">
        <v>2</v>
      </c>
      <c r="D219" s="2" t="s">
        <v>83</v>
      </c>
      <c r="E219" s="2" t="s">
        <v>502</v>
      </c>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row>
    <row r="220" spans="1:78">
      <c r="A220" s="53">
        <v>12</v>
      </c>
      <c r="B220" s="2" t="str">
        <f>المدخلات!$F$5</f>
        <v>5:40–7:10 م</v>
      </c>
      <c r="C220" s="2">
        <v>3</v>
      </c>
      <c r="D220" s="2" t="s">
        <v>17</v>
      </c>
      <c r="E220" s="2" t="s">
        <v>468</v>
      </c>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row>
    <row r="221" spans="1:78">
      <c r="A221" s="53">
        <v>12</v>
      </c>
      <c r="B221" s="2" t="str">
        <f>المدخلات!$F$5</f>
        <v>5:40–7:10 م</v>
      </c>
      <c r="C221" s="2">
        <v>4</v>
      </c>
      <c r="D221" s="2" t="s">
        <v>17</v>
      </c>
      <c r="E221" s="2" t="s">
        <v>546</v>
      </c>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row>
    <row r="222" spans="1:78">
      <c r="A222" s="53">
        <v>12</v>
      </c>
      <c r="B222" s="2" t="str">
        <f>المدخلات!$F$5</f>
        <v>5:40–7:10 م</v>
      </c>
      <c r="C222" s="2">
        <v>5</v>
      </c>
      <c r="D222" s="2" t="s">
        <v>17</v>
      </c>
      <c r="E222" s="2" t="s">
        <v>547</v>
      </c>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row>
    <row r="223" spans="1:78">
      <c r="A223" s="53">
        <v>12</v>
      </c>
      <c r="B223" s="2" t="str">
        <f>المدخلات!$F$5</f>
        <v>5:40–7:10 م</v>
      </c>
      <c r="C223" s="2">
        <v>6</v>
      </c>
      <c r="D223" s="2" t="s">
        <v>17</v>
      </c>
      <c r="E223" s="2" t="s">
        <v>466</v>
      </c>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row>
    <row r="224" spans="1:78">
      <c r="A224" s="53">
        <v>12</v>
      </c>
      <c r="B224" s="2" t="str">
        <f>المدخلات!$F$5</f>
        <v>5:40–7:10 م</v>
      </c>
      <c r="C224" s="2">
        <v>7</v>
      </c>
      <c r="D224" s="2" t="s">
        <v>83</v>
      </c>
      <c r="E224" s="2" t="s">
        <v>597</v>
      </c>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row>
    <row r="225" spans="1:78">
      <c r="A225" s="53">
        <v>12</v>
      </c>
      <c r="B225" s="2" t="str">
        <f>المدخلات!$F$6</f>
        <v>7:20–8:50 م</v>
      </c>
      <c r="C225" s="2">
        <v>1</v>
      </c>
      <c r="D225" s="2" t="s">
        <v>17</v>
      </c>
      <c r="E225" s="2" t="s">
        <v>127</v>
      </c>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row>
    <row r="226" spans="1:78">
      <c r="A226" s="53">
        <v>12</v>
      </c>
      <c r="B226" s="2" t="str">
        <f>المدخلات!$F$6</f>
        <v>7:20–8:50 م</v>
      </c>
      <c r="C226" s="2">
        <v>2</v>
      </c>
      <c r="D226" s="2" t="s">
        <v>83</v>
      </c>
      <c r="E226" s="2" t="s">
        <v>166</v>
      </c>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row>
    <row r="227" spans="1:78">
      <c r="A227" s="53">
        <v>12</v>
      </c>
      <c r="B227" s="2" t="str">
        <f>المدخلات!$F$6</f>
        <v>7:20–8:50 م</v>
      </c>
      <c r="C227" s="2">
        <v>3</v>
      </c>
      <c r="D227" s="2" t="s">
        <v>83</v>
      </c>
      <c r="E227" s="2" t="s">
        <v>377</v>
      </c>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row>
    <row r="228" spans="1:78">
      <c r="A228" s="53">
        <v>12</v>
      </c>
      <c r="B228" s="2" t="str">
        <f>المدخلات!$F$6</f>
        <v>7:20–8:50 م</v>
      </c>
      <c r="C228" s="2">
        <v>4</v>
      </c>
      <c r="D228" s="2" t="s">
        <v>83</v>
      </c>
      <c r="E228" s="2" t="s">
        <v>392</v>
      </c>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row>
    <row r="229" spans="1:78">
      <c r="A229" s="53">
        <v>12</v>
      </c>
      <c r="B229" s="2" t="str">
        <f>المدخلات!$F$6</f>
        <v>7:20–8:50 م</v>
      </c>
      <c r="C229" s="2">
        <v>5</v>
      </c>
      <c r="D229" s="2" t="s">
        <v>83</v>
      </c>
      <c r="E229" s="2" t="s">
        <v>598</v>
      </c>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row>
    <row r="230" spans="1:78">
      <c r="A230" s="53">
        <v>12</v>
      </c>
      <c r="B230" s="2" t="str">
        <f>المدخلات!$F$6</f>
        <v>7:20–8:50 م</v>
      </c>
      <c r="C230" s="2">
        <v>6</v>
      </c>
      <c r="D230" s="2" t="s">
        <v>17</v>
      </c>
      <c r="E230" s="2" t="s">
        <v>341</v>
      </c>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row>
    <row r="231" spans="1:78">
      <c r="A231" s="53">
        <v>12</v>
      </c>
      <c r="B231" s="2" t="str">
        <f>المدخلات!$F$6</f>
        <v>7:20–8:50 م</v>
      </c>
      <c r="C231" s="2">
        <v>7</v>
      </c>
      <c r="D231" s="2" t="s">
        <v>83</v>
      </c>
      <c r="E231" s="2" t="s">
        <v>628</v>
      </c>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row>
    <row r="232" spans="1:78">
      <c r="A232" s="53">
        <v>13</v>
      </c>
      <c r="B232" s="2" t="str">
        <f>المدخلات!$F$4</f>
        <v>4:00–5:30 م</v>
      </c>
      <c r="C232" s="2">
        <v>1</v>
      </c>
      <c r="D232" s="2" t="s">
        <v>17</v>
      </c>
      <c r="E232" s="2" t="s">
        <v>128</v>
      </c>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row>
    <row r="233" spans="1:78">
      <c r="A233" s="53">
        <v>13</v>
      </c>
      <c r="B233" s="2" t="str">
        <f>المدخلات!$F$4</f>
        <v>4:00–5:30 م</v>
      </c>
      <c r="C233" s="2">
        <v>2</v>
      </c>
      <c r="D233" s="2" t="s">
        <v>83</v>
      </c>
      <c r="E233" s="2" t="s">
        <v>600</v>
      </c>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row>
    <row r="234" spans="1:78">
      <c r="A234" s="53">
        <v>13</v>
      </c>
      <c r="B234" s="2" t="str">
        <f>المدخلات!$F$4</f>
        <v>4:00–5:30 م</v>
      </c>
      <c r="C234" s="2">
        <v>3</v>
      </c>
      <c r="D234" s="2" t="s">
        <v>83</v>
      </c>
      <c r="E234" s="2" t="s">
        <v>411</v>
      </c>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row>
    <row r="235" spans="1:78">
      <c r="A235" s="53">
        <v>13</v>
      </c>
      <c r="B235" s="2" t="str">
        <f>المدخلات!$F$4</f>
        <v>4:00–5:30 م</v>
      </c>
      <c r="C235" s="2">
        <v>4</v>
      </c>
      <c r="D235" s="2" t="s">
        <v>17</v>
      </c>
      <c r="E235" s="2" t="s">
        <v>548</v>
      </c>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row>
    <row r="236" spans="1:78">
      <c r="A236" s="53">
        <v>13</v>
      </c>
      <c r="B236" s="2" t="str">
        <f>المدخلات!$F$4</f>
        <v>4:00–5:30 م</v>
      </c>
      <c r="C236" s="2">
        <v>5</v>
      </c>
      <c r="D236" s="2" t="s">
        <v>17</v>
      </c>
      <c r="E236" s="2" t="s">
        <v>469</v>
      </c>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row>
    <row r="237" spans="1:78">
      <c r="A237" s="53">
        <v>13</v>
      </c>
      <c r="B237" s="2" t="str">
        <f>المدخلات!$F$4</f>
        <v>4:00–5:30 م</v>
      </c>
      <c r="C237" s="2">
        <v>6</v>
      </c>
      <c r="D237" s="2" t="s">
        <v>83</v>
      </c>
      <c r="E237" s="2" t="s">
        <v>504</v>
      </c>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row>
    <row r="238" spans="1:78">
      <c r="A238" s="53">
        <v>13</v>
      </c>
      <c r="B238" s="2" t="str">
        <f>المدخلات!$F$5</f>
        <v>5:40–7:10 م</v>
      </c>
      <c r="C238" s="2">
        <v>1</v>
      </c>
      <c r="D238" s="2" t="s">
        <v>17</v>
      </c>
      <c r="E238" s="2" t="s">
        <v>44</v>
      </c>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row>
    <row r="239" spans="1:78">
      <c r="A239" s="53">
        <v>13</v>
      </c>
      <c r="B239" s="2" t="str">
        <f>المدخلات!$F$5</f>
        <v>5:40–7:10 م</v>
      </c>
      <c r="C239" s="2">
        <v>2</v>
      </c>
      <c r="D239" s="2" t="s">
        <v>83</v>
      </c>
      <c r="E239" s="2" t="s">
        <v>599</v>
      </c>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row>
    <row r="240" spans="1:78">
      <c r="A240" s="53">
        <v>13</v>
      </c>
      <c r="B240" s="2" t="str">
        <f>المدخلات!$F$5</f>
        <v>5:40–7:10 م</v>
      </c>
      <c r="C240" s="2">
        <v>3</v>
      </c>
      <c r="D240" s="2" t="s">
        <v>83</v>
      </c>
      <c r="E240" s="2" t="s">
        <v>379</v>
      </c>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row>
    <row r="241" spans="1:78">
      <c r="A241" s="53">
        <v>13</v>
      </c>
      <c r="B241" s="2" t="str">
        <f>المدخلات!$F$5</f>
        <v>5:40–7:10 م</v>
      </c>
      <c r="C241" s="2">
        <v>4</v>
      </c>
      <c r="D241" s="2" t="s">
        <v>17</v>
      </c>
      <c r="E241" s="2" t="s">
        <v>53</v>
      </c>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row>
    <row r="242" spans="1:78">
      <c r="A242" s="53">
        <v>13</v>
      </c>
      <c r="B242" s="2" t="str">
        <f>المدخلات!$F$5</f>
        <v>5:40–7:10 م</v>
      </c>
      <c r="C242" s="2">
        <v>5</v>
      </c>
      <c r="D242" s="2" t="s">
        <v>17</v>
      </c>
      <c r="E242" s="2" t="s">
        <v>297</v>
      </c>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row>
    <row r="243" spans="1:78">
      <c r="A243" s="53">
        <v>13</v>
      </c>
      <c r="B243" s="2" t="str">
        <f>المدخلات!$F$5</f>
        <v>5:40–7:10 م</v>
      </c>
      <c r="C243" s="2">
        <v>6</v>
      </c>
      <c r="D243" s="2" t="s">
        <v>83</v>
      </c>
      <c r="E243" s="2" t="s">
        <v>380</v>
      </c>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row>
    <row r="244" spans="1:78">
      <c r="A244" s="53">
        <v>13</v>
      </c>
      <c r="B244" s="2" t="str">
        <f>المدخلات!$F$5</f>
        <v>5:40–7:10 م</v>
      </c>
      <c r="C244" s="2">
        <v>7</v>
      </c>
      <c r="D244" s="2" t="s">
        <v>83</v>
      </c>
      <c r="E244" s="2" t="s">
        <v>629</v>
      </c>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row>
    <row r="245" spans="1:78">
      <c r="A245" s="53">
        <v>13</v>
      </c>
      <c r="B245" s="2" t="str">
        <f>المدخلات!$F$6</f>
        <v>7:20–8:50 م</v>
      </c>
      <c r="C245" s="2">
        <v>1</v>
      </c>
      <c r="D245" s="2" t="s">
        <v>17</v>
      </c>
      <c r="E245" s="2" t="s">
        <v>72</v>
      </c>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row>
    <row r="246" spans="1:78">
      <c r="A246" s="53">
        <v>13</v>
      </c>
      <c r="B246" s="2" t="str">
        <f>المدخلات!$F$6</f>
        <v>7:20–8:50 م</v>
      </c>
      <c r="C246" s="2">
        <v>2</v>
      </c>
      <c r="D246" s="2" t="s">
        <v>17</v>
      </c>
      <c r="E246" s="2" t="s">
        <v>333</v>
      </c>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row>
    <row r="247" spans="1:78">
      <c r="A247" s="53">
        <v>13</v>
      </c>
      <c r="B247" s="2" t="str">
        <f>المدخلات!$F$6</f>
        <v>7:20–8:50 م</v>
      </c>
      <c r="C247" s="2">
        <v>3</v>
      </c>
      <c r="D247" s="2" t="s">
        <v>17</v>
      </c>
      <c r="E247" s="2" t="s">
        <v>471</v>
      </c>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row>
    <row r="248" spans="1:78">
      <c r="A248" s="53">
        <v>13</v>
      </c>
      <c r="B248" s="2" t="str">
        <f>المدخلات!$F$6</f>
        <v>7:20–8:50 م</v>
      </c>
      <c r="C248" s="2">
        <v>4</v>
      </c>
      <c r="D248" s="2" t="s">
        <v>83</v>
      </c>
      <c r="E248" s="2" t="s">
        <v>291</v>
      </c>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row>
    <row r="249" spans="1:78">
      <c r="A249" s="53">
        <v>13</v>
      </c>
      <c r="B249" s="2" t="str">
        <f>المدخلات!$F$6</f>
        <v>7:20–8:50 م</v>
      </c>
      <c r="C249" s="2">
        <v>5</v>
      </c>
      <c r="D249" s="2" t="s">
        <v>83</v>
      </c>
      <c r="E249" s="2" t="s">
        <v>408</v>
      </c>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row>
    <row r="250" spans="1:78">
      <c r="A250" s="53">
        <v>13</v>
      </c>
      <c r="B250" s="2" t="str">
        <f>المدخلات!$F$6</f>
        <v>7:20–8:50 م</v>
      </c>
      <c r="C250" s="2">
        <v>6</v>
      </c>
      <c r="D250" s="2" t="s">
        <v>83</v>
      </c>
      <c r="E250" s="2" t="s">
        <v>378</v>
      </c>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row>
    <row r="251" spans="1:78">
      <c r="A251" s="53">
        <v>14</v>
      </c>
      <c r="B251" s="2" t="str">
        <f>المدخلات!$F$4</f>
        <v>4:00–5:30 م</v>
      </c>
      <c r="C251" s="2">
        <v>1</v>
      </c>
      <c r="D251" s="2" t="s">
        <v>83</v>
      </c>
      <c r="E251" s="2" t="s">
        <v>394</v>
      </c>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row>
    <row r="252" spans="1:78">
      <c r="A252" s="53">
        <v>14</v>
      </c>
      <c r="B252" s="2" t="str">
        <f>المدخلات!$F$4</f>
        <v>4:00–5:30 م</v>
      </c>
      <c r="C252" s="2">
        <v>2</v>
      </c>
      <c r="D252" s="2" t="s">
        <v>83</v>
      </c>
      <c r="E252" s="2" t="s">
        <v>492</v>
      </c>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row>
    <row r="253" spans="1:78">
      <c r="A253" s="53">
        <v>14</v>
      </c>
      <c r="B253" s="2" t="str">
        <f>المدخلات!$F$4</f>
        <v>4:00–5:30 م</v>
      </c>
      <c r="C253" s="2">
        <v>3</v>
      </c>
      <c r="D253" s="2" t="s">
        <v>17</v>
      </c>
      <c r="E253" s="2" t="s">
        <v>54</v>
      </c>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row>
    <row r="254" spans="1:78">
      <c r="A254" s="53">
        <v>14</v>
      </c>
      <c r="B254" s="2" t="str">
        <f>المدخلات!$F$4</f>
        <v>4:00–5:30 م</v>
      </c>
      <c r="C254" s="2">
        <v>4</v>
      </c>
      <c r="D254" s="2" t="s">
        <v>17</v>
      </c>
      <c r="E254" s="2" t="s">
        <v>294</v>
      </c>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row>
    <row r="255" spans="1:78">
      <c r="A255" s="53">
        <v>14</v>
      </c>
      <c r="B255" s="2" t="str">
        <f>المدخلات!$F$4</f>
        <v>4:00–5:30 م</v>
      </c>
      <c r="C255" s="2">
        <v>5</v>
      </c>
      <c r="D255" s="2" t="s">
        <v>83</v>
      </c>
      <c r="E255" s="2" t="s">
        <v>630</v>
      </c>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row>
    <row r="256" spans="1:78">
      <c r="A256" s="53">
        <v>14</v>
      </c>
      <c r="B256" s="2" t="str">
        <f>المدخلات!$F$4</f>
        <v>4:00–5:30 م</v>
      </c>
      <c r="C256" s="2">
        <v>6</v>
      </c>
      <c r="D256" s="2" t="s">
        <v>83</v>
      </c>
      <c r="E256" s="2" t="s">
        <v>412</v>
      </c>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row>
    <row r="257" spans="1:78">
      <c r="A257" s="53">
        <v>14</v>
      </c>
      <c r="B257" s="2" t="str">
        <f>المدخلات!$F$4</f>
        <v>4:00–5:30 م</v>
      </c>
      <c r="C257" s="2">
        <v>7</v>
      </c>
      <c r="D257" s="2" t="s">
        <v>17</v>
      </c>
      <c r="E257" s="2" t="s">
        <v>270</v>
      </c>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row>
    <row r="258" spans="1:78">
      <c r="A258" s="53">
        <v>14</v>
      </c>
      <c r="B258" s="2" t="str">
        <f>المدخلات!$F$5</f>
        <v>5:40–7:10 م</v>
      </c>
      <c r="C258" s="2">
        <v>1</v>
      </c>
      <c r="D258" s="2" t="s">
        <v>17</v>
      </c>
      <c r="E258" s="2" t="s">
        <v>209</v>
      </c>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row>
    <row r="259" spans="1:78">
      <c r="A259" s="53">
        <v>14</v>
      </c>
      <c r="B259" s="2" t="str">
        <f>المدخلات!$F$5</f>
        <v>5:40–7:10 م</v>
      </c>
      <c r="C259" s="2">
        <v>2</v>
      </c>
      <c r="D259" s="2" t="s">
        <v>17</v>
      </c>
      <c r="E259" s="2" t="s">
        <v>73</v>
      </c>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row>
    <row r="260" spans="1:78">
      <c r="A260" s="53">
        <v>14</v>
      </c>
      <c r="B260" s="2" t="str">
        <f>المدخلات!$F$5</f>
        <v>5:40–7:10 م</v>
      </c>
      <c r="C260" s="2">
        <v>3</v>
      </c>
      <c r="D260" s="2" t="s">
        <v>83</v>
      </c>
      <c r="E260" s="2" t="s">
        <v>164</v>
      </c>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row>
    <row r="261" spans="1:78">
      <c r="A261" s="53">
        <v>14</v>
      </c>
      <c r="B261" s="2" t="str">
        <f>المدخلات!$F$5</f>
        <v>5:40–7:10 م</v>
      </c>
      <c r="C261" s="2">
        <v>4</v>
      </c>
      <c r="D261" s="2" t="s">
        <v>83</v>
      </c>
      <c r="E261" s="2" t="s">
        <v>185</v>
      </c>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row>
    <row r="262" spans="1:78">
      <c r="A262" s="53">
        <v>14</v>
      </c>
      <c r="B262" s="2" t="str">
        <f>المدخلات!$F$5</f>
        <v>5:40–7:10 م</v>
      </c>
      <c r="C262" s="2">
        <v>5</v>
      </c>
      <c r="D262" s="2" t="s">
        <v>83</v>
      </c>
      <c r="E262" s="2" t="s">
        <v>601</v>
      </c>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row>
    <row r="263" spans="1:78">
      <c r="A263" s="53">
        <v>14</v>
      </c>
      <c r="B263" s="2" t="str">
        <f>المدخلات!$F$5</f>
        <v>5:40–7:10 م</v>
      </c>
      <c r="C263" s="2">
        <v>6</v>
      </c>
      <c r="D263" s="2" t="s">
        <v>83</v>
      </c>
      <c r="E263" s="2" t="s">
        <v>409</v>
      </c>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row>
    <row r="264" spans="1:78">
      <c r="A264" s="53">
        <v>14</v>
      </c>
      <c r="B264" s="2" t="str">
        <f>المدخلات!$F$6</f>
        <v>7:20–8:50 م</v>
      </c>
      <c r="C264" s="2">
        <v>1</v>
      </c>
      <c r="D264" s="2" t="s">
        <v>17</v>
      </c>
      <c r="E264" s="2" t="s">
        <v>472</v>
      </c>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row>
    <row r="265" spans="1:78">
      <c r="A265" s="53">
        <v>14</v>
      </c>
      <c r="B265" s="2" t="str">
        <f>المدخلات!$F$6</f>
        <v>7:20–8:50 م</v>
      </c>
      <c r="C265" s="2">
        <v>2</v>
      </c>
      <c r="D265" s="2" t="s">
        <v>17</v>
      </c>
      <c r="E265" s="2" t="s">
        <v>336</v>
      </c>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row>
    <row r="266" spans="1:78">
      <c r="A266" s="53">
        <v>14</v>
      </c>
      <c r="B266" s="2" t="str">
        <f>المدخلات!$F$6</f>
        <v>7:20–8:50 م</v>
      </c>
      <c r="C266" s="2">
        <v>3</v>
      </c>
      <c r="D266" s="2" t="s">
        <v>83</v>
      </c>
      <c r="E266" s="2" t="s">
        <v>285</v>
      </c>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row>
    <row r="267" spans="1:78">
      <c r="A267" s="53">
        <v>14</v>
      </c>
      <c r="B267" s="2" t="str">
        <f>المدخلات!$F$6</f>
        <v>7:20–8:50 م</v>
      </c>
      <c r="C267" s="2">
        <v>4</v>
      </c>
      <c r="D267" s="2" t="s">
        <v>17</v>
      </c>
      <c r="E267" s="2" t="s">
        <v>113</v>
      </c>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row>
    <row r="268" spans="1:78">
      <c r="A268" s="53">
        <v>14</v>
      </c>
      <c r="B268" s="2" t="str">
        <f>المدخلات!$F$6</f>
        <v>7:20–8:50 م</v>
      </c>
      <c r="C268" s="2">
        <v>5</v>
      </c>
      <c r="D268" s="2" t="s">
        <v>83</v>
      </c>
      <c r="E268" s="2" t="s">
        <v>381</v>
      </c>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row>
    <row r="269" spans="1:78">
      <c r="A269" s="53">
        <v>14</v>
      </c>
      <c r="B269" s="2" t="str">
        <f>المدخلات!$F$6</f>
        <v>7:20–8:50 م</v>
      </c>
      <c r="C269" s="2">
        <v>6</v>
      </c>
      <c r="D269" s="2" t="s">
        <v>17</v>
      </c>
      <c r="E269" s="2" t="s">
        <v>129</v>
      </c>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row>
    <row r="270" spans="1:78">
      <c r="A270" s="53">
        <v>15</v>
      </c>
      <c r="B270" s="2" t="str">
        <f>المدخلات!$F$4</f>
        <v>4:00–5:30 م</v>
      </c>
      <c r="C270" s="2">
        <v>1</v>
      </c>
      <c r="D270" s="2" t="s">
        <v>17</v>
      </c>
      <c r="E270" s="2" t="s">
        <v>337</v>
      </c>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row>
    <row r="271" spans="1:78">
      <c r="A271" s="53">
        <v>15</v>
      </c>
      <c r="B271" s="2" t="str">
        <f>المدخلات!$F$4</f>
        <v>4:00–5:30 م</v>
      </c>
      <c r="C271" s="2">
        <v>2</v>
      </c>
      <c r="D271" s="2" t="s">
        <v>17</v>
      </c>
      <c r="E271" s="2" t="s">
        <v>282</v>
      </c>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row>
    <row r="272" spans="1:78">
      <c r="A272" s="53">
        <v>15</v>
      </c>
      <c r="B272" s="2" t="str">
        <f>المدخلات!$F$4</f>
        <v>4:00–5:30 م</v>
      </c>
      <c r="C272" s="2">
        <v>3</v>
      </c>
      <c r="D272" s="2" t="s">
        <v>17</v>
      </c>
      <c r="E272" s="2" t="s">
        <v>210</v>
      </c>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row>
    <row r="273" spans="1:78">
      <c r="A273" s="53">
        <v>15</v>
      </c>
      <c r="B273" s="2" t="str">
        <f>المدخلات!$F$4</f>
        <v>4:00–5:30 م</v>
      </c>
      <c r="C273" s="2">
        <v>4</v>
      </c>
      <c r="D273" s="2" t="s">
        <v>83</v>
      </c>
      <c r="E273" s="2" t="s">
        <v>278</v>
      </c>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row>
    <row r="274" spans="1:78">
      <c r="A274" s="53">
        <v>15</v>
      </c>
      <c r="B274" s="2" t="str">
        <f>المدخلات!$F$4</f>
        <v>4:00–5:30 م</v>
      </c>
      <c r="C274" s="2">
        <v>5</v>
      </c>
      <c r="D274" s="2" t="s">
        <v>83</v>
      </c>
      <c r="E274" s="2" t="s">
        <v>196</v>
      </c>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row>
    <row r="275" spans="1:78">
      <c r="A275" s="53">
        <v>15</v>
      </c>
      <c r="B275" s="2" t="str">
        <f>المدخلات!$F$4</f>
        <v>4:00–5:30 م</v>
      </c>
      <c r="C275" s="2">
        <v>6</v>
      </c>
      <c r="D275" s="2" t="s">
        <v>83</v>
      </c>
      <c r="E275" s="2" t="s">
        <v>493</v>
      </c>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row>
    <row r="276" spans="1:78">
      <c r="A276" s="53">
        <v>15</v>
      </c>
      <c r="B276" s="2" t="str">
        <f>المدخلات!$F$4</f>
        <v>4:00–5:30 م</v>
      </c>
      <c r="C276" s="2">
        <v>7</v>
      </c>
      <c r="D276" s="2" t="s">
        <v>83</v>
      </c>
      <c r="E276" s="2" t="s">
        <v>631</v>
      </c>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row>
    <row r="277" spans="1:78">
      <c r="A277" s="53">
        <v>15</v>
      </c>
      <c r="B277" s="2" t="str">
        <f>المدخلات!$F$5</f>
        <v>5:40–7:10 م</v>
      </c>
      <c r="C277" s="2">
        <v>1</v>
      </c>
      <c r="D277" s="2" t="s">
        <v>83</v>
      </c>
      <c r="E277" s="2" t="s">
        <v>424</v>
      </c>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row>
    <row r="278" spans="1:78">
      <c r="A278" s="53">
        <v>15</v>
      </c>
      <c r="B278" s="2" t="str">
        <f>المدخلات!$F$5</f>
        <v>5:40–7:10 م</v>
      </c>
      <c r="C278" s="2">
        <v>2</v>
      </c>
      <c r="D278" s="2" t="s">
        <v>83</v>
      </c>
      <c r="E278" s="2" t="s">
        <v>276</v>
      </c>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row>
    <row r="279" spans="1:78">
      <c r="A279" s="53">
        <v>15</v>
      </c>
      <c r="B279" s="2" t="str">
        <f>المدخلات!$F$5</f>
        <v>5:40–7:10 م</v>
      </c>
      <c r="C279" s="2">
        <v>3</v>
      </c>
      <c r="D279" s="2" t="s">
        <v>83</v>
      </c>
      <c r="E279" s="2" t="s">
        <v>419</v>
      </c>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row>
    <row r="280" spans="1:78">
      <c r="A280" s="53">
        <v>15</v>
      </c>
      <c r="B280" s="2" t="str">
        <f>المدخلات!$F$5</f>
        <v>5:40–7:10 م</v>
      </c>
      <c r="C280" s="2">
        <v>4</v>
      </c>
      <c r="D280" s="2" t="s">
        <v>83</v>
      </c>
      <c r="E280" s="2" t="s">
        <v>382</v>
      </c>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row>
    <row r="281" spans="1:78">
      <c r="A281" s="53">
        <v>15</v>
      </c>
      <c r="B281" s="2" t="str">
        <f>المدخلات!$F$5</f>
        <v>5:40–7:10 م</v>
      </c>
      <c r="C281" s="2">
        <v>5</v>
      </c>
      <c r="D281" s="2" t="s">
        <v>17</v>
      </c>
      <c r="E281" s="2" t="s">
        <v>114</v>
      </c>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row>
    <row r="282" spans="1:78">
      <c r="A282" s="53">
        <v>15</v>
      </c>
      <c r="B282" s="2" t="str">
        <f>المدخلات!$F$5</f>
        <v>5:40–7:10 م</v>
      </c>
      <c r="C282" s="2">
        <v>6</v>
      </c>
      <c r="D282" s="2" t="s">
        <v>17</v>
      </c>
      <c r="E282" s="2" t="s">
        <v>130</v>
      </c>
      <c r="F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row>
    <row r="283" spans="1:78">
      <c r="A283" s="53">
        <v>15</v>
      </c>
      <c r="B283" s="2" t="str">
        <f>المدخلات!$F$6</f>
        <v>7:20–8:50 م</v>
      </c>
      <c r="C283" s="2">
        <v>1</v>
      </c>
      <c r="D283" s="2" t="s">
        <v>83</v>
      </c>
      <c r="E283" s="2" t="s">
        <v>165</v>
      </c>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row>
    <row r="284" spans="1:78">
      <c r="A284" s="53">
        <v>15</v>
      </c>
      <c r="B284" s="2" t="str">
        <f>المدخلات!$F$6</f>
        <v>7:20–8:50 م</v>
      </c>
      <c r="C284" s="2">
        <v>2</v>
      </c>
      <c r="D284" s="2" t="s">
        <v>17</v>
      </c>
      <c r="E284" s="2" t="s">
        <v>40</v>
      </c>
      <c r="F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row>
    <row r="285" spans="1:78">
      <c r="A285" s="53">
        <v>15</v>
      </c>
      <c r="B285" s="2" t="str">
        <f>المدخلات!$F$6</f>
        <v>7:20–8:50 م</v>
      </c>
      <c r="C285" s="2">
        <v>3</v>
      </c>
      <c r="D285" s="2" t="s">
        <v>17</v>
      </c>
      <c r="E285" s="2" t="s">
        <v>55</v>
      </c>
      <c r="F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row>
    <row r="286" spans="1:78">
      <c r="A286" s="53">
        <v>15</v>
      </c>
      <c r="B286" s="2" t="str">
        <f>المدخلات!$F$6</f>
        <v>7:20–8:50 م</v>
      </c>
      <c r="C286" s="2">
        <v>4</v>
      </c>
      <c r="D286" s="2" t="s">
        <v>83</v>
      </c>
      <c r="E286" s="2" t="s">
        <v>151</v>
      </c>
      <c r="F286"/>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row>
    <row r="287" spans="1:78">
      <c r="A287" s="53">
        <v>15</v>
      </c>
      <c r="B287" s="2" t="str">
        <f>المدخلات!$F$6</f>
        <v>7:20–8:50 م</v>
      </c>
      <c r="C287" s="2">
        <v>5</v>
      </c>
      <c r="D287" s="2" t="s">
        <v>17</v>
      </c>
      <c r="E287" s="2" t="s">
        <v>363</v>
      </c>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row>
    <row r="288" spans="1:78">
      <c r="A288" s="53">
        <v>15</v>
      </c>
      <c r="B288" s="2" t="str">
        <f>المدخلات!$F$6</f>
        <v>7:20–8:50 م</v>
      </c>
      <c r="C288" s="2">
        <v>6</v>
      </c>
      <c r="D288" s="2" t="s">
        <v>17</v>
      </c>
      <c r="E288" s="2" t="s">
        <v>18</v>
      </c>
      <c r="F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row>
    <row r="289" spans="1:78">
      <c r="A289" s="53">
        <v>16</v>
      </c>
      <c r="B289" s="2" t="str">
        <f>المدخلات!$F$4</f>
        <v>4:00–5:30 م</v>
      </c>
      <c r="C289" s="2">
        <v>1</v>
      </c>
      <c r="D289" s="2" t="s">
        <v>17</v>
      </c>
      <c r="E289" s="2" t="s">
        <v>115</v>
      </c>
      <c r="F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row>
    <row r="290" spans="1:78">
      <c r="A290" s="53">
        <v>16</v>
      </c>
      <c r="B290" s="2" t="str">
        <f>المدخلات!$F$4</f>
        <v>4:00–5:30 م</v>
      </c>
      <c r="C290" s="2">
        <v>2</v>
      </c>
      <c r="D290" s="2" t="s">
        <v>17</v>
      </c>
      <c r="E290" s="2" t="s">
        <v>131</v>
      </c>
      <c r="F290"/>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row>
    <row r="291" spans="1:78">
      <c r="A291" s="53">
        <v>16</v>
      </c>
      <c r="B291" s="2" t="str">
        <f>المدخلات!$F$4</f>
        <v>4:00–5:30 م</v>
      </c>
      <c r="C291" s="2">
        <v>3</v>
      </c>
      <c r="D291" s="2" t="s">
        <v>83</v>
      </c>
      <c r="E291" s="2" t="s">
        <v>200</v>
      </c>
      <c r="F291"/>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row>
    <row r="292" spans="1:78">
      <c r="A292" s="53">
        <v>16</v>
      </c>
      <c r="B292" s="2" t="str">
        <f>المدخلات!$F$4</f>
        <v>4:00–5:30 م</v>
      </c>
      <c r="C292" s="2">
        <v>4</v>
      </c>
      <c r="D292" s="2" t="s">
        <v>83</v>
      </c>
      <c r="E292" s="2" t="s">
        <v>325</v>
      </c>
      <c r="F292"/>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row>
    <row r="293" spans="1:78">
      <c r="A293" s="53">
        <v>16</v>
      </c>
      <c r="B293" s="2" t="str">
        <f>المدخلات!$F$4</f>
        <v>4:00–5:30 م</v>
      </c>
      <c r="C293" s="2">
        <v>5</v>
      </c>
      <c r="D293" s="2" t="s">
        <v>83</v>
      </c>
      <c r="E293" s="2" t="s">
        <v>417</v>
      </c>
      <c r="F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row>
    <row r="294" spans="1:78">
      <c r="A294" s="53">
        <v>16</v>
      </c>
      <c r="B294" s="2" t="str">
        <f>المدخلات!$F$4</f>
        <v>4:00–5:30 م</v>
      </c>
      <c r="C294" s="2">
        <v>6</v>
      </c>
      <c r="D294" s="2" t="s">
        <v>17</v>
      </c>
      <c r="E294" s="2" t="s">
        <v>267</v>
      </c>
      <c r="F294"/>
      <c r="G294"/>
      <c r="H294"/>
      <c r="I294"/>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row>
    <row r="295" spans="1:78">
      <c r="A295" s="53">
        <v>16</v>
      </c>
      <c r="B295" s="2" t="str">
        <f>المدخلات!$F$4</f>
        <v>4:00–5:30 م</v>
      </c>
      <c r="C295" s="2">
        <v>7</v>
      </c>
      <c r="D295" s="2" t="s">
        <v>83</v>
      </c>
      <c r="E295" s="2" t="s">
        <v>420</v>
      </c>
      <c r="F295"/>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row>
    <row r="296" spans="1:78">
      <c r="A296" s="53">
        <v>16</v>
      </c>
      <c r="B296" s="2" t="str">
        <f>المدخلات!$F$5</f>
        <v>5:40–7:10 م</v>
      </c>
      <c r="C296" s="2">
        <v>1</v>
      </c>
      <c r="D296" s="2" t="s">
        <v>17</v>
      </c>
      <c r="E296" s="2" t="s">
        <v>367</v>
      </c>
      <c r="F296"/>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row>
    <row r="297" spans="1:78">
      <c r="A297" s="53">
        <v>16</v>
      </c>
      <c r="B297" s="2" t="str">
        <f>المدخلات!$F$5</f>
        <v>5:40–7:10 م</v>
      </c>
      <c r="C297" s="2">
        <v>2</v>
      </c>
      <c r="D297" s="2" t="s">
        <v>83</v>
      </c>
      <c r="E297" s="2" t="s">
        <v>163</v>
      </c>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row>
    <row r="298" spans="1:78">
      <c r="A298" s="53">
        <v>16</v>
      </c>
      <c r="B298" s="2" t="str">
        <f>المدخلات!$F$5</f>
        <v>5:40–7:10 م</v>
      </c>
      <c r="C298" s="2">
        <v>3</v>
      </c>
      <c r="D298" s="2" t="s">
        <v>17</v>
      </c>
      <c r="E298" s="2" t="s">
        <v>356</v>
      </c>
      <c r="F298"/>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row>
    <row r="299" spans="1:78">
      <c r="A299" s="53">
        <v>16</v>
      </c>
      <c r="B299" s="2" t="str">
        <f>المدخلات!$F$5</f>
        <v>5:40–7:10 م</v>
      </c>
      <c r="C299" s="2">
        <v>4</v>
      </c>
      <c r="D299" s="2" t="s">
        <v>83</v>
      </c>
      <c r="E299" s="2" t="s">
        <v>145</v>
      </c>
      <c r="F299"/>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row>
    <row r="300" spans="1:78">
      <c r="A300" s="53">
        <v>16</v>
      </c>
      <c r="B300" s="2" t="str">
        <f>المدخلات!$F$5</f>
        <v>5:40–7:10 م</v>
      </c>
      <c r="C300" s="2">
        <v>5</v>
      </c>
      <c r="D300" s="2" t="s">
        <v>17</v>
      </c>
      <c r="E300" s="2" t="s">
        <v>182</v>
      </c>
      <c r="F300"/>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row>
    <row r="301" spans="1:78">
      <c r="A301" s="53">
        <v>16</v>
      </c>
      <c r="B301" s="2" t="str">
        <f>المدخلات!$F$5</f>
        <v>5:40–7:10 م</v>
      </c>
      <c r="C301" s="2">
        <v>6</v>
      </c>
      <c r="D301" s="2" t="s">
        <v>83</v>
      </c>
      <c r="E301" s="2" t="s">
        <v>160</v>
      </c>
      <c r="F301"/>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row>
    <row r="302" spans="1:78">
      <c r="A302" s="53">
        <v>16</v>
      </c>
      <c r="B302" s="2" t="str">
        <f>المدخلات!$F$5</f>
        <v>5:40–7:10 م</v>
      </c>
      <c r="C302" s="2">
        <v>7</v>
      </c>
      <c r="D302" s="2" t="s">
        <v>83</v>
      </c>
      <c r="E302" s="2" t="s">
        <v>217</v>
      </c>
      <c r="F302"/>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row>
    <row r="303" spans="1:78">
      <c r="A303" s="53">
        <v>16</v>
      </c>
      <c r="B303" s="2" t="str">
        <f>المدخلات!$F$6</f>
        <v>7:20–8:50 م</v>
      </c>
      <c r="C303" s="2">
        <v>1</v>
      </c>
      <c r="D303" s="2" t="s">
        <v>17</v>
      </c>
      <c r="E303" s="2" t="s">
        <v>41</v>
      </c>
      <c r="F303"/>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row>
    <row r="304" spans="1:78">
      <c r="A304" s="53">
        <v>16</v>
      </c>
      <c r="B304" s="2" t="str">
        <f>المدخلات!$F$6</f>
        <v>7:20–8:50 م</v>
      </c>
      <c r="C304" s="2">
        <v>2</v>
      </c>
      <c r="D304" s="2" t="s">
        <v>83</v>
      </c>
      <c r="E304" s="2" t="s">
        <v>632</v>
      </c>
      <c r="F304"/>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row>
    <row r="305" spans="1:78">
      <c r="A305" s="53">
        <v>16</v>
      </c>
      <c r="B305" s="2" t="str">
        <f>المدخلات!$F$6</f>
        <v>7:20–8:50 م</v>
      </c>
      <c r="C305" s="2">
        <v>3</v>
      </c>
      <c r="D305" s="2" t="s">
        <v>17</v>
      </c>
      <c r="E305" s="2" t="s">
        <v>212</v>
      </c>
      <c r="F305"/>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row>
    <row r="306" spans="1:78">
      <c r="A306" s="53">
        <v>16</v>
      </c>
      <c r="B306" s="2" t="str">
        <f>المدخلات!$F$6</f>
        <v>7:20–8:50 م</v>
      </c>
      <c r="C306" s="2">
        <v>4</v>
      </c>
      <c r="D306" s="2" t="s">
        <v>17</v>
      </c>
      <c r="E306" s="2" t="s">
        <v>100</v>
      </c>
      <c r="F306"/>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row>
    <row r="307" spans="1:78">
      <c r="A307" s="53">
        <v>16</v>
      </c>
      <c r="B307" s="2" t="str">
        <f>المدخلات!$F$6</f>
        <v>7:20–8:50 م</v>
      </c>
      <c r="C307" s="2">
        <v>5</v>
      </c>
      <c r="D307" s="2" t="s">
        <v>83</v>
      </c>
      <c r="E307" s="2" t="s">
        <v>383</v>
      </c>
      <c r="F307"/>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row>
    <row r="308" spans="1:78">
      <c r="A308" s="53">
        <v>17</v>
      </c>
      <c r="B308" s="2" t="str">
        <f>المدخلات!$F$4</f>
        <v>4:00–5:30 م</v>
      </c>
      <c r="C308" s="2">
        <v>1</v>
      </c>
      <c r="D308" s="2" t="s">
        <v>17</v>
      </c>
      <c r="E308" s="2" t="s">
        <v>193</v>
      </c>
      <c r="F308"/>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row>
    <row r="309" spans="1:78">
      <c r="A309" s="53">
        <v>17</v>
      </c>
      <c r="B309" s="2" t="str">
        <f>المدخلات!$F$4</f>
        <v>4:00–5:30 م</v>
      </c>
      <c r="C309" s="2">
        <v>2</v>
      </c>
      <c r="D309" s="2" t="s">
        <v>17</v>
      </c>
      <c r="E309" s="2" t="s">
        <v>602</v>
      </c>
      <c r="F309"/>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row>
    <row r="310" spans="1:78">
      <c r="A310" s="53">
        <v>17</v>
      </c>
      <c r="B310" s="2" t="str">
        <f>المدخلات!$F$4</f>
        <v>4:00–5:30 م</v>
      </c>
      <c r="C310" s="2">
        <v>3</v>
      </c>
      <c r="D310" s="2" t="s">
        <v>83</v>
      </c>
      <c r="E310" s="2" t="s">
        <v>604</v>
      </c>
      <c r="F310"/>
      <c r="G310"/>
      <c r="H310"/>
      <c r="I310"/>
      <c r="J310"/>
      <c r="K310"/>
      <c r="L310"/>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row>
    <row r="311" spans="1:78">
      <c r="A311" s="53">
        <v>17</v>
      </c>
      <c r="B311" s="2" t="str">
        <f>المدخلات!$F$4</f>
        <v>4:00–5:30 م</v>
      </c>
      <c r="C311" s="2">
        <v>4</v>
      </c>
      <c r="D311" s="2" t="s">
        <v>83</v>
      </c>
      <c r="E311" s="2" t="s">
        <v>161</v>
      </c>
      <c r="F311"/>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row>
    <row r="312" spans="1:78">
      <c r="A312" s="53">
        <v>17</v>
      </c>
      <c r="B312" s="2" t="str">
        <f>المدخلات!$F$4</f>
        <v>4:00–5:30 م</v>
      </c>
      <c r="C312" s="2">
        <v>5</v>
      </c>
      <c r="D312" s="2" t="s">
        <v>17</v>
      </c>
      <c r="E312" s="2" t="s">
        <v>274</v>
      </c>
      <c r="F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row>
    <row r="313" spans="1:78">
      <c r="A313" s="53">
        <v>17</v>
      </c>
      <c r="B313" s="2" t="str">
        <f>المدخلات!$F$4</f>
        <v>4:00–5:30 م</v>
      </c>
      <c r="C313" s="2">
        <v>6</v>
      </c>
      <c r="D313" s="2" t="s">
        <v>83</v>
      </c>
      <c r="E313" s="2" t="s">
        <v>141</v>
      </c>
      <c r="F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row>
    <row r="314" spans="1:78">
      <c r="A314" s="53">
        <v>17</v>
      </c>
      <c r="B314" s="2" t="str">
        <f>المدخلات!$F$5</f>
        <v>5:40–7:10 م</v>
      </c>
      <c r="C314" s="2">
        <v>1</v>
      </c>
      <c r="D314" s="2" t="s">
        <v>17</v>
      </c>
      <c r="E314" s="2" t="s">
        <v>25</v>
      </c>
      <c r="F314"/>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row>
    <row r="315" spans="1:78">
      <c r="A315" s="53">
        <v>17</v>
      </c>
      <c r="B315" s="2" t="str">
        <f>المدخلات!$F$5</f>
        <v>5:40–7:10 م</v>
      </c>
      <c r="C315" s="2">
        <v>2</v>
      </c>
      <c r="D315" s="2" t="s">
        <v>17</v>
      </c>
      <c r="E315" s="2" t="s">
        <v>116</v>
      </c>
      <c r="F315"/>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row>
    <row r="316" spans="1:78">
      <c r="A316" s="53">
        <v>17</v>
      </c>
      <c r="B316" s="2" t="str">
        <f>المدخلات!$F$5</f>
        <v>5:40–7:10 م</v>
      </c>
      <c r="C316" s="2">
        <v>3</v>
      </c>
      <c r="D316" s="2" t="s">
        <v>17</v>
      </c>
      <c r="E316" s="2" t="s">
        <v>357</v>
      </c>
      <c r="F316"/>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row>
    <row r="317" spans="1:78">
      <c r="A317" s="53">
        <v>17</v>
      </c>
      <c r="B317" s="2" t="str">
        <f>المدخلات!$F$5</f>
        <v>5:40–7:10 م</v>
      </c>
      <c r="C317" s="2">
        <v>4</v>
      </c>
      <c r="D317" s="2" t="s">
        <v>83</v>
      </c>
      <c r="E317" s="2" t="s">
        <v>603</v>
      </c>
      <c r="F317"/>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row>
    <row r="318" spans="1:78">
      <c r="A318" s="53">
        <v>17</v>
      </c>
      <c r="B318" s="2" t="str">
        <f>المدخلات!$F$5</f>
        <v>5:40–7:10 م</v>
      </c>
      <c r="C318" s="2">
        <v>5</v>
      </c>
      <c r="D318" s="2" t="s">
        <v>83</v>
      </c>
      <c r="E318" s="2" t="s">
        <v>401</v>
      </c>
      <c r="F318"/>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row>
    <row r="319" spans="1:78">
      <c r="A319" s="53">
        <v>17</v>
      </c>
      <c r="B319" s="2" t="str">
        <f>المدخلات!$F$5</f>
        <v>5:40–7:10 م</v>
      </c>
      <c r="C319" s="2">
        <v>6</v>
      </c>
      <c r="D319" s="2" t="s">
        <v>17</v>
      </c>
      <c r="E319" s="2" t="s">
        <v>489</v>
      </c>
      <c r="F319"/>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row>
    <row r="320" spans="1:78">
      <c r="A320" s="53">
        <v>17</v>
      </c>
      <c r="B320" s="2" t="str">
        <f>المدخلات!$F$5</f>
        <v>5:40–7:10 م</v>
      </c>
      <c r="C320" s="2">
        <v>7</v>
      </c>
      <c r="D320" s="2" t="s">
        <v>83</v>
      </c>
      <c r="E320" s="2" t="s">
        <v>633</v>
      </c>
      <c r="F320"/>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row>
    <row r="321" spans="1:78">
      <c r="A321" s="53">
        <v>17</v>
      </c>
      <c r="B321" s="2" t="str">
        <f>المدخلات!$F$6</f>
        <v>7:20–8:50 م</v>
      </c>
      <c r="C321" s="2">
        <v>1</v>
      </c>
      <c r="D321" s="2" t="s">
        <v>17</v>
      </c>
      <c r="E321" s="2" t="s">
        <v>101</v>
      </c>
      <c r="F321"/>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row>
    <row r="322" spans="1:78">
      <c r="A322" s="53">
        <v>17</v>
      </c>
      <c r="B322" s="2" t="str">
        <f>المدخلات!$F$6</f>
        <v>7:20–8:50 م</v>
      </c>
      <c r="C322" s="2">
        <v>2</v>
      </c>
      <c r="D322" s="2" t="s">
        <v>83</v>
      </c>
      <c r="E322" s="2" t="s">
        <v>310</v>
      </c>
      <c r="F322"/>
      <c r="G322"/>
      <c r="H322"/>
      <c r="I322"/>
      <c r="J322"/>
      <c r="K322"/>
      <c r="L322"/>
      <c r="M322"/>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row>
    <row r="323" spans="1:78">
      <c r="A323" s="53">
        <v>17</v>
      </c>
      <c r="B323" s="2" t="str">
        <f>المدخلات!$F$6</f>
        <v>7:20–8:50 م</v>
      </c>
      <c r="C323" s="2">
        <v>3</v>
      </c>
      <c r="D323" s="2" t="s">
        <v>83</v>
      </c>
      <c r="E323" s="2" t="s">
        <v>315</v>
      </c>
      <c r="F323"/>
      <c r="G323"/>
      <c r="H323"/>
      <c r="I323"/>
      <c r="J323"/>
      <c r="K323"/>
      <c r="L323"/>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row>
    <row r="324" spans="1:78">
      <c r="A324" s="53">
        <v>17</v>
      </c>
      <c r="B324" s="2" t="str">
        <f>المدخلات!$F$6</f>
        <v>7:20–8:50 م</v>
      </c>
      <c r="C324" s="2">
        <v>4</v>
      </c>
      <c r="D324" s="2" t="s">
        <v>17</v>
      </c>
      <c r="E324" s="2" t="s">
        <v>24</v>
      </c>
      <c r="F324"/>
      <c r="G324"/>
      <c r="H324"/>
      <c r="I324"/>
      <c r="J324"/>
      <c r="K324"/>
      <c r="L324"/>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row>
    <row r="325" spans="1:78">
      <c r="A325" s="53">
        <v>17</v>
      </c>
      <c r="B325" s="2" t="str">
        <f>المدخلات!$F$6</f>
        <v>7:20–8:50 م</v>
      </c>
      <c r="C325" s="2">
        <v>5</v>
      </c>
      <c r="D325" s="2" t="s">
        <v>83</v>
      </c>
      <c r="E325" s="2" t="s">
        <v>140</v>
      </c>
      <c r="F325"/>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row>
    <row r="326" spans="1:78">
      <c r="A326" s="53">
        <v>17</v>
      </c>
      <c r="B326" s="2" t="str">
        <f>المدخلات!$F$6</f>
        <v>7:20–8:50 م</v>
      </c>
      <c r="C326" s="2">
        <v>6</v>
      </c>
      <c r="D326" s="2" t="s">
        <v>83</v>
      </c>
      <c r="E326" s="2" t="s">
        <v>384</v>
      </c>
      <c r="F326"/>
      <c r="G326"/>
      <c r="H326"/>
      <c r="I326"/>
      <c r="J326"/>
      <c r="K326"/>
      <c r="L326"/>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row>
    <row r="327" spans="1:78">
      <c r="A327" s="53">
        <v>18</v>
      </c>
      <c r="B327" s="2" t="str">
        <f>المدخلات!$F$4</f>
        <v>4:00–5:30 م</v>
      </c>
      <c r="C327" s="2">
        <v>1</v>
      </c>
      <c r="D327" s="2" t="s">
        <v>83</v>
      </c>
      <c r="E327" s="2" t="s">
        <v>220</v>
      </c>
      <c r="F327"/>
      <c r="G327"/>
      <c r="H327"/>
      <c r="I327"/>
      <c r="J327"/>
      <c r="K327"/>
      <c r="L327"/>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row>
    <row r="328" spans="1:78">
      <c r="A328" s="53">
        <v>18</v>
      </c>
      <c r="B328" s="2" t="str">
        <f>المدخلات!$F$4</f>
        <v>4:00–5:30 م</v>
      </c>
      <c r="C328" s="2">
        <v>2</v>
      </c>
      <c r="D328" s="2" t="s">
        <v>83</v>
      </c>
      <c r="E328" s="2" t="s">
        <v>608</v>
      </c>
      <c r="F328"/>
      <c r="G328"/>
      <c r="H328"/>
      <c r="I328"/>
      <c r="J328"/>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row>
    <row r="329" spans="1:78">
      <c r="A329" s="53">
        <v>18</v>
      </c>
      <c r="B329" s="2" t="str">
        <f>المدخلات!$F$4</f>
        <v>4:00–5:30 م</v>
      </c>
      <c r="C329" s="2">
        <v>3</v>
      </c>
      <c r="D329" s="2" t="s">
        <v>17</v>
      </c>
      <c r="E329" s="2" t="s">
        <v>266</v>
      </c>
      <c r="F329"/>
      <c r="G329"/>
      <c r="H329"/>
      <c r="I329"/>
      <c r="J329"/>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row>
    <row r="330" spans="1:78">
      <c r="A330" s="53">
        <v>18</v>
      </c>
      <c r="B330" s="2" t="str">
        <f>المدخلات!$F$4</f>
        <v>4:00–5:30 م</v>
      </c>
      <c r="C330" s="2">
        <v>4</v>
      </c>
      <c r="D330" s="2" t="s">
        <v>83</v>
      </c>
      <c r="E330" s="2" t="s">
        <v>609</v>
      </c>
      <c r="F330"/>
      <c r="G330"/>
      <c r="H330"/>
      <c r="I330"/>
      <c r="J330"/>
      <c r="K330"/>
      <c r="L330"/>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row>
    <row r="331" spans="1:78">
      <c r="A331" s="53">
        <v>18</v>
      </c>
      <c r="B331" s="2" t="str">
        <f>المدخلات!$F$4</f>
        <v>4:00–5:30 م</v>
      </c>
      <c r="C331" s="2">
        <v>5</v>
      </c>
      <c r="D331" s="2" t="s">
        <v>17</v>
      </c>
      <c r="E331" s="2" t="s">
        <v>606</v>
      </c>
      <c r="F331"/>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row>
    <row r="332" spans="1:78">
      <c r="A332" s="53">
        <v>18</v>
      </c>
      <c r="B332" s="2" t="str">
        <f>المدخلات!$F$4</f>
        <v>4:00–5:30 م</v>
      </c>
      <c r="C332" s="2">
        <v>6</v>
      </c>
      <c r="D332" s="2" t="s">
        <v>83</v>
      </c>
      <c r="E332" s="2" t="s">
        <v>607</v>
      </c>
      <c r="F332"/>
      <c r="G332"/>
      <c r="H332"/>
      <c r="I332"/>
      <c r="J332"/>
      <c r="K332"/>
      <c r="L332"/>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row>
    <row r="333" spans="1:78">
      <c r="A333" s="53">
        <v>18</v>
      </c>
      <c r="B333" s="2" t="str">
        <f>المدخلات!$F$4</f>
        <v>4:00–5:30 م</v>
      </c>
      <c r="C333" s="2">
        <v>7</v>
      </c>
      <c r="D333" s="2" t="s">
        <v>17</v>
      </c>
      <c r="E333" s="2" t="s">
        <v>323</v>
      </c>
      <c r="F333"/>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row>
    <row r="334" spans="1:78">
      <c r="A334" s="53">
        <v>18</v>
      </c>
      <c r="B334" s="2" t="str">
        <f>المدخلات!$F$5</f>
        <v>5:40–7:10 م</v>
      </c>
      <c r="C334" s="2">
        <v>1</v>
      </c>
      <c r="D334" s="2" t="s">
        <v>83</v>
      </c>
      <c r="E334" s="2" t="s">
        <v>634</v>
      </c>
      <c r="F334"/>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row>
    <row r="335" spans="1:78">
      <c r="A335" s="53">
        <v>18</v>
      </c>
      <c r="B335" s="2" t="str">
        <f>المدخلات!$F$5</f>
        <v>5:40–7:10 م</v>
      </c>
      <c r="C335" s="2">
        <v>2</v>
      </c>
      <c r="D335" s="2" t="s">
        <v>17</v>
      </c>
      <c r="E335" s="2" t="s">
        <v>96</v>
      </c>
      <c r="F335"/>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row>
    <row r="336" spans="1:78">
      <c r="A336" s="53">
        <v>18</v>
      </c>
      <c r="B336" s="2" t="str">
        <f>المدخلات!$F$5</f>
        <v>5:40–7:10 م</v>
      </c>
      <c r="C336" s="2">
        <v>3</v>
      </c>
      <c r="D336" s="2" t="s">
        <v>17</v>
      </c>
      <c r="E336" s="2" t="s">
        <v>87</v>
      </c>
      <c r="F336"/>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row>
    <row r="337" spans="1:78">
      <c r="A337" s="53">
        <v>18</v>
      </c>
      <c r="B337" s="2" t="str">
        <f>المدخلات!$F$5</f>
        <v>5:40–7:10 م</v>
      </c>
      <c r="C337" s="2">
        <v>4</v>
      </c>
      <c r="D337" s="2" t="s">
        <v>17</v>
      </c>
      <c r="E337" s="2" t="s">
        <v>197</v>
      </c>
      <c r="F337"/>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row>
    <row r="338" spans="1:78">
      <c r="A338" s="53">
        <v>18</v>
      </c>
      <c r="B338" s="2" t="str">
        <f>المدخلات!$F$5</f>
        <v>5:40–7:10 م</v>
      </c>
      <c r="C338" s="2">
        <v>5</v>
      </c>
      <c r="D338" s="2" t="s">
        <v>83</v>
      </c>
      <c r="E338" s="2" t="s">
        <v>305</v>
      </c>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row>
    <row r="339" spans="1:78">
      <c r="A339" s="53">
        <v>18</v>
      </c>
      <c r="B339" s="2" t="str">
        <f>المدخلات!$F$5</f>
        <v>5:40–7:10 م</v>
      </c>
      <c r="C339" s="2">
        <v>6</v>
      </c>
      <c r="D339" s="2" t="s">
        <v>83</v>
      </c>
      <c r="E339" s="2" t="s">
        <v>216</v>
      </c>
      <c r="F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row>
    <row r="340" spans="1:78">
      <c r="A340" s="53">
        <v>18</v>
      </c>
      <c r="B340" s="2" t="str">
        <f>المدخلات!$F$6</f>
        <v>7:20–8:50 م</v>
      </c>
      <c r="C340" s="2">
        <v>1</v>
      </c>
      <c r="D340" s="2" t="s">
        <v>83</v>
      </c>
      <c r="E340" s="2" t="s">
        <v>605</v>
      </c>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row>
    <row r="341" spans="1:78">
      <c r="A341" s="53">
        <v>18</v>
      </c>
      <c r="B341" s="2" t="str">
        <f>المدخلات!$F$6</f>
        <v>7:20–8:50 م</v>
      </c>
      <c r="C341" s="2">
        <v>2</v>
      </c>
      <c r="D341" s="2" t="s">
        <v>17</v>
      </c>
      <c r="E341" s="2" t="s">
        <v>355</v>
      </c>
      <c r="F341"/>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row>
    <row r="342" spans="1:78">
      <c r="A342" s="53">
        <v>18</v>
      </c>
      <c r="B342" s="2" t="str">
        <f>المدخلات!$F$6</f>
        <v>7:20–8:50 م</v>
      </c>
      <c r="C342" s="2">
        <v>3</v>
      </c>
      <c r="D342" s="2" t="s">
        <v>83</v>
      </c>
      <c r="E342" s="2" t="s">
        <v>162</v>
      </c>
      <c r="F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row>
    <row r="343" spans="1:78">
      <c r="A343" s="53">
        <v>18</v>
      </c>
      <c r="B343" s="2" t="str">
        <f>المدخلات!$F$6</f>
        <v>7:20–8:50 م</v>
      </c>
      <c r="C343" s="2">
        <v>4</v>
      </c>
      <c r="D343" s="2" t="s">
        <v>17</v>
      </c>
      <c r="E343" s="2" t="s">
        <v>475</v>
      </c>
      <c r="F343"/>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row>
    <row r="344" spans="1:78">
      <c r="A344" s="53">
        <v>18</v>
      </c>
      <c r="B344" s="2" t="str">
        <f>المدخلات!$F$6</f>
        <v>7:20–8:50 م</v>
      </c>
      <c r="C344" s="2">
        <v>5</v>
      </c>
      <c r="D344" s="2" t="s">
        <v>83</v>
      </c>
      <c r="E344" s="2" t="s">
        <v>158</v>
      </c>
      <c r="F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row>
    <row r="345" spans="1:78">
      <c r="A345" s="53">
        <v>18</v>
      </c>
      <c r="B345" s="2" t="str">
        <f>المدخلات!$F$6</f>
        <v>7:20–8:50 م</v>
      </c>
      <c r="C345" s="2">
        <v>6</v>
      </c>
      <c r="D345" s="2" t="s">
        <v>17</v>
      </c>
      <c r="E345" s="2" t="s">
        <v>490</v>
      </c>
      <c r="F345"/>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row>
    <row r="346" spans="1:78">
      <c r="A346" s="53">
        <v>19</v>
      </c>
      <c r="B346" s="2" t="str">
        <f>المدخلات!$F$4</f>
        <v>4:00–5:30 م</v>
      </c>
      <c r="C346" s="2">
        <v>1</v>
      </c>
      <c r="D346" s="2" t="s">
        <v>83</v>
      </c>
      <c r="E346" s="2" t="s">
        <v>614</v>
      </c>
      <c r="F346"/>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row>
    <row r="347" spans="1:78">
      <c r="A347" s="53">
        <v>19</v>
      </c>
      <c r="B347" s="2" t="str">
        <f>المدخلات!$F$4</f>
        <v>4:00–5:30 م</v>
      </c>
      <c r="C347" s="2">
        <v>2</v>
      </c>
      <c r="D347" s="2" t="s">
        <v>83</v>
      </c>
      <c r="E347" s="2" t="s">
        <v>290</v>
      </c>
      <c r="F347"/>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row>
    <row r="348" spans="1:78">
      <c r="A348" s="53">
        <v>19</v>
      </c>
      <c r="B348" s="2" t="str">
        <f>المدخلات!$F$4</f>
        <v>4:00–5:30 م</v>
      </c>
      <c r="C348" s="2">
        <v>3</v>
      </c>
      <c r="D348" s="2" t="s">
        <v>83</v>
      </c>
      <c r="E348" s="2" t="s">
        <v>610</v>
      </c>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row>
    <row r="349" spans="1:78">
      <c r="A349" s="53">
        <v>19</v>
      </c>
      <c r="B349" s="2" t="str">
        <f>المدخلات!$F$4</f>
        <v>4:00–5:30 م</v>
      </c>
      <c r="C349" s="2">
        <v>4</v>
      </c>
      <c r="D349" s="2" t="s">
        <v>17</v>
      </c>
      <c r="E349" s="2" t="s">
        <v>117</v>
      </c>
      <c r="F349"/>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row>
    <row r="350" spans="1:78">
      <c r="A350" s="53">
        <v>19</v>
      </c>
      <c r="B350" s="2" t="str">
        <f>المدخلات!$F$4</f>
        <v>4:00–5:30 م</v>
      </c>
      <c r="C350" s="2">
        <v>5</v>
      </c>
      <c r="D350" s="2" t="s">
        <v>17</v>
      </c>
      <c r="E350" s="2" t="s">
        <v>491</v>
      </c>
      <c r="F35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row>
    <row r="351" spans="1:78">
      <c r="A351" s="53">
        <v>19</v>
      </c>
      <c r="B351" s="2" t="str">
        <f>المدخلات!$F$5</f>
        <v>5:40–7:10 م</v>
      </c>
      <c r="C351" s="2">
        <v>1</v>
      </c>
      <c r="D351" s="2" t="s">
        <v>17</v>
      </c>
      <c r="E351" s="2" t="s">
        <v>30</v>
      </c>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row>
    <row r="352" spans="1:78">
      <c r="A352" s="53">
        <v>19</v>
      </c>
      <c r="B352" s="2" t="str">
        <f>المدخلات!$F$5</f>
        <v>5:40–7:10 م</v>
      </c>
      <c r="C352" s="2">
        <v>2</v>
      </c>
      <c r="D352" s="2" t="s">
        <v>17</v>
      </c>
      <c r="E352" s="2" t="s">
        <v>312</v>
      </c>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row>
    <row r="353" spans="1:78">
      <c r="A353" s="53">
        <v>19</v>
      </c>
      <c r="B353" s="2" t="str">
        <f>المدخلات!$F$5</f>
        <v>5:40–7:10 م</v>
      </c>
      <c r="C353" s="2">
        <v>3</v>
      </c>
      <c r="D353" s="2" t="s">
        <v>17</v>
      </c>
      <c r="E353" s="2" t="s">
        <v>549</v>
      </c>
      <c r="F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row>
    <row r="354" spans="1:78">
      <c r="A354" s="53">
        <v>19</v>
      </c>
      <c r="B354" s="2" t="str">
        <f>المدخلات!$F$5</f>
        <v>5:40–7:10 م</v>
      </c>
      <c r="C354" s="2">
        <v>4</v>
      </c>
      <c r="D354" s="2" t="s">
        <v>17</v>
      </c>
      <c r="E354" s="2" t="s">
        <v>477</v>
      </c>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row>
    <row r="355" spans="1:78">
      <c r="A355" s="53">
        <v>19</v>
      </c>
      <c r="B355" s="2" t="str">
        <f>المدخلات!$F$5</f>
        <v>5:40–7:10 م</v>
      </c>
      <c r="C355" s="2">
        <v>5</v>
      </c>
      <c r="D355" s="2" t="s">
        <v>83</v>
      </c>
      <c r="E355" s="2" t="s">
        <v>400</v>
      </c>
      <c r="F355"/>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row>
    <row r="356" spans="1:78">
      <c r="A356" s="53">
        <v>19</v>
      </c>
      <c r="B356" s="2" t="str">
        <f>المدخلات!$F$5</f>
        <v>5:40–7:10 م</v>
      </c>
      <c r="C356" s="2">
        <v>6</v>
      </c>
      <c r="D356" s="2" t="s">
        <v>83</v>
      </c>
      <c r="E356" s="2" t="s">
        <v>137</v>
      </c>
      <c r="F356"/>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row>
    <row r="357" spans="1:78">
      <c r="A357" s="53">
        <v>19</v>
      </c>
      <c r="B357" s="2" t="str">
        <f>المدخلات!$F$5</f>
        <v>5:40–7:10 م</v>
      </c>
      <c r="C357" s="2">
        <v>7</v>
      </c>
      <c r="D357" s="2" t="s">
        <v>83</v>
      </c>
      <c r="E357" s="2" t="s">
        <v>612</v>
      </c>
      <c r="F357"/>
      <c r="G357"/>
      <c r="H357"/>
      <c r="I357"/>
      <c r="J357"/>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row>
    <row r="358" spans="1:78">
      <c r="A358" s="53">
        <v>19</v>
      </c>
      <c r="B358" s="2" t="str">
        <f>المدخلات!$F$6</f>
        <v>7:20–8:50 م</v>
      </c>
      <c r="C358" s="2">
        <v>1</v>
      </c>
      <c r="D358" s="2" t="s">
        <v>83</v>
      </c>
      <c r="E358" s="2" t="s">
        <v>611</v>
      </c>
      <c r="F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row>
    <row r="359" spans="1:78">
      <c r="A359" s="53">
        <v>19</v>
      </c>
      <c r="B359" s="2" t="str">
        <f>المدخلات!$F$6</f>
        <v>7:20–8:50 م</v>
      </c>
      <c r="C359" s="2">
        <v>2</v>
      </c>
      <c r="D359" s="2" t="s">
        <v>17</v>
      </c>
      <c r="E359" s="2" t="s">
        <v>88</v>
      </c>
      <c r="F359"/>
      <c r="G359"/>
      <c r="H359"/>
      <c r="I359"/>
      <c r="J359"/>
      <c r="K359"/>
      <c r="L359"/>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row>
    <row r="360" spans="1:78">
      <c r="A360" s="53">
        <v>19</v>
      </c>
      <c r="B360" s="2" t="str">
        <f>المدخلات!$F$6</f>
        <v>7:20–8:50 م</v>
      </c>
      <c r="C360" s="2">
        <v>3</v>
      </c>
      <c r="D360" s="2" t="s">
        <v>83</v>
      </c>
      <c r="E360" s="2" t="s">
        <v>635</v>
      </c>
      <c r="F360"/>
      <c r="G360"/>
      <c r="H360"/>
      <c r="I360"/>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row>
    <row r="361" spans="1:78">
      <c r="A361" s="53">
        <v>19</v>
      </c>
      <c r="B361" s="2" t="str">
        <f>المدخلات!$F$6</f>
        <v>7:20–8:50 م</v>
      </c>
      <c r="C361" s="2">
        <v>4</v>
      </c>
      <c r="D361" s="2" t="s">
        <v>17</v>
      </c>
      <c r="E361" s="2" t="s">
        <v>307</v>
      </c>
      <c r="F361"/>
      <c r="G361"/>
      <c r="H361"/>
      <c r="I361"/>
      <c r="J361"/>
      <c r="K361"/>
      <c r="L361"/>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row>
    <row r="362" spans="1:78">
      <c r="A362" s="53">
        <v>19</v>
      </c>
      <c r="B362" s="2" t="str">
        <f>المدخلات!$F$6</f>
        <v>7:20–8:50 م</v>
      </c>
      <c r="C362" s="2">
        <v>5</v>
      </c>
      <c r="D362" s="2" t="s">
        <v>83</v>
      </c>
      <c r="E362" s="2" t="s">
        <v>159</v>
      </c>
      <c r="F362"/>
      <c r="G362"/>
      <c r="H362"/>
      <c r="I362"/>
      <c r="J36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row>
    <row r="363" spans="1:78">
      <c r="A363" s="53">
        <v>19</v>
      </c>
      <c r="B363" s="2" t="str">
        <f>المدخلات!$F$6</f>
        <v>7:20–8:50 م</v>
      </c>
      <c r="C363" s="2">
        <v>6</v>
      </c>
      <c r="D363" s="2" t="s">
        <v>17</v>
      </c>
      <c r="E363" s="2" t="s">
        <v>613</v>
      </c>
      <c r="F363"/>
      <c r="G363"/>
      <c r="H363"/>
      <c r="I363"/>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row>
    <row r="364" spans="1:78">
      <c r="A364" s="53">
        <v>19</v>
      </c>
      <c r="B364" s="2" t="str">
        <f>المدخلات!$F$6</f>
        <v>7:20–8:50 م</v>
      </c>
      <c r="C364" s="2">
        <v>7</v>
      </c>
      <c r="D364" s="2" t="s">
        <v>83</v>
      </c>
      <c r="E364" s="2" t="s">
        <v>615</v>
      </c>
      <c r="F364"/>
      <c r="G364"/>
      <c r="H364"/>
      <c r="I364"/>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row>
    <row r="365" spans="1:78">
      <c r="A365" s="53">
        <v>20</v>
      </c>
      <c r="B365" s="2" t="str">
        <f>المدخلات!$F$4</f>
        <v>4:00–5:30 م</v>
      </c>
      <c r="C365" s="2">
        <v>1</v>
      </c>
      <c r="D365" s="2" t="s">
        <v>89</v>
      </c>
      <c r="E365" s="2" t="s">
        <v>405</v>
      </c>
      <c r="F365"/>
      <c r="G365"/>
      <c r="H365"/>
      <c r="I365"/>
      <c r="J365"/>
      <c r="K365"/>
      <c r="L365"/>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row>
    <row r="366" spans="1:78">
      <c r="A366"/>
      <c r="B366"/>
      <c r="C366"/>
      <c r="D366"/>
      <c r="E366"/>
      <c r="F366"/>
      <c r="G366"/>
      <c r="H366"/>
      <c r="I366"/>
      <c r="J366"/>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row>
    <row r="367" spans="1:78">
      <c r="A367"/>
      <c r="B367"/>
      <c r="C367"/>
      <c r="D367"/>
      <c r="E367"/>
      <c r="F367"/>
      <c r="G367"/>
      <c r="H367"/>
      <c r="I367"/>
      <c r="J367"/>
      <c r="K367"/>
      <c r="L367"/>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row>
    <row r="368" spans="1:78" ht="20" customHeight="1">
      <c r="A368" s="64" t="s">
        <v>1149</v>
      </c>
      <c r="B368" s="64"/>
      <c r="C368" s="64"/>
      <c r="D368" s="64"/>
      <c r="E368" s="64"/>
      <c r="F368"/>
      <c r="G368"/>
      <c r="H368"/>
      <c r="I368"/>
      <c r="J368"/>
      <c r="K368"/>
      <c r="L368"/>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row>
    <row r="369" spans="1:78">
      <c r="A369" s="65" t="s">
        <v>240</v>
      </c>
      <c r="B369" s="66" t="s">
        <v>1110</v>
      </c>
      <c r="C369" s="66"/>
      <c r="D369" s="66"/>
      <c r="E369" s="65" t="s">
        <v>770</v>
      </c>
      <c r="F369"/>
      <c r="G369"/>
      <c r="H369"/>
      <c r="I369"/>
      <c r="J369"/>
      <c r="K369"/>
      <c r="L369"/>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row>
    <row r="370" spans="1:78">
      <c r="A370" s="67">
        <v>1</v>
      </c>
      <c r="B370" s="68" t="s">
        <v>762</v>
      </c>
      <c r="C370" s="68"/>
      <c r="D370" s="68"/>
      <c r="E370" s="70" t="s">
        <v>778</v>
      </c>
      <c r="F370"/>
      <c r="G370"/>
      <c r="H370"/>
      <c r="I370"/>
      <c r="J370"/>
      <c r="K370"/>
      <c r="L370"/>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row>
    <row r="371" spans="1:78">
      <c r="A371" s="67">
        <v>2</v>
      </c>
      <c r="B371" s="68" t="s">
        <v>1151</v>
      </c>
      <c r="C371" s="68"/>
      <c r="D371" s="68"/>
      <c r="E371" s="70" t="s">
        <v>778</v>
      </c>
      <c r="F371"/>
      <c r="G371"/>
      <c r="H371"/>
      <c r="I371"/>
      <c r="J371"/>
      <c r="K371"/>
      <c r="L371"/>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row>
    <row r="372" spans="1:78">
      <c r="A372" s="67">
        <v>3</v>
      </c>
      <c r="B372" s="68" t="s">
        <v>1152</v>
      </c>
      <c r="C372" s="68"/>
      <c r="D372" s="68"/>
      <c r="E372" s="70" t="s">
        <v>772</v>
      </c>
      <c r="F372"/>
      <c r="G372"/>
      <c r="H372"/>
      <c r="I372"/>
      <c r="J372"/>
      <c r="K372"/>
      <c r="L372"/>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row>
    <row r="373" spans="1:78">
      <c r="A373" s="67">
        <v>4</v>
      </c>
      <c r="B373" s="68" t="s">
        <v>1153</v>
      </c>
      <c r="C373" s="68"/>
      <c r="D373" s="68"/>
      <c r="E373" s="70" t="s">
        <v>772</v>
      </c>
      <c r="F373"/>
      <c r="G373"/>
      <c r="H373"/>
      <c r="I373"/>
      <c r="J373"/>
      <c r="K373"/>
      <c r="L373"/>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row>
    <row r="374" spans="1:78">
      <c r="A374" s="67">
        <v>5</v>
      </c>
      <c r="B374" s="68" t="s">
        <v>1154</v>
      </c>
      <c r="C374" s="68"/>
      <c r="D374" s="68"/>
      <c r="E374" s="70" t="s">
        <v>772</v>
      </c>
      <c r="F374"/>
      <c r="G374"/>
      <c r="H374"/>
      <c r="I374"/>
      <c r="J374"/>
      <c r="K374"/>
      <c r="L374"/>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row>
    <row r="375" spans="1:78">
      <c r="A375" s="67">
        <v>6</v>
      </c>
      <c r="B375" s="68" t="s">
        <v>1155</v>
      </c>
      <c r="C375" s="68"/>
      <c r="D375" s="68"/>
      <c r="E375" s="70" t="s">
        <v>772</v>
      </c>
      <c r="F375"/>
      <c r="G375"/>
      <c r="H375"/>
      <c r="I375"/>
      <c r="J375"/>
      <c r="K375"/>
      <c r="L375"/>
      <c r="M375"/>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row>
    <row r="376" spans="1:78">
      <c r="A376" s="67">
        <v>7</v>
      </c>
      <c r="B376" s="68" t="s">
        <v>1156</v>
      </c>
      <c r="C376" s="68"/>
      <c r="D376" s="68"/>
      <c r="E376" s="70" t="s">
        <v>772</v>
      </c>
      <c r="F376"/>
      <c r="G376"/>
      <c r="H376"/>
      <c r="I376"/>
      <c r="J376"/>
      <c r="K376"/>
      <c r="L376"/>
      <c r="M376"/>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row>
    <row r="377" spans="1:78">
      <c r="A377" s="67">
        <v>8</v>
      </c>
      <c r="B377" s="68" t="s">
        <v>1157</v>
      </c>
      <c r="C377" s="68"/>
      <c r="D377" s="68"/>
      <c r="E377" s="70" t="s">
        <v>772</v>
      </c>
      <c r="F377"/>
      <c r="G377"/>
      <c r="H377"/>
      <c r="I377"/>
      <c r="J377"/>
      <c r="K377"/>
      <c r="L377"/>
      <c r="M377"/>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row>
    <row r="378" spans="1:78">
      <c r="A378" s="67">
        <v>9</v>
      </c>
      <c r="B378" s="68" t="s">
        <v>1158</v>
      </c>
      <c r="C378" s="68"/>
      <c r="D378" s="68"/>
      <c r="E378" s="70" t="s">
        <v>772</v>
      </c>
      <c r="F378"/>
      <c r="G378"/>
      <c r="H378"/>
      <c r="I378"/>
      <c r="J378"/>
      <c r="K378"/>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row>
    <row r="379" spans="1:78">
      <c r="A379" s="67">
        <v>10</v>
      </c>
      <c r="B379" s="68" t="s">
        <v>1159</v>
      </c>
      <c r="C379" s="68"/>
      <c r="D379" s="68"/>
      <c r="E379" s="70" t="s">
        <v>787</v>
      </c>
      <c r="F379"/>
      <c r="G379"/>
      <c r="H379"/>
      <c r="I379"/>
      <c r="J379"/>
      <c r="K379"/>
      <c r="L379"/>
      <c r="M379"/>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row>
    <row r="380" spans="1:78">
      <c r="A380" s="67">
        <v>11</v>
      </c>
      <c r="B380" s="68" t="s">
        <v>1160</v>
      </c>
      <c r="C380" s="68"/>
      <c r="D380" s="68"/>
      <c r="E380" s="70" t="s">
        <v>787</v>
      </c>
      <c r="F380"/>
      <c r="G380"/>
      <c r="H380"/>
      <c r="I380"/>
      <c r="J380"/>
      <c r="K380"/>
      <c r="L380"/>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row>
    <row r="381" spans="1:78">
      <c r="A381" s="67">
        <v>12</v>
      </c>
      <c r="B381" s="68" t="s">
        <v>1161</v>
      </c>
      <c r="C381" s="68"/>
      <c r="D381" s="68"/>
      <c r="E381" s="70" t="s">
        <v>787</v>
      </c>
      <c r="F381"/>
      <c r="G381"/>
      <c r="H381"/>
      <c r="I381"/>
      <c r="J381"/>
      <c r="K381"/>
      <c r="L381"/>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row>
    <row r="382" spans="1:78">
      <c r="A382" s="67">
        <v>13</v>
      </c>
      <c r="B382" s="68" t="s">
        <v>1162</v>
      </c>
      <c r="C382" s="68"/>
      <c r="D382" s="68"/>
      <c r="E382" s="70" t="s">
        <v>787</v>
      </c>
      <c r="F382"/>
      <c r="G382"/>
      <c r="H382"/>
      <c r="I382"/>
      <c r="J382"/>
      <c r="K382"/>
      <c r="L382"/>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row>
    <row r="383" spans="1:78">
      <c r="A383" s="67">
        <v>14</v>
      </c>
      <c r="B383" s="68" t="s">
        <v>1163</v>
      </c>
      <c r="C383" s="68"/>
      <c r="D383" s="68"/>
      <c r="E383" s="70" t="s">
        <v>787</v>
      </c>
      <c r="F383"/>
      <c r="G383"/>
      <c r="H383"/>
      <c r="I383"/>
      <c r="J383"/>
      <c r="K383"/>
      <c r="L383"/>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row>
    <row r="384" spans="1:78">
      <c r="A384" s="67">
        <v>15</v>
      </c>
      <c r="B384" s="68" t="s">
        <v>1164</v>
      </c>
      <c r="C384" s="68"/>
      <c r="D384" s="68"/>
      <c r="E384" s="70" t="s">
        <v>787</v>
      </c>
      <c r="F384"/>
      <c r="G384"/>
      <c r="H384"/>
      <c r="I384"/>
      <c r="J384"/>
      <c r="K384"/>
      <c r="L384"/>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row>
    <row r="385" spans="1:78">
      <c r="A385" s="67">
        <v>16</v>
      </c>
      <c r="B385" s="68" t="s">
        <v>1165</v>
      </c>
      <c r="C385" s="68"/>
      <c r="D385" s="68"/>
      <c r="E385" s="70" t="s">
        <v>787</v>
      </c>
      <c r="F385"/>
      <c r="G385"/>
      <c r="H385"/>
      <c r="I385"/>
      <c r="J385"/>
      <c r="K385"/>
      <c r="L385"/>
      <c r="M385"/>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row>
    <row r="386" spans="1:78">
      <c r="A386" s="67">
        <v>17</v>
      </c>
      <c r="B386" s="68" t="s">
        <v>1166</v>
      </c>
      <c r="C386" s="68"/>
      <c r="D386" s="68"/>
      <c r="E386" s="70" t="s">
        <v>787</v>
      </c>
      <c r="F386"/>
      <c r="G386"/>
      <c r="H386"/>
      <c r="I386"/>
      <c r="J386"/>
      <c r="K386"/>
      <c r="L386"/>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row>
    <row r="387" spans="1:78">
      <c r="A387" s="67">
        <v>18</v>
      </c>
      <c r="B387" s="68" t="s">
        <v>1167</v>
      </c>
      <c r="C387" s="68"/>
      <c r="D387" s="68"/>
      <c r="E387" s="70" t="s">
        <v>787</v>
      </c>
      <c r="F387"/>
      <c r="G387"/>
      <c r="H387"/>
      <c r="I387"/>
      <c r="J387"/>
      <c r="K387"/>
      <c r="L387"/>
      <c r="M387"/>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row>
    <row r="388" spans="1:78">
      <c r="A388" s="67">
        <v>19</v>
      </c>
      <c r="B388" s="68" t="s">
        <v>1168</v>
      </c>
      <c r="C388" s="68"/>
      <c r="D388" s="68"/>
      <c r="E388" s="70" t="s">
        <v>787</v>
      </c>
      <c r="F388"/>
      <c r="G388"/>
      <c r="H388"/>
      <c r="I388"/>
      <c r="J388"/>
      <c r="K388"/>
      <c r="L388"/>
      <c r="M388"/>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row>
    <row r="389" spans="1:78">
      <c r="A389" s="69"/>
      <c r="B389" s="69"/>
      <c r="C389" s="69"/>
      <c r="D389" s="69"/>
      <c r="E389" s="69"/>
      <c r="F389"/>
      <c r="G389"/>
      <c r="H389"/>
      <c r="I389"/>
      <c r="J389"/>
      <c r="K389"/>
      <c r="L389"/>
      <c r="M389"/>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row>
    <row r="390" spans="1:78">
      <c r="A390" s="65" t="s">
        <v>240</v>
      </c>
      <c r="B390" s="66" t="s">
        <v>1169</v>
      </c>
      <c r="C390" s="66"/>
      <c r="D390" s="66"/>
      <c r="E390" s="65" t="s">
        <v>770</v>
      </c>
      <c r="F390"/>
      <c r="G390"/>
      <c r="H390"/>
      <c r="I390"/>
      <c r="J390"/>
      <c r="K390"/>
      <c r="L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row>
    <row r="391" spans="1:78">
      <c r="A391" s="67">
        <v>20</v>
      </c>
      <c r="B391" s="68" t="s">
        <v>1150</v>
      </c>
      <c r="C391" s="68"/>
      <c r="D391" s="68"/>
      <c r="E391" s="70" t="s">
        <v>778</v>
      </c>
      <c r="F391"/>
      <c r="G391"/>
      <c r="H391"/>
      <c r="I391"/>
      <c r="J391"/>
      <c r="K391"/>
      <c r="L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row>
    <row r="392" spans="1:78">
      <c r="A392" s="67">
        <v>21</v>
      </c>
      <c r="B392" s="68" t="s">
        <v>1170</v>
      </c>
      <c r="C392" s="68"/>
      <c r="D392" s="68"/>
      <c r="E392" s="70" t="s">
        <v>778</v>
      </c>
      <c r="F392"/>
      <c r="G392"/>
      <c r="H392"/>
      <c r="I392"/>
      <c r="J392"/>
      <c r="K392"/>
      <c r="L392"/>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row>
    <row r="393" spans="1:78">
      <c r="A393" s="67">
        <v>22</v>
      </c>
      <c r="B393" s="68" t="s">
        <v>1171</v>
      </c>
      <c r="C393" s="68"/>
      <c r="D393" s="68"/>
      <c r="E393" s="70" t="s">
        <v>778</v>
      </c>
      <c r="F393"/>
      <c r="G393"/>
      <c r="H393"/>
      <c r="I393"/>
      <c r="J393"/>
      <c r="K393"/>
      <c r="L393"/>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row>
    <row r="394" spans="1:78">
      <c r="A394" s="67">
        <v>23</v>
      </c>
      <c r="B394" s="68" t="s">
        <v>1172</v>
      </c>
      <c r="C394" s="68"/>
      <c r="D394" s="68"/>
      <c r="E394" s="70" t="s">
        <v>772</v>
      </c>
      <c r="F394"/>
      <c r="G394"/>
      <c r="H394"/>
      <c r="I394"/>
      <c r="J394"/>
      <c r="K394"/>
      <c r="L394"/>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row>
    <row r="395" spans="1:78">
      <c r="A395" s="67">
        <v>24</v>
      </c>
      <c r="B395" s="68" t="s">
        <v>1173</v>
      </c>
      <c r="C395" s="68"/>
      <c r="D395" s="68"/>
      <c r="E395" s="70" t="s">
        <v>772</v>
      </c>
      <c r="F395"/>
      <c r="G395"/>
      <c r="H395"/>
      <c r="I395"/>
      <c r="J395"/>
      <c r="K395"/>
      <c r="L39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row>
    <row r="396" spans="1:78">
      <c r="A396" s="67">
        <v>25</v>
      </c>
      <c r="B396" s="68" t="s">
        <v>1174</v>
      </c>
      <c r="C396" s="68"/>
      <c r="D396" s="68"/>
      <c r="E396" s="70" t="s">
        <v>772</v>
      </c>
      <c r="F396"/>
      <c r="G396"/>
      <c r="H396"/>
      <c r="I396"/>
      <c r="J396"/>
      <c r="K396"/>
      <c r="L396"/>
      <c r="M396"/>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row>
    <row r="397" spans="1:78">
      <c r="A397" s="67">
        <v>26</v>
      </c>
      <c r="B397" s="68" t="s">
        <v>1175</v>
      </c>
      <c r="C397" s="68"/>
      <c r="D397" s="68"/>
      <c r="E397" s="70" t="s">
        <v>772</v>
      </c>
      <c r="F397"/>
      <c r="G397"/>
      <c r="H397"/>
      <c r="I397"/>
      <c r="J397"/>
      <c r="K397"/>
      <c r="L397"/>
      <c r="M397"/>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row>
    <row r="398" spans="1:78">
      <c r="A398" s="67">
        <v>27</v>
      </c>
      <c r="B398" s="68" t="s">
        <v>1176</v>
      </c>
      <c r="C398" s="68"/>
      <c r="D398" s="68"/>
      <c r="E398" s="70" t="s">
        <v>772</v>
      </c>
      <c r="F398"/>
      <c r="G398"/>
      <c r="H398"/>
      <c r="I398"/>
      <c r="J398"/>
      <c r="K398"/>
      <c r="L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row>
    <row r="399" spans="1:78">
      <c r="A399" s="67">
        <v>28</v>
      </c>
      <c r="B399" s="68" t="s">
        <v>1177</v>
      </c>
      <c r="C399" s="68"/>
      <c r="D399" s="68"/>
      <c r="E399" s="70" t="s">
        <v>772</v>
      </c>
      <c r="F399"/>
      <c r="G399"/>
      <c r="H399"/>
      <c r="I399"/>
      <c r="J399"/>
      <c r="K399"/>
      <c r="L399"/>
      <c r="M399"/>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row>
    <row r="400" spans="1:78">
      <c r="A400" s="67">
        <v>29</v>
      </c>
      <c r="B400" s="68" t="s">
        <v>1178</v>
      </c>
      <c r="C400" s="68"/>
      <c r="D400" s="68"/>
      <c r="E400" s="70" t="s">
        <v>772</v>
      </c>
      <c r="F400"/>
      <c r="G400"/>
      <c r="H400"/>
      <c r="I400"/>
      <c r="J400"/>
      <c r="K400"/>
      <c r="L400"/>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row>
    <row r="401" spans="1:78">
      <c r="A401" s="67">
        <v>30</v>
      </c>
      <c r="B401" s="68" t="s">
        <v>1179</v>
      </c>
      <c r="C401" s="68"/>
      <c r="D401" s="68"/>
      <c r="E401" s="70" t="s">
        <v>787</v>
      </c>
      <c r="F401"/>
      <c r="G401"/>
      <c r="H401"/>
      <c r="I401"/>
      <c r="J401"/>
      <c r="K401"/>
      <c r="L401"/>
      <c r="M401"/>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row>
    <row r="402" spans="1:78">
      <c r="A402" s="67">
        <v>31</v>
      </c>
      <c r="B402" s="68" t="s">
        <v>1180</v>
      </c>
      <c r="C402" s="68"/>
      <c r="D402" s="68"/>
      <c r="E402" s="70" t="s">
        <v>787</v>
      </c>
      <c r="F402"/>
      <c r="G402"/>
      <c r="H402"/>
      <c r="I402"/>
      <c r="J402"/>
      <c r="K402"/>
      <c r="L402"/>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row>
    <row r="403" spans="1:78">
      <c r="A403" s="67">
        <v>32</v>
      </c>
      <c r="B403" s="68" t="s">
        <v>1181</v>
      </c>
      <c r="C403" s="68"/>
      <c r="D403" s="68"/>
      <c r="E403" s="70" t="s">
        <v>787</v>
      </c>
      <c r="F403"/>
      <c r="G403"/>
      <c r="H403"/>
      <c r="I403"/>
      <c r="J403"/>
      <c r="K403"/>
      <c r="L403"/>
      <c r="M403"/>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row>
    <row r="404" spans="1:78">
      <c r="A404" s="67">
        <v>33</v>
      </c>
      <c r="B404" s="68" t="s">
        <v>1182</v>
      </c>
      <c r="C404" s="68"/>
      <c r="D404" s="68"/>
      <c r="E404" s="70" t="s">
        <v>787</v>
      </c>
      <c r="F404"/>
      <c r="G404"/>
      <c r="H404"/>
      <c r="I404"/>
      <c r="J404"/>
      <c r="K404"/>
      <c r="L404"/>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row>
    <row r="405" spans="1:78">
      <c r="A405" s="67">
        <v>34</v>
      </c>
      <c r="B405" s="68" t="s">
        <v>1183</v>
      </c>
      <c r="C405" s="68"/>
      <c r="D405" s="68"/>
      <c r="E405" s="70" t="s">
        <v>787</v>
      </c>
      <c r="F405"/>
      <c r="G405"/>
      <c r="H405"/>
      <c r="I405"/>
      <c r="J405"/>
      <c r="K405"/>
      <c r="L405"/>
      <c r="M405"/>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row>
    <row r="406" spans="1:78">
      <c r="A406" s="67">
        <v>35</v>
      </c>
      <c r="B406" s="68" t="s">
        <v>1184</v>
      </c>
      <c r="C406" s="68"/>
      <c r="D406" s="68"/>
      <c r="E406" s="70" t="s">
        <v>787</v>
      </c>
      <c r="F406"/>
      <c r="G406"/>
      <c r="H406"/>
      <c r="I406"/>
      <c r="J406"/>
      <c r="K406"/>
      <c r="L406"/>
      <c r="M406"/>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row>
    <row r="407" spans="1:78">
      <c r="A407" s="67">
        <v>36</v>
      </c>
      <c r="B407" s="68" t="s">
        <v>1185</v>
      </c>
      <c r="C407" s="68"/>
      <c r="D407" s="68"/>
      <c r="E407" s="70" t="s">
        <v>787</v>
      </c>
      <c r="F407"/>
      <c r="G407"/>
      <c r="H407"/>
      <c r="I407"/>
      <c r="J407"/>
      <c r="K407"/>
      <c r="L407"/>
      <c r="M407"/>
      <c r="N407"/>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row>
    <row r="408" spans="1:78">
      <c r="A408" s="67">
        <v>37</v>
      </c>
      <c r="B408" s="68" t="s">
        <v>1186</v>
      </c>
      <c r="C408" s="68"/>
      <c r="D408" s="68"/>
      <c r="E408" s="70" t="s">
        <v>787</v>
      </c>
      <c r="F408"/>
      <c r="G408"/>
      <c r="H408"/>
      <c r="I408"/>
      <c r="J408"/>
      <c r="K408"/>
      <c r="L408"/>
      <c r="M408"/>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row>
    <row r="409" spans="1:78">
      <c r="A409" s="67">
        <v>38</v>
      </c>
      <c r="B409" s="68" t="s">
        <v>1187</v>
      </c>
      <c r="C409" s="68"/>
      <c r="D409" s="68"/>
      <c r="E409" s="70" t="s">
        <v>787</v>
      </c>
      <c r="F409"/>
      <c r="G409"/>
      <c r="H409"/>
      <c r="I409"/>
      <c r="J409"/>
      <c r="K409"/>
      <c r="L409"/>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row>
    <row r="410" spans="1:78">
      <c r="A410" s="67">
        <v>39</v>
      </c>
      <c r="B410" s="68" t="s">
        <v>1188</v>
      </c>
      <c r="C410" s="68"/>
      <c r="D410" s="68"/>
      <c r="E410" s="70" t="s">
        <v>787</v>
      </c>
      <c r="F410"/>
      <c r="G410"/>
      <c r="H410"/>
      <c r="I410"/>
      <c r="J410"/>
      <c r="K410"/>
      <c r="L410"/>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row>
    <row r="411" spans="1:78">
      <c r="A411" s="69"/>
      <c r="B411" s="69"/>
      <c r="C411" s="69"/>
      <c r="D411" s="69"/>
      <c r="E411" s="69"/>
      <c r="F411"/>
      <c r="G411"/>
      <c r="H411"/>
      <c r="I411"/>
      <c r="J411"/>
      <c r="K411"/>
      <c r="L411"/>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row>
    <row r="412" spans="1:78">
      <c r="A412" s="69"/>
      <c r="B412" s="69"/>
      <c r="C412" s="69"/>
      <c r="D412" s="69"/>
      <c r="E412" s="69"/>
      <c r="F412"/>
      <c r="G412"/>
      <c r="H412"/>
      <c r="I412"/>
      <c r="J412"/>
      <c r="K412"/>
      <c r="L412"/>
      <c r="M412"/>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row>
    <row r="413" spans="1:78">
      <c r="A413" s="69"/>
      <c r="B413" s="69"/>
      <c r="C413" s="69"/>
      <c r="D413" s="69"/>
      <c r="E413" s="69"/>
      <c r="F413"/>
      <c r="G413"/>
      <c r="H413"/>
      <c r="I413"/>
      <c r="J413"/>
      <c r="K413"/>
      <c r="L413"/>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row>
    <row r="414" spans="1:78">
      <c r="A414"/>
      <c r="B414"/>
      <c r="C414"/>
      <c r="D414"/>
      <c r="E414"/>
      <c r="F414"/>
      <c r="G414"/>
      <c r="H414"/>
      <c r="I414"/>
      <c r="J414"/>
      <c r="K414"/>
      <c r="L414"/>
      <c r="M414"/>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row>
    <row r="415" spans="1:78">
      <c r="A415"/>
      <c r="B415"/>
      <c r="C415"/>
      <c r="D415"/>
      <c r="E415"/>
      <c r="F415"/>
      <c r="G415"/>
      <c r="H415"/>
      <c r="I415"/>
      <c r="J415"/>
      <c r="K415"/>
      <c r="L415"/>
      <c r="M415"/>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row>
    <row r="416" spans="1:78">
      <c r="A416"/>
      <c r="B416"/>
      <c r="C416"/>
      <c r="D416"/>
      <c r="E416"/>
      <c r="F416"/>
      <c r="G416"/>
      <c r="H416"/>
      <c r="I416"/>
      <c r="J416"/>
      <c r="K416"/>
      <c r="L416"/>
      <c r="M416"/>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row>
    <row r="417" spans="1:78">
      <c r="A417"/>
      <c r="B417"/>
      <c r="C417"/>
      <c r="D417"/>
      <c r="E417"/>
      <c r="F417"/>
      <c r="G417"/>
      <c r="H417"/>
      <c r="I417"/>
      <c r="J417"/>
      <c r="K417"/>
      <c r="L417"/>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row>
    <row r="418" spans="1:78">
      <c r="A418"/>
      <c r="B418"/>
      <c r="C418"/>
      <c r="D418"/>
      <c r="E418"/>
      <c r="F418"/>
      <c r="G418"/>
      <c r="H418"/>
      <c r="I418"/>
      <c r="J418"/>
      <c r="K418"/>
      <c r="L418"/>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row>
    <row r="419" spans="1:78">
      <c r="A419"/>
      <c r="B419"/>
      <c r="C419"/>
      <c r="D419"/>
      <c r="E419"/>
      <c r="F419"/>
      <c r="G419"/>
      <c r="H419"/>
      <c r="I419"/>
      <c r="J419"/>
      <c r="K419"/>
      <c r="L419"/>
      <c r="M419"/>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row>
    <row r="420" spans="1:78">
      <c r="A420"/>
      <c r="B420"/>
      <c r="C420"/>
      <c r="D420"/>
      <c r="E420"/>
      <c r="F420"/>
      <c r="G420"/>
      <c r="H420"/>
      <c r="I420"/>
      <c r="J420"/>
      <c r="K420"/>
      <c r="L420"/>
      <c r="M420"/>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row>
    <row r="421" spans="1:78">
      <c r="A421"/>
      <c r="B421"/>
      <c r="C421"/>
      <c r="D421"/>
      <c r="E421"/>
      <c r="F421"/>
      <c r="G421"/>
      <c r="H421"/>
      <c r="I421"/>
      <c r="J421"/>
      <c r="K421"/>
      <c r="L421"/>
      <c r="M421"/>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row>
    <row r="422" spans="1:78">
      <c r="A422"/>
      <c r="B422"/>
      <c r="C422"/>
      <c r="D422"/>
      <c r="E422"/>
      <c r="F422"/>
      <c r="G422"/>
      <c r="H422"/>
      <c r="I422"/>
      <c r="J422"/>
      <c r="K422"/>
      <c r="L422"/>
      <c r="M422"/>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row>
    <row r="423" spans="1:78">
      <c r="A423"/>
      <c r="B423"/>
      <c r="C423"/>
      <c r="D423"/>
      <c r="E423"/>
      <c r="F423"/>
      <c r="G423"/>
      <c r="H423"/>
      <c r="I423"/>
      <c r="J423"/>
      <c r="K423"/>
      <c r="L423"/>
      <c r="M423"/>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row>
    <row r="424" spans="1:78">
      <c r="A424"/>
      <c r="B424"/>
      <c r="C424"/>
      <c r="D424"/>
      <c r="E424"/>
      <c r="F424"/>
      <c r="G424"/>
      <c r="H424"/>
      <c r="I424"/>
      <c r="J424"/>
      <c r="K424"/>
      <c r="L424"/>
      <c r="M424"/>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row>
    <row r="425" spans="1:78">
      <c r="A425"/>
      <c r="B425"/>
      <c r="C425"/>
      <c r="D425"/>
      <c r="E425"/>
      <c r="F425"/>
      <c r="G425"/>
      <c r="H425"/>
      <c r="I425"/>
      <c r="J425"/>
      <c r="K425"/>
      <c r="L425"/>
      <c r="M425"/>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row>
    <row r="426" spans="1:78">
      <c r="A426"/>
      <c r="B426"/>
      <c r="C426"/>
      <c r="D426"/>
      <c r="E426"/>
      <c r="F426"/>
      <c r="G426"/>
      <c r="H426"/>
      <c r="I426"/>
      <c r="J426"/>
      <c r="K426"/>
      <c r="L426"/>
      <c r="M426"/>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row>
    <row r="427" spans="1:78">
      <c r="A427"/>
      <c r="B427"/>
      <c r="C427"/>
      <c r="D427"/>
      <c r="E427"/>
      <c r="F427"/>
      <c r="G427"/>
      <c r="H427"/>
      <c r="I427"/>
      <c r="J427"/>
      <c r="K427"/>
      <c r="L427"/>
      <c r="M427"/>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row>
    <row r="428" spans="1:78">
      <c r="A428"/>
      <c r="B428"/>
      <c r="C428"/>
      <c r="D428"/>
      <c r="E428"/>
      <c r="F428"/>
      <c r="G428"/>
      <c r="H428"/>
      <c r="I428"/>
      <c r="J428"/>
      <c r="K428"/>
      <c r="L428"/>
      <c r="M428"/>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row>
    <row r="429" spans="1:78">
      <c r="A429"/>
      <c r="B429"/>
      <c r="C429"/>
      <c r="D429"/>
      <c r="E429"/>
      <c r="F429"/>
      <c r="G429"/>
      <c r="H429"/>
      <c r="I429"/>
      <c r="J429"/>
      <c r="K429"/>
      <c r="L429"/>
      <c r="M429"/>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row>
    <row r="430" spans="1:78">
      <c r="A430"/>
      <c r="B430"/>
      <c r="C430"/>
      <c r="D430"/>
      <c r="E430"/>
      <c r="F430"/>
      <c r="G430"/>
      <c r="H430"/>
      <c r="I430"/>
      <c r="J430"/>
      <c r="K430"/>
      <c r="L430"/>
      <c r="M430"/>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row>
    <row r="431" spans="1:78">
      <c r="A431"/>
      <c r="B431"/>
      <c r="C431"/>
      <c r="D431"/>
      <c r="E431"/>
      <c r="F431"/>
      <c r="G431"/>
      <c r="H431"/>
      <c r="I431"/>
      <c r="J431"/>
      <c r="K431"/>
      <c r="L431"/>
      <c r="M431"/>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row>
    <row r="432" spans="1:78">
      <c r="A432"/>
      <c r="B432"/>
      <c r="C432"/>
      <c r="D432"/>
      <c r="E432"/>
      <c r="F432"/>
      <c r="G432"/>
      <c r="H432"/>
      <c r="I432"/>
      <c r="J432"/>
      <c r="K432"/>
      <c r="L432"/>
      <c r="M432"/>
      <c r="N432"/>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row>
    <row r="433" spans="1:78">
      <c r="A433"/>
      <c r="B433"/>
      <c r="C433"/>
      <c r="D433"/>
      <c r="E433"/>
      <c r="F433"/>
      <c r="G433"/>
      <c r="H433"/>
      <c r="I433"/>
      <c r="J433"/>
      <c r="K433"/>
      <c r="L433"/>
      <c r="M433"/>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row>
    <row r="434" spans="1:78">
      <c r="A434"/>
      <c r="B434"/>
      <c r="C434"/>
      <c r="D434"/>
      <c r="E434"/>
      <c r="F434"/>
      <c r="G434"/>
      <c r="H434"/>
      <c r="I434"/>
      <c r="J434"/>
      <c r="K434"/>
      <c r="L434"/>
      <c r="M434"/>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row>
    <row r="435" spans="1:78">
      <c r="A435"/>
      <c r="B435"/>
      <c r="C435"/>
      <c r="D435"/>
      <c r="E435"/>
      <c r="F435"/>
      <c r="G435"/>
      <c r="H435"/>
      <c r="I435"/>
      <c r="J435"/>
      <c r="K435"/>
      <c r="L435"/>
      <c r="M435"/>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row>
    <row r="436" spans="1:78">
      <c r="A436"/>
      <c r="B436"/>
      <c r="C436"/>
      <c r="D436"/>
      <c r="E436"/>
      <c r="F436"/>
      <c r="G436"/>
      <c r="H436"/>
      <c r="I436"/>
      <c r="J436"/>
      <c r="K436"/>
      <c r="L436"/>
      <c r="M436"/>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row>
    <row r="437" spans="1:78">
      <c r="A437"/>
      <c r="B437"/>
      <c r="C437"/>
      <c r="D437"/>
      <c r="E437"/>
      <c r="F437"/>
      <c r="G437"/>
      <c r="H437"/>
      <c r="I437"/>
      <c r="J437"/>
      <c r="K437"/>
      <c r="L437"/>
      <c r="M437"/>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row>
    <row r="438" spans="1:78">
      <c r="A438"/>
      <c r="B438"/>
      <c r="C438"/>
      <c r="D438"/>
      <c r="E438"/>
      <c r="F438"/>
      <c r="G438"/>
      <c r="H438"/>
      <c r="I438"/>
      <c r="J438"/>
      <c r="K438"/>
      <c r="L438"/>
      <c r="M438"/>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row>
    <row r="439" spans="1:78">
      <c r="A439"/>
      <c r="B439"/>
      <c r="C439"/>
      <c r="D439"/>
      <c r="E439"/>
      <c r="F439"/>
      <c r="G439"/>
      <c r="H439"/>
      <c r="I439"/>
      <c r="J439"/>
      <c r="K439"/>
      <c r="L439"/>
      <c r="M439"/>
      <c r="N439"/>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row>
    <row r="440" spans="1:78">
      <c r="A440"/>
      <c r="B440"/>
      <c r="C440"/>
      <c r="D440"/>
      <c r="E440"/>
      <c r="F440"/>
      <c r="G440"/>
      <c r="H440"/>
      <c r="I440"/>
      <c r="J440"/>
      <c r="K440"/>
      <c r="L440"/>
      <c r="M440"/>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row>
    <row r="441" spans="1:78">
      <c r="A441"/>
      <c r="B441"/>
      <c r="C441"/>
      <c r="D441"/>
      <c r="E441"/>
      <c r="F441"/>
      <c r="G441"/>
      <c r="H441"/>
      <c r="I441"/>
      <c r="J441"/>
      <c r="K441"/>
      <c r="L441"/>
      <c r="M441"/>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row>
    <row r="442" spans="1:78">
      <c r="A442"/>
      <c r="B442"/>
      <c r="C442"/>
      <c r="D442"/>
      <c r="E442"/>
      <c r="F442"/>
      <c r="G442"/>
      <c r="H442"/>
      <c r="I442"/>
      <c r="J442"/>
      <c r="K442"/>
      <c r="L442"/>
      <c r="M442"/>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row>
    <row r="443" spans="1:78">
      <c r="A443"/>
      <c r="B443"/>
      <c r="C443"/>
      <c r="D443"/>
      <c r="E443"/>
      <c r="F443"/>
      <c r="G443"/>
      <c r="H443"/>
      <c r="I443"/>
      <c r="J443"/>
      <c r="K443"/>
      <c r="L443"/>
      <c r="M443"/>
      <c r="N443"/>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row>
    <row r="444" spans="1:78">
      <c r="A444"/>
      <c r="B444"/>
      <c r="C444"/>
      <c r="D444"/>
      <c r="E444"/>
      <c r="F444"/>
      <c r="G444"/>
      <c r="H444"/>
      <c r="I444"/>
      <c r="J444"/>
      <c r="K444"/>
      <c r="L444"/>
      <c r="M444"/>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row>
    <row r="445" spans="1:78">
      <c r="A445"/>
      <c r="B445"/>
      <c r="C445"/>
      <c r="D445"/>
      <c r="E445"/>
      <c r="F445"/>
      <c r="G445"/>
      <c r="H445"/>
      <c r="I445"/>
      <c r="J445"/>
      <c r="K445"/>
      <c r="L445"/>
      <c r="M445"/>
      <c r="N445"/>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row>
    <row r="446" spans="1:78">
      <c r="A446"/>
      <c r="B446"/>
      <c r="C446"/>
      <c r="D446"/>
      <c r="E446"/>
      <c r="F446"/>
      <c r="G446"/>
      <c r="H446"/>
      <c r="I446"/>
      <c r="J446"/>
      <c r="K446"/>
      <c r="L446"/>
      <c r="M446"/>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row>
    <row r="447" spans="1:78">
      <c r="A447"/>
      <c r="B447"/>
      <c r="C447"/>
      <c r="D447"/>
      <c r="E447"/>
      <c r="F447"/>
      <c r="G447"/>
      <c r="H447"/>
      <c r="I447"/>
      <c r="J447"/>
      <c r="K447"/>
      <c r="L447"/>
      <c r="M447"/>
      <c r="N447"/>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row>
    <row r="448" spans="1:78">
      <c r="A448"/>
      <c r="B448"/>
      <c r="C448"/>
      <c r="D448"/>
      <c r="E448"/>
      <c r="F448"/>
      <c r="G448"/>
      <c r="H448"/>
      <c r="I448"/>
      <c r="J448"/>
      <c r="K448"/>
      <c r="L448"/>
      <c r="M448"/>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row>
    <row r="449" spans="1:78">
      <c r="A449"/>
      <c r="B449"/>
      <c r="C449"/>
      <c r="D449"/>
      <c r="E449"/>
      <c r="F449"/>
      <c r="G449"/>
      <c r="H449"/>
      <c r="I449"/>
      <c r="J449"/>
      <c r="K449"/>
      <c r="L449"/>
      <c r="M449"/>
      <c r="N449"/>
      <c r="O449"/>
      <c r="P449"/>
      <c r="Q449"/>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row>
    <row r="450" spans="1:78">
      <c r="A450"/>
      <c r="B450"/>
      <c r="C450"/>
      <c r="D450"/>
      <c r="E450"/>
      <c r="F450"/>
      <c r="G450"/>
      <c r="H450"/>
      <c r="I450"/>
      <c r="J450"/>
      <c r="K450"/>
      <c r="L450"/>
      <c r="M450"/>
      <c r="N450"/>
      <c r="O450"/>
      <c r="P450"/>
      <c r="Q450"/>
      <c r="R450"/>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row>
    <row r="451" spans="1:78">
      <c r="A451"/>
      <c r="B451"/>
      <c r="C451"/>
      <c r="D451"/>
      <c r="E451"/>
      <c r="F451"/>
      <c r="G451"/>
      <c r="H451"/>
      <c r="I451"/>
      <c r="J451"/>
      <c r="K451"/>
      <c r="L451"/>
      <c r="M451"/>
      <c r="N451"/>
      <c r="O451"/>
      <c r="P451"/>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row>
    <row r="452" spans="1:78">
      <c r="A452"/>
      <c r="B452"/>
      <c r="C452"/>
      <c r="D452"/>
      <c r="E452"/>
      <c r="F452"/>
      <c r="G452"/>
      <c r="H452"/>
      <c r="I452"/>
      <c r="J452"/>
      <c r="K452"/>
      <c r="L452"/>
      <c r="M452"/>
      <c r="N452"/>
      <c r="O452"/>
      <c r="P452"/>
      <c r="Q452"/>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row>
    <row r="453" spans="1:78">
      <c r="A453"/>
      <c r="B453"/>
      <c r="C453"/>
      <c r="D453"/>
      <c r="E453"/>
      <c r="F453"/>
      <c r="G453"/>
      <c r="H453"/>
      <c r="I453"/>
      <c r="J453"/>
      <c r="K453"/>
      <c r="L453"/>
      <c r="M453"/>
      <c r="N453"/>
      <c r="O453"/>
      <c r="P453"/>
      <c r="Q453"/>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row>
    <row r="454" spans="1:78">
      <c r="A454"/>
      <c r="B454"/>
      <c r="C454"/>
      <c r="D454"/>
      <c r="E454"/>
      <c r="F454"/>
      <c r="G454"/>
      <c r="H454"/>
      <c r="I454"/>
      <c r="J454"/>
      <c r="K454"/>
      <c r="L454"/>
      <c r="M454"/>
      <c r="N454"/>
      <c r="O454"/>
      <c r="P454"/>
      <c r="Q454"/>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row>
    <row r="455" spans="1:78">
      <c r="A455"/>
      <c r="B455"/>
      <c r="C455"/>
      <c r="D455"/>
      <c r="E455"/>
      <c r="F455"/>
      <c r="G455"/>
      <c r="H455"/>
      <c r="I455"/>
      <c r="J455"/>
      <c r="K455"/>
      <c r="L455"/>
      <c r="M455"/>
      <c r="N455"/>
      <c r="O455"/>
      <c r="P455"/>
      <c r="Q455"/>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row>
    <row r="456" spans="1:78">
      <c r="A456"/>
      <c r="B456"/>
      <c r="C456"/>
      <c r="D456"/>
      <c r="E456"/>
      <c r="F456"/>
      <c r="G456"/>
      <c r="H456"/>
      <c r="I456"/>
      <c r="J456"/>
      <c r="K456"/>
      <c r="L456"/>
      <c r="M456"/>
      <c r="N456"/>
      <c r="O456"/>
      <c r="P456"/>
      <c r="Q456"/>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row>
    <row r="457" spans="1:78">
      <c r="A457"/>
      <c r="B457"/>
      <c r="C457"/>
      <c r="D457"/>
      <c r="E457"/>
      <c r="F457"/>
      <c r="G457"/>
      <c r="H457"/>
      <c r="I457"/>
      <c r="J457"/>
      <c r="K457"/>
      <c r="L457"/>
      <c r="M457"/>
      <c r="N457"/>
      <c r="O457"/>
      <c r="P457"/>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row>
    <row r="458" spans="1:78">
      <c r="A458"/>
      <c r="B458"/>
      <c r="C458"/>
      <c r="D458"/>
      <c r="E458"/>
      <c r="F458"/>
      <c r="G458"/>
      <c r="H458"/>
      <c r="I458"/>
      <c r="J458"/>
      <c r="K458"/>
      <c r="L458"/>
      <c r="M458"/>
      <c r="N458"/>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row>
    <row r="459" spans="1:78">
      <c r="A459"/>
      <c r="B459"/>
      <c r="C459"/>
      <c r="D459"/>
      <c r="E459"/>
      <c r="F459"/>
      <c r="G459"/>
      <c r="H459"/>
      <c r="I459"/>
      <c r="J459"/>
      <c r="K459"/>
      <c r="L459"/>
      <c r="M459"/>
      <c r="N459"/>
      <c r="O459"/>
      <c r="P459"/>
      <c r="Q459"/>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row>
    <row r="460" spans="1:78">
      <c r="A460"/>
      <c r="B460"/>
      <c r="C460"/>
      <c r="D460"/>
      <c r="E460"/>
      <c r="F460"/>
      <c r="G460"/>
      <c r="H460"/>
      <c r="I460"/>
      <c r="J460"/>
      <c r="K460"/>
      <c r="L460"/>
      <c r="M460"/>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row>
    <row r="461" spans="1:78">
      <c r="A461"/>
      <c r="B461"/>
      <c r="C461"/>
      <c r="D461"/>
      <c r="E461"/>
      <c r="F461"/>
      <c r="G461"/>
      <c r="H461"/>
      <c r="I461"/>
      <c r="J461"/>
      <c r="K461"/>
      <c r="L461"/>
      <c r="M461"/>
      <c r="N461"/>
      <c r="O461"/>
      <c r="P461"/>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row>
    <row r="462" spans="1:78">
      <c r="A462"/>
      <c r="B462"/>
      <c r="C462"/>
      <c r="D462"/>
      <c r="E462"/>
      <c r="F462"/>
      <c r="G462"/>
      <c r="H462"/>
      <c r="I462"/>
      <c r="J462"/>
      <c r="K462"/>
      <c r="L462"/>
      <c r="M462"/>
      <c r="N462"/>
      <c r="O462"/>
      <c r="P462"/>
      <c r="Q462"/>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row>
    <row r="463" spans="1:78">
      <c r="A463"/>
      <c r="B463"/>
      <c r="C463"/>
      <c r="D463"/>
      <c r="E463"/>
      <c r="F463"/>
      <c r="G463"/>
      <c r="H463"/>
      <c r="I463"/>
      <c r="J463"/>
      <c r="K463"/>
      <c r="L463"/>
      <c r="M463"/>
      <c r="N463"/>
      <c r="O463"/>
      <c r="P463"/>
      <c r="Q463"/>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row>
    <row r="464" spans="1:78">
      <c r="A464"/>
      <c r="B464"/>
      <c r="C464"/>
      <c r="D464"/>
      <c r="E464"/>
      <c r="F464"/>
      <c r="G464"/>
      <c r="H464"/>
      <c r="I464"/>
      <c r="J464"/>
      <c r="K464"/>
      <c r="L464"/>
      <c r="M464"/>
      <c r="N464"/>
      <c r="O464"/>
      <c r="P464"/>
      <c r="Q464"/>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row>
    <row r="465" spans="1:78">
      <c r="A465"/>
      <c r="B465"/>
      <c r="C465"/>
      <c r="D465"/>
      <c r="E465"/>
      <c r="F465"/>
      <c r="G465"/>
      <c r="H465"/>
      <c r="I465"/>
      <c r="J465"/>
      <c r="K465"/>
      <c r="L465"/>
      <c r="M465"/>
      <c r="N465"/>
      <c r="O465"/>
      <c r="P465"/>
      <c r="Q465"/>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row>
    <row r="466" spans="1:78">
      <c r="A466"/>
      <c r="B466"/>
      <c r="C466"/>
      <c r="D466"/>
      <c r="E466"/>
      <c r="F466"/>
      <c r="G466"/>
      <c r="H466"/>
      <c r="I466"/>
      <c r="J466"/>
      <c r="K466"/>
      <c r="L466"/>
      <c r="M466"/>
      <c r="N466"/>
      <c r="O466"/>
      <c r="P466"/>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row>
    <row r="467" spans="1:78">
      <c r="A467"/>
      <c r="B467"/>
      <c r="C467"/>
      <c r="D467"/>
      <c r="E467"/>
      <c r="F467"/>
      <c r="G467"/>
      <c r="H467"/>
      <c r="I467"/>
      <c r="J467"/>
      <c r="K467"/>
      <c r="L467"/>
      <c r="M467"/>
      <c r="N467"/>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row>
    <row r="468" spans="1:78">
      <c r="A468"/>
      <c r="B468"/>
      <c r="C468"/>
      <c r="D468"/>
      <c r="E468"/>
      <c r="F468"/>
      <c r="G468"/>
      <c r="H468"/>
      <c r="I468"/>
      <c r="J468"/>
      <c r="K468"/>
      <c r="L468"/>
      <c r="M468"/>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row>
    <row r="469" spans="1:78">
      <c r="A469"/>
      <c r="B469"/>
      <c r="C469"/>
      <c r="D469"/>
      <c r="E469"/>
      <c r="F469"/>
      <c r="G469"/>
      <c r="H469"/>
      <c r="I469"/>
      <c r="J469"/>
      <c r="K469"/>
      <c r="L469"/>
      <c r="M469"/>
      <c r="N469"/>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row>
    <row r="470" spans="1:78">
      <c r="A470"/>
      <c r="B470"/>
      <c r="C470"/>
      <c r="D470"/>
      <c r="E470"/>
      <c r="F470"/>
      <c r="G470"/>
      <c r="H470"/>
      <c r="I470"/>
      <c r="J470"/>
      <c r="K470"/>
      <c r="L470"/>
      <c r="M470"/>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row>
    <row r="471" spans="1:78">
      <c r="A471"/>
      <c r="B471"/>
      <c r="C471"/>
      <c r="D471"/>
      <c r="E471"/>
      <c r="F471"/>
      <c r="G471"/>
      <c r="H471"/>
      <c r="I471"/>
      <c r="J471"/>
      <c r="K471"/>
      <c r="L471"/>
      <c r="M471"/>
      <c r="N471"/>
      <c r="O471"/>
      <c r="P471"/>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row>
    <row r="472" spans="1:78">
      <c r="A472"/>
      <c r="B472"/>
      <c r="C472"/>
      <c r="D472"/>
      <c r="E472"/>
      <c r="F472"/>
      <c r="G472"/>
      <c r="H472"/>
      <c r="I472"/>
      <c r="J472"/>
      <c r="K472"/>
      <c r="L472"/>
      <c r="M472"/>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row>
    <row r="473" spans="1:78">
      <c r="A473"/>
      <c r="B473"/>
      <c r="C473"/>
      <c r="D473"/>
      <c r="E473"/>
      <c r="F473"/>
      <c r="G473"/>
      <c r="H473"/>
      <c r="I473"/>
      <c r="J473"/>
      <c r="K473"/>
      <c r="L473"/>
      <c r="M473"/>
      <c r="N473"/>
      <c r="O473"/>
      <c r="P473"/>
      <c r="Q473"/>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row>
    <row r="474" spans="1:78">
      <c r="A474"/>
      <c r="B474"/>
      <c r="C474"/>
      <c r="D474"/>
      <c r="E474"/>
      <c r="F474"/>
      <c r="G474"/>
      <c r="H474"/>
      <c r="I474"/>
      <c r="J474"/>
      <c r="K474"/>
      <c r="L474"/>
      <c r="M474"/>
      <c r="N474"/>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row>
    <row r="475" spans="1:78">
      <c r="A475"/>
      <c r="B475"/>
      <c r="C475"/>
      <c r="D475"/>
      <c r="E475"/>
      <c r="F475"/>
      <c r="G475"/>
      <c r="H475"/>
      <c r="I475"/>
      <c r="J475"/>
      <c r="K475"/>
      <c r="L475"/>
      <c r="M475"/>
      <c r="N475"/>
      <c r="O475"/>
      <c r="P475"/>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row>
    <row r="476" spans="1:78">
      <c r="A476"/>
      <c r="B476"/>
      <c r="C476"/>
      <c r="D476"/>
      <c r="E476"/>
      <c r="F476"/>
      <c r="G476"/>
      <c r="H476"/>
      <c r="I476"/>
      <c r="J476"/>
      <c r="K476"/>
      <c r="L476"/>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row>
    <row r="477" spans="1:78">
      <c r="A477"/>
      <c r="B477"/>
      <c r="C477"/>
      <c r="D477"/>
      <c r="E477"/>
      <c r="F477"/>
      <c r="G477"/>
      <c r="H477"/>
      <c r="I477"/>
      <c r="J477"/>
      <c r="K477"/>
      <c r="L477"/>
      <c r="M477"/>
      <c r="N477"/>
      <c r="O477"/>
      <c r="P477"/>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row>
    <row r="478" spans="1:78">
      <c r="A478"/>
      <c r="B478"/>
      <c r="C478"/>
      <c r="D478"/>
      <c r="E478"/>
      <c r="F478"/>
      <c r="G478"/>
      <c r="H478"/>
      <c r="I478"/>
      <c r="J478"/>
      <c r="K478"/>
      <c r="L478"/>
      <c r="M478"/>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row>
    <row r="479" spans="1:78">
      <c r="A479"/>
      <c r="B479"/>
      <c r="C479"/>
      <c r="D479"/>
      <c r="E479"/>
      <c r="F479"/>
      <c r="G479"/>
      <c r="H479"/>
      <c r="I479"/>
      <c r="J479"/>
      <c r="K479"/>
      <c r="L479"/>
      <c r="M479"/>
      <c r="N479"/>
      <c r="O479"/>
      <c r="P479"/>
      <c r="Q479"/>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row>
    <row r="480" spans="1:78">
      <c r="A480"/>
      <c r="B480"/>
      <c r="C480"/>
      <c r="D480"/>
      <c r="E480"/>
      <c r="F480"/>
      <c r="G480"/>
      <c r="H480"/>
      <c r="I480"/>
      <c r="J480"/>
      <c r="K480"/>
      <c r="L480"/>
      <c r="M480"/>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row>
    <row r="481" spans="1:78">
      <c r="A481"/>
      <c r="B481"/>
      <c r="C481"/>
      <c r="D481"/>
      <c r="E481"/>
      <c r="F481"/>
      <c r="G481"/>
      <c r="H481"/>
      <c r="I481"/>
      <c r="J481"/>
      <c r="K481"/>
      <c r="L481"/>
      <c r="M481"/>
      <c r="N481"/>
      <c r="O481"/>
      <c r="P481"/>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row>
    <row r="482" spans="1:78">
      <c r="A482"/>
      <c r="B482"/>
      <c r="C482"/>
      <c r="D482"/>
      <c r="E482"/>
      <c r="F482"/>
      <c r="G482"/>
      <c r="H482"/>
      <c r="I482"/>
      <c r="J482"/>
      <c r="K482"/>
      <c r="L482"/>
      <c r="M482"/>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row>
    <row r="483" spans="1:78">
      <c r="A483"/>
      <c r="B483"/>
      <c r="C483"/>
      <c r="D483"/>
      <c r="E483"/>
      <c r="F483"/>
      <c r="G483"/>
      <c r="H483"/>
      <c r="I483"/>
      <c r="J483"/>
      <c r="K483"/>
      <c r="L483"/>
      <c r="M483"/>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row>
    <row r="484" spans="1:78">
      <c r="A484"/>
      <c r="B484"/>
      <c r="C484"/>
      <c r="D484"/>
      <c r="E484"/>
      <c r="F484"/>
      <c r="G484"/>
      <c r="H484"/>
      <c r="I484"/>
      <c r="J484"/>
      <c r="K484"/>
      <c r="L484"/>
      <c r="M484"/>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row>
    <row r="485" spans="1:78">
      <c r="A485"/>
      <c r="B485"/>
      <c r="C485"/>
      <c r="D485"/>
      <c r="E485"/>
      <c r="F485"/>
      <c r="G485"/>
      <c r="H485"/>
      <c r="I485"/>
      <c r="J485"/>
      <c r="K485"/>
      <c r="L485"/>
      <c r="M485"/>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row>
    <row r="486" spans="1:78">
      <c r="A486"/>
      <c r="B486"/>
      <c r="C486"/>
      <c r="D486"/>
      <c r="E486"/>
      <c r="F486"/>
      <c r="G486"/>
      <c r="H486"/>
      <c r="I486"/>
      <c r="J486"/>
      <c r="K486"/>
      <c r="L486"/>
      <c r="M486"/>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row>
    <row r="487" spans="1:78">
      <c r="A487"/>
      <c r="B487"/>
      <c r="C487"/>
      <c r="D487"/>
      <c r="E487"/>
      <c r="F487"/>
      <c r="G487"/>
      <c r="H487"/>
      <c r="I487"/>
      <c r="J487"/>
      <c r="K487"/>
      <c r="L487"/>
      <c r="M487"/>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row>
    <row r="488" spans="1:78">
      <c r="A488"/>
      <c r="B488"/>
      <c r="C488"/>
      <c r="D488"/>
      <c r="E488"/>
      <c r="F488"/>
      <c r="G488"/>
      <c r="H488"/>
      <c r="I488"/>
      <c r="J488"/>
      <c r="K488"/>
      <c r="L488"/>
      <c r="M488"/>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row>
    <row r="489" spans="1:78">
      <c r="A489"/>
      <c r="B489"/>
      <c r="C489"/>
      <c r="D489"/>
      <c r="E489"/>
      <c r="F489"/>
      <c r="G489"/>
      <c r="H489"/>
      <c r="I489"/>
      <c r="J489"/>
      <c r="K489"/>
      <c r="L489"/>
      <c r="M489"/>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row>
    <row r="490" spans="1:78">
      <c r="A490"/>
      <c r="B490"/>
      <c r="C490"/>
      <c r="D490"/>
      <c r="E490"/>
      <c r="F490"/>
      <c r="G490"/>
      <c r="H490"/>
      <c r="I490"/>
      <c r="J490"/>
      <c r="K490"/>
      <c r="L490"/>
      <c r="M490"/>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row>
    <row r="491" spans="1:78">
      <c r="A491"/>
      <c r="B491"/>
      <c r="C491"/>
      <c r="D491"/>
      <c r="E491"/>
      <c r="F491"/>
      <c r="G491"/>
      <c r="H491"/>
      <c r="I491"/>
      <c r="J491"/>
      <c r="K491"/>
      <c r="L491"/>
      <c r="M491"/>
      <c r="N491"/>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row>
    <row r="492" spans="1:78">
      <c r="A492"/>
      <c r="B492"/>
      <c r="C492"/>
      <c r="D492"/>
      <c r="E492"/>
      <c r="F492"/>
      <c r="G492"/>
      <c r="H492"/>
      <c r="I492"/>
      <c r="J492"/>
      <c r="K492"/>
      <c r="L492"/>
      <c r="M492"/>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row>
    <row r="493" spans="1:78">
      <c r="A493"/>
      <c r="B493"/>
      <c r="C493"/>
      <c r="D493"/>
      <c r="E493"/>
      <c r="F493"/>
      <c r="G493"/>
      <c r="H493"/>
      <c r="I493"/>
      <c r="J493"/>
      <c r="K493"/>
      <c r="L493"/>
      <c r="M493"/>
      <c r="N493"/>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row>
    <row r="494" spans="1:78">
      <c r="A494"/>
      <c r="B494"/>
      <c r="C494"/>
      <c r="D494"/>
      <c r="E494"/>
      <c r="F494"/>
      <c r="G494"/>
      <c r="H494"/>
      <c r="I494"/>
      <c r="J494"/>
      <c r="K494"/>
      <c r="L494"/>
      <c r="M494"/>
      <c r="N494"/>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row>
    <row r="495" spans="1:78">
      <c r="A495"/>
      <c r="B495"/>
      <c r="C495"/>
      <c r="D495"/>
      <c r="E495"/>
      <c r="F495"/>
      <c r="G495"/>
      <c r="H495"/>
      <c r="I495"/>
      <c r="J495"/>
      <c r="K495"/>
      <c r="L495"/>
      <c r="M495"/>
      <c r="N495"/>
      <c r="O495"/>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row>
    <row r="496" spans="1:78">
      <c r="A496"/>
      <c r="B496"/>
      <c r="C496"/>
      <c r="D496"/>
      <c r="E496"/>
      <c r="F496"/>
      <c r="G496"/>
      <c r="H496"/>
      <c r="I496"/>
      <c r="J496"/>
      <c r="K496"/>
      <c r="L496"/>
      <c r="M496"/>
      <c r="N496"/>
      <c r="O496"/>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row>
    <row r="497" spans="1:78">
      <c r="A497"/>
      <c r="B497"/>
      <c r="C497"/>
      <c r="D497"/>
      <c r="E497"/>
      <c r="F497"/>
      <c r="G497"/>
      <c r="H497"/>
      <c r="I497"/>
      <c r="J497"/>
      <c r="K497"/>
      <c r="L497"/>
      <c r="M497"/>
      <c r="N497"/>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row>
    <row r="498" spans="1:78">
      <c r="A498"/>
      <c r="B498"/>
      <c r="C498"/>
      <c r="D498"/>
      <c r="E498"/>
      <c r="F498"/>
      <c r="G498"/>
      <c r="H498"/>
      <c r="I498"/>
      <c r="J498"/>
      <c r="K498"/>
      <c r="L498"/>
      <c r="M498"/>
      <c r="N498"/>
      <c r="O498"/>
      <c r="P498"/>
      <c r="Q498"/>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row>
    <row r="499" spans="1:78">
      <c r="A499"/>
      <c r="B499"/>
      <c r="C499"/>
      <c r="D499"/>
      <c r="E499"/>
      <c r="F499"/>
      <c r="G499"/>
      <c r="H499"/>
      <c r="I499"/>
      <c r="J499"/>
      <c r="K499"/>
      <c r="L499"/>
      <c r="M499"/>
      <c r="N499"/>
      <c r="O499"/>
      <c r="P499"/>
      <c r="Q499"/>
      <c r="R499"/>
      <c r="S499"/>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row>
    <row r="500" spans="1:78">
      <c r="A500"/>
      <c r="B500"/>
      <c r="C500"/>
      <c r="D500"/>
      <c r="E500"/>
      <c r="F500"/>
      <c r="G500"/>
      <c r="H500"/>
      <c r="I500"/>
      <c r="J500"/>
      <c r="K500"/>
      <c r="L500"/>
      <c r="M500"/>
      <c r="N500"/>
      <c r="O500"/>
      <c r="P500"/>
      <c r="Q500"/>
      <c r="R500"/>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row>
    <row r="501" spans="1:78">
      <c r="A501"/>
      <c r="B501"/>
      <c r="C501"/>
      <c r="D501"/>
      <c r="E501"/>
      <c r="F501"/>
      <c r="G501"/>
      <c r="H501"/>
      <c r="I501"/>
      <c r="J501"/>
      <c r="K501"/>
      <c r="L501"/>
      <c r="M501"/>
      <c r="N501"/>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row>
    <row r="502" spans="1:78">
      <c r="A502"/>
      <c r="B502"/>
      <c r="C502"/>
      <c r="D502"/>
      <c r="E502"/>
      <c r="F502"/>
      <c r="G502"/>
      <c r="H502"/>
      <c r="I502"/>
      <c r="J502"/>
      <c r="K502"/>
      <c r="L502"/>
      <c r="M502"/>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row>
    <row r="503" spans="1:78">
      <c r="A503"/>
      <c r="B503"/>
      <c r="C503"/>
      <c r="D503"/>
      <c r="E503"/>
      <c r="F503"/>
      <c r="G503"/>
      <c r="H503"/>
      <c r="I503"/>
      <c r="J503"/>
      <c r="K503"/>
      <c r="L503"/>
      <c r="M503"/>
      <c r="N503"/>
      <c r="O503"/>
      <c r="P503"/>
      <c r="Q503"/>
      <c r="R503"/>
      <c r="S503"/>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row>
    <row r="504" spans="1:78">
      <c r="A504"/>
      <c r="B504"/>
      <c r="C504"/>
      <c r="D504"/>
      <c r="E504"/>
      <c r="F504"/>
      <c r="G504"/>
      <c r="H504"/>
      <c r="I504"/>
      <c r="J504"/>
      <c r="K504"/>
      <c r="L504"/>
      <c r="M504"/>
      <c r="N504"/>
      <c r="O504"/>
      <c r="P504"/>
      <c r="Q504"/>
      <c r="R504"/>
      <c r="S504"/>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row>
    <row r="505" spans="1:78">
      <c r="A505"/>
      <c r="B505"/>
      <c r="C505"/>
      <c r="D505"/>
      <c r="E505"/>
      <c r="F505"/>
      <c r="G505"/>
      <c r="H505"/>
      <c r="I505"/>
      <c r="J505"/>
      <c r="K505"/>
      <c r="L505"/>
      <c r="M505"/>
      <c r="N505"/>
      <c r="O505"/>
      <c r="P505"/>
      <c r="Q505"/>
      <c r="R505"/>
      <c r="S505"/>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row>
    <row r="506" spans="1:78">
      <c r="A506"/>
      <c r="B506"/>
      <c r="C506"/>
      <c r="D506"/>
      <c r="E506"/>
      <c r="F506"/>
      <c r="G506"/>
      <c r="H506"/>
      <c r="I506"/>
      <c r="J506"/>
      <c r="K506"/>
      <c r="L506"/>
      <c r="M506"/>
      <c r="N506"/>
      <c r="O506"/>
      <c r="P506"/>
      <c r="Q506"/>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row>
    <row r="507" spans="1:78">
      <c r="A507"/>
      <c r="B507"/>
      <c r="C507"/>
      <c r="D507"/>
      <c r="E507"/>
      <c r="F507"/>
      <c r="G507"/>
      <c r="H507"/>
      <c r="I507"/>
      <c r="J507"/>
      <c r="K507"/>
      <c r="L507"/>
      <c r="M507"/>
      <c r="N507"/>
      <c r="O507"/>
      <c r="P507"/>
      <c r="Q507"/>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row>
    <row r="508" spans="1:78">
      <c r="A508"/>
      <c r="B508"/>
      <c r="C508"/>
      <c r="D508"/>
      <c r="E508"/>
      <c r="F508"/>
      <c r="G508"/>
      <c r="H508"/>
      <c r="I508"/>
      <c r="J508"/>
      <c r="K508"/>
      <c r="L508"/>
      <c r="M508"/>
      <c r="N508"/>
      <c r="O508"/>
      <c r="P508"/>
      <c r="Q508"/>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row>
    <row r="509" spans="1:78">
      <c r="A509"/>
      <c r="B509"/>
      <c r="C509"/>
      <c r="D509"/>
      <c r="E509"/>
      <c r="F509"/>
      <c r="G509"/>
      <c r="H509"/>
      <c r="I509"/>
      <c r="J509"/>
      <c r="K509"/>
      <c r="L509"/>
      <c r="M509"/>
      <c r="N509"/>
      <c r="O509"/>
      <c r="P509"/>
      <c r="Q509"/>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row>
    <row r="510" spans="1:78">
      <c r="A510"/>
      <c r="B510"/>
      <c r="C510"/>
      <c r="D510"/>
      <c r="E510"/>
      <c r="F510"/>
      <c r="G510"/>
      <c r="H510"/>
      <c r="I510"/>
      <c r="J510"/>
      <c r="K510"/>
      <c r="L510"/>
      <c r="M510"/>
      <c r="N510"/>
      <c r="O510"/>
      <c r="P510"/>
      <c r="Q510"/>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row>
    <row r="511" spans="1:78">
      <c r="A511"/>
      <c r="B511"/>
      <c r="C511"/>
      <c r="D511"/>
      <c r="E511"/>
      <c r="F511"/>
      <c r="G511"/>
      <c r="H511"/>
      <c r="I511"/>
      <c r="J511"/>
      <c r="K511"/>
      <c r="L511"/>
      <c r="M511"/>
      <c r="N511"/>
      <c r="O511"/>
      <c r="P511"/>
      <c r="Q511"/>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row>
    <row r="512" spans="1:78">
      <c r="A512"/>
      <c r="B512"/>
      <c r="C512"/>
      <c r="D512"/>
      <c r="E512"/>
      <c r="F512"/>
      <c r="G512"/>
      <c r="H512"/>
      <c r="I512"/>
      <c r="J512"/>
      <c r="K512"/>
      <c r="L512"/>
      <c r="M512"/>
      <c r="N512"/>
      <c r="O512"/>
      <c r="P512"/>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row>
    <row r="513" spans="1:78">
      <c r="A513"/>
      <c r="B513"/>
      <c r="C513"/>
      <c r="D513"/>
      <c r="E513"/>
      <c r="F513"/>
      <c r="G513"/>
      <c r="H513"/>
      <c r="I513"/>
      <c r="J513"/>
      <c r="K513"/>
      <c r="L513"/>
      <c r="M513"/>
      <c r="N513"/>
      <c r="O513"/>
      <c r="P513"/>
      <c r="Q513"/>
      <c r="R513"/>
      <c r="S513"/>
      <c r="T513"/>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row>
    <row r="514" spans="1:78">
      <c r="A514"/>
      <c r="B514"/>
      <c r="C514"/>
      <c r="D514"/>
      <c r="E514"/>
      <c r="F514"/>
      <c r="G514"/>
      <c r="H514"/>
      <c r="I514"/>
      <c r="J514"/>
      <c r="K514"/>
      <c r="L514"/>
      <c r="M514"/>
      <c r="N514"/>
      <c r="O514"/>
      <c r="P514"/>
      <c r="Q514"/>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row>
    <row r="515" spans="1:78">
      <c r="A515"/>
      <c r="B515"/>
      <c r="C515"/>
      <c r="D515"/>
      <c r="E515"/>
      <c r="F515"/>
      <c r="G515"/>
      <c r="H515"/>
      <c r="I515"/>
      <c r="J515"/>
      <c r="K515"/>
      <c r="L515"/>
      <c r="M515"/>
      <c r="N515"/>
      <c r="O515"/>
      <c r="P515"/>
      <c r="Q515"/>
      <c r="R515"/>
      <c r="S515"/>
      <c r="T515"/>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row>
    <row r="516" spans="1:78">
      <c r="A516"/>
      <c r="B516"/>
      <c r="C516"/>
      <c r="D516"/>
      <c r="E516"/>
      <c r="F516"/>
      <c r="G516"/>
      <c r="H516"/>
      <c r="I516"/>
      <c r="J516"/>
      <c r="K516"/>
      <c r="L516"/>
      <c r="M516"/>
      <c r="N516"/>
      <c r="O516"/>
      <c r="P516"/>
      <c r="Q516"/>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row>
    <row r="517" spans="1:78">
      <c r="A517"/>
      <c r="B517"/>
      <c r="C517"/>
      <c r="D517"/>
      <c r="E517"/>
      <c r="F517"/>
      <c r="G517"/>
      <c r="H517"/>
      <c r="I517"/>
      <c r="J517"/>
      <c r="K517"/>
      <c r="L517"/>
      <c r="M517"/>
      <c r="N517"/>
      <c r="O517"/>
      <c r="P517"/>
      <c r="Q517"/>
      <c r="R517"/>
      <c r="S517"/>
      <c r="T517"/>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row>
    <row r="518" spans="1:78">
      <c r="A518"/>
      <c r="B518"/>
      <c r="C518"/>
      <c r="D518"/>
      <c r="E518"/>
      <c r="F518"/>
      <c r="G518"/>
      <c r="H518"/>
      <c r="I518"/>
      <c r="J518"/>
      <c r="K518"/>
      <c r="L518"/>
      <c r="M518"/>
      <c r="N518"/>
      <c r="O518"/>
      <c r="P518"/>
      <c r="Q518"/>
      <c r="R518"/>
      <c r="S518"/>
      <c r="T518"/>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row>
    <row r="519" spans="1:78">
      <c r="A519"/>
      <c r="B519"/>
      <c r="C519"/>
      <c r="D519"/>
      <c r="E519"/>
      <c r="F519"/>
      <c r="G519"/>
      <c r="H519"/>
      <c r="I519"/>
      <c r="J519"/>
      <c r="K519"/>
      <c r="L519"/>
      <c r="M519"/>
      <c r="N519"/>
      <c r="O519"/>
      <c r="P519"/>
      <c r="Q519"/>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row>
    <row r="520" spans="1:78">
      <c r="A520"/>
      <c r="B520"/>
      <c r="C520"/>
      <c r="D520"/>
      <c r="E520"/>
      <c r="F520"/>
      <c r="G520"/>
      <c r="H520"/>
      <c r="I520"/>
      <c r="J520"/>
      <c r="K520"/>
      <c r="L520"/>
      <c r="M520"/>
      <c r="N520"/>
      <c r="O520"/>
      <c r="P520"/>
      <c r="Q520"/>
      <c r="R520"/>
      <c r="S520"/>
      <c r="T520"/>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row>
    <row r="521" spans="1:78">
      <c r="A521"/>
      <c r="B521"/>
      <c r="C521"/>
      <c r="D521"/>
      <c r="E521"/>
      <c r="F521"/>
      <c r="G521"/>
      <c r="H521"/>
      <c r="I521"/>
      <c r="J521"/>
      <c r="K521"/>
      <c r="L521"/>
      <c r="M521"/>
      <c r="N521"/>
      <c r="O521"/>
      <c r="P521"/>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row>
    <row r="522" spans="1:78">
      <c r="A522"/>
      <c r="B522"/>
      <c r="C522"/>
      <c r="D522"/>
      <c r="E522"/>
      <c r="F522"/>
      <c r="G522"/>
      <c r="H522"/>
      <c r="I522"/>
      <c r="J522"/>
      <c r="K522"/>
      <c r="L522"/>
      <c r="M522"/>
      <c r="N522"/>
      <c r="O522"/>
      <c r="P522"/>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row>
    <row r="523" spans="1:78">
      <c r="A523"/>
      <c r="B523"/>
      <c r="C523"/>
      <c r="D523"/>
      <c r="E523"/>
      <c r="F523"/>
      <c r="G523"/>
      <c r="H523"/>
      <c r="I523"/>
      <c r="J523"/>
      <c r="K523"/>
      <c r="L523"/>
      <c r="M523"/>
      <c r="N523"/>
      <c r="O523"/>
      <c r="P523"/>
      <c r="Q523"/>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row>
    <row r="524" spans="1:78">
      <c r="A524"/>
      <c r="B524"/>
      <c r="C524"/>
      <c r="D524"/>
      <c r="E524"/>
      <c r="F524"/>
      <c r="G524"/>
      <c r="H524"/>
      <c r="I524"/>
      <c r="J524"/>
      <c r="K524"/>
      <c r="L524"/>
      <c r="M524"/>
      <c r="N524"/>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row>
    <row r="525" spans="1:78">
      <c r="A525"/>
      <c r="B525"/>
      <c r="C525"/>
      <c r="D525"/>
      <c r="E525"/>
      <c r="F525"/>
      <c r="G525"/>
      <c r="H525"/>
      <c r="I525"/>
      <c r="J525"/>
      <c r="K525"/>
      <c r="L525"/>
      <c r="M525"/>
      <c r="N525"/>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row>
    <row r="526" spans="1:78">
      <c r="A526"/>
      <c r="B526"/>
      <c r="C526"/>
      <c r="D526"/>
      <c r="E526"/>
      <c r="F526"/>
      <c r="G526"/>
      <c r="H526"/>
      <c r="I526"/>
      <c r="J526"/>
      <c r="K526"/>
      <c r="L526"/>
      <c r="M526"/>
      <c r="N526"/>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row>
    <row r="527" spans="1:78">
      <c r="A527"/>
      <c r="B527"/>
      <c r="C527"/>
      <c r="D527"/>
      <c r="E527"/>
      <c r="F527"/>
      <c r="G527"/>
      <c r="H527"/>
      <c r="I527"/>
      <c r="J527"/>
      <c r="K527"/>
      <c r="L527"/>
      <c r="M527"/>
      <c r="N527"/>
      <c r="O527"/>
      <c r="P527"/>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row>
    <row r="528" spans="1:78">
      <c r="A528"/>
      <c r="B528"/>
      <c r="C528"/>
      <c r="D528"/>
      <c r="E528"/>
      <c r="F528"/>
      <c r="G528"/>
      <c r="H528"/>
      <c r="I528"/>
      <c r="J528"/>
      <c r="K528"/>
      <c r="L528"/>
      <c r="M528"/>
      <c r="N528"/>
      <c r="O528"/>
      <c r="P528"/>
      <c r="Q528"/>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row>
    <row r="529" spans="1:78">
      <c r="A529"/>
      <c r="B529"/>
      <c r="C529"/>
      <c r="D529"/>
      <c r="E529"/>
      <c r="F529"/>
      <c r="G529"/>
      <c r="H529"/>
      <c r="I529"/>
      <c r="J529"/>
      <c r="K529"/>
      <c r="L529"/>
      <c r="M529"/>
      <c r="N529"/>
      <c r="O529"/>
      <c r="P529"/>
      <c r="Q529"/>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row>
    <row r="530" spans="1:78">
      <c r="A530"/>
      <c r="B530"/>
      <c r="C530"/>
      <c r="D530"/>
      <c r="E530"/>
      <c r="F530"/>
      <c r="G530"/>
      <c r="H530"/>
      <c r="I530"/>
      <c r="J530"/>
      <c r="K530"/>
      <c r="L530"/>
      <c r="M530"/>
      <c r="N530"/>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row>
    <row r="531" spans="1:78">
      <c r="A531"/>
      <c r="B531"/>
      <c r="C531"/>
      <c r="D531"/>
      <c r="E531"/>
      <c r="F531"/>
      <c r="G531"/>
      <c r="H531"/>
      <c r="I531"/>
      <c r="J531"/>
      <c r="K531"/>
      <c r="L531"/>
      <c r="M531"/>
      <c r="N531"/>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row>
    <row r="532" spans="1:78">
      <c r="A532"/>
      <c r="B532"/>
      <c r="C532"/>
      <c r="D532"/>
      <c r="E532"/>
      <c r="F532"/>
      <c r="G532"/>
      <c r="H532"/>
      <c r="I532"/>
      <c r="J532"/>
      <c r="K532"/>
      <c r="L532"/>
      <c r="M532"/>
      <c r="N532"/>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row>
    <row r="533" spans="1:78">
      <c r="A533"/>
      <c r="B533"/>
      <c r="C533"/>
      <c r="D533"/>
      <c r="E533"/>
      <c r="F533"/>
      <c r="G533"/>
      <c r="H533"/>
      <c r="I533"/>
      <c r="J533"/>
      <c r="K533"/>
      <c r="L533"/>
      <c r="M533"/>
      <c r="N533"/>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row>
    <row r="534" spans="1:78">
      <c r="A534"/>
      <c r="B534"/>
      <c r="C534"/>
      <c r="D534"/>
      <c r="E534"/>
      <c r="F534"/>
      <c r="G534"/>
      <c r="H534"/>
      <c r="I534"/>
      <c r="J534"/>
      <c r="K534"/>
      <c r="L534"/>
      <c r="M534"/>
      <c r="N534"/>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row>
    <row r="535" spans="1:78">
      <c r="A535"/>
      <c r="B535"/>
      <c r="C535"/>
      <c r="D535"/>
      <c r="E535"/>
      <c r="F535"/>
      <c r="G535"/>
      <c r="H535"/>
      <c r="I535"/>
      <c r="J535"/>
      <c r="K535"/>
      <c r="L535"/>
      <c r="M535"/>
      <c r="N535"/>
      <c r="O535"/>
      <c r="P535"/>
      <c r="Q535"/>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row>
    <row r="536" spans="1:78">
      <c r="A536"/>
      <c r="B536"/>
      <c r="C536"/>
      <c r="D536"/>
      <c r="E536"/>
      <c r="F536"/>
      <c r="G536"/>
      <c r="H536"/>
      <c r="I536"/>
      <c r="J536"/>
      <c r="K536"/>
      <c r="L536"/>
      <c r="M536"/>
      <c r="N536"/>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row>
    <row r="537" spans="1:78">
      <c r="A537"/>
      <c r="B537"/>
      <c r="C537"/>
      <c r="D537"/>
      <c r="E537"/>
      <c r="F537"/>
      <c r="G537"/>
      <c r="H537"/>
      <c r="I537"/>
      <c r="J537"/>
      <c r="K537"/>
      <c r="L537"/>
      <c r="M537"/>
      <c r="N537"/>
      <c r="O537"/>
      <c r="P537"/>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row>
    <row r="538" spans="1:78">
      <c r="A538"/>
      <c r="B538"/>
      <c r="C538"/>
      <c r="D538"/>
      <c r="E538"/>
      <c r="F538"/>
      <c r="G538"/>
      <c r="H538"/>
      <c r="I538"/>
      <c r="J538"/>
      <c r="K538"/>
      <c r="L538"/>
      <c r="M538"/>
      <c r="N538"/>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row>
    <row r="539" spans="1:78">
      <c r="A539"/>
      <c r="B539"/>
      <c r="C539"/>
      <c r="D539"/>
      <c r="E539"/>
      <c r="F539"/>
      <c r="G539"/>
      <c r="H539"/>
      <c r="I539"/>
      <c r="J539"/>
      <c r="K539"/>
      <c r="L539"/>
      <c r="M539"/>
      <c r="N539"/>
      <c r="O539"/>
      <c r="P539"/>
      <c r="Q539"/>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row>
    <row r="540" spans="1:78">
      <c r="A540"/>
      <c r="B540"/>
      <c r="C540"/>
      <c r="D540"/>
      <c r="E540"/>
      <c r="F540"/>
      <c r="G540"/>
      <c r="H540"/>
      <c r="I540"/>
      <c r="J540"/>
      <c r="K540"/>
      <c r="L540"/>
      <c r="M540"/>
      <c r="N540"/>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row>
    <row r="541" spans="1:78">
      <c r="A541"/>
      <c r="B541"/>
      <c r="C541"/>
      <c r="D541"/>
      <c r="E541"/>
      <c r="F541"/>
      <c r="G541"/>
      <c r="H541"/>
      <c r="I541"/>
      <c r="J541"/>
      <c r="K541"/>
      <c r="L541"/>
      <c r="M541"/>
      <c r="N541"/>
      <c r="O541"/>
      <c r="P541"/>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row>
    <row r="542" spans="1:78">
      <c r="A542"/>
      <c r="B542"/>
      <c r="C542"/>
      <c r="D542"/>
      <c r="E542"/>
      <c r="F542"/>
      <c r="G542"/>
      <c r="H542"/>
      <c r="I542"/>
      <c r="J542"/>
      <c r="K542"/>
      <c r="L542"/>
      <c r="M542"/>
      <c r="N542"/>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row>
    <row r="543" spans="1:78">
      <c r="A543"/>
      <c r="B543"/>
      <c r="C543"/>
      <c r="D543"/>
      <c r="E543"/>
      <c r="F543"/>
      <c r="G543"/>
      <c r="H543"/>
      <c r="I543"/>
      <c r="J543"/>
      <c r="K543"/>
      <c r="L543"/>
      <c r="M543"/>
      <c r="N543"/>
      <c r="O543"/>
      <c r="P543"/>
      <c r="Q543"/>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row>
    <row r="544" spans="1:78">
      <c r="A544"/>
      <c r="B544"/>
      <c r="C544"/>
      <c r="D544"/>
      <c r="E544"/>
      <c r="F544"/>
      <c r="G544"/>
      <c r="H544"/>
      <c r="I544"/>
      <c r="J544"/>
      <c r="K544"/>
      <c r="L544"/>
      <c r="M544"/>
      <c r="N544"/>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row>
    <row r="545" spans="1:78">
      <c r="A545"/>
      <c r="B545"/>
      <c r="C545"/>
      <c r="D545"/>
      <c r="E545"/>
      <c r="F545"/>
      <c r="G545"/>
      <c r="H545"/>
      <c r="I545"/>
      <c r="J545"/>
      <c r="K545"/>
      <c r="L545"/>
      <c r="M545"/>
      <c r="N545"/>
      <c r="O545"/>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row>
    <row r="546" spans="1:78">
      <c r="A546"/>
      <c r="B546"/>
      <c r="C546"/>
      <c r="D546"/>
      <c r="E546"/>
      <c r="F546"/>
      <c r="G546"/>
      <c r="H546"/>
      <c r="I546"/>
      <c r="J546"/>
      <c r="K546"/>
      <c r="L546"/>
      <c r="M546"/>
      <c r="N546"/>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row>
    <row r="547" spans="1:78">
      <c r="A547"/>
      <c r="B547"/>
      <c r="C547"/>
      <c r="D547"/>
      <c r="E547"/>
      <c r="F547"/>
      <c r="G547"/>
      <c r="H547"/>
      <c r="I547"/>
      <c r="J547"/>
      <c r="K547"/>
      <c r="L547"/>
      <c r="M547"/>
      <c r="N547"/>
      <c r="O547"/>
      <c r="P547"/>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row>
    <row r="548" spans="1:78">
      <c r="A548"/>
      <c r="B548"/>
      <c r="C548"/>
      <c r="D548"/>
      <c r="E548"/>
      <c r="F548"/>
      <c r="G548"/>
      <c r="H548"/>
      <c r="I548"/>
      <c r="J548"/>
      <c r="K548"/>
      <c r="L548"/>
      <c r="M548"/>
      <c r="N548"/>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row>
    <row r="549" spans="1:78">
      <c r="A549"/>
      <c r="B549"/>
      <c r="C549"/>
      <c r="D549"/>
      <c r="E549"/>
      <c r="F549"/>
      <c r="G549"/>
      <c r="H549"/>
      <c r="I549"/>
      <c r="J549"/>
      <c r="K549"/>
      <c r="L549"/>
      <c r="M549"/>
      <c r="N549"/>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row>
    <row r="550" spans="1:78">
      <c r="A550"/>
      <c r="B550"/>
      <c r="C550"/>
      <c r="D550"/>
      <c r="E550"/>
      <c r="F550"/>
      <c r="G550"/>
      <c r="H550"/>
      <c r="I550"/>
      <c r="J550"/>
      <c r="K550"/>
      <c r="L550"/>
      <c r="M550"/>
      <c r="N550"/>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row>
    <row r="551" spans="1:78">
      <c r="A551"/>
      <c r="B551"/>
      <c r="C551"/>
      <c r="D551"/>
      <c r="E551"/>
      <c r="F551"/>
      <c r="G551"/>
      <c r="H551"/>
      <c r="I551"/>
      <c r="J551"/>
      <c r="K551"/>
      <c r="L551"/>
      <c r="M551"/>
      <c r="N551"/>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row>
    <row r="552" spans="1:78">
      <c r="A552"/>
      <c r="B552"/>
      <c r="C552"/>
      <c r="D552"/>
      <c r="E552"/>
      <c r="F552"/>
      <c r="G552"/>
      <c r="H552"/>
      <c r="I552"/>
      <c r="J552"/>
      <c r="K552"/>
      <c r="L552"/>
      <c r="M552"/>
      <c r="N552"/>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row>
    <row r="553" spans="1:78">
      <c r="A553"/>
      <c r="B553"/>
      <c r="C553"/>
      <c r="D553"/>
      <c r="E553"/>
      <c r="F553"/>
      <c r="G553"/>
      <c r="H553"/>
      <c r="I553"/>
      <c r="J553"/>
      <c r="K553"/>
      <c r="L553"/>
      <c r="M553"/>
      <c r="N553"/>
      <c r="O553"/>
      <c r="P553"/>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row>
    <row r="554" spans="1:78">
      <c r="A554"/>
      <c r="B554"/>
      <c r="C554"/>
      <c r="D554"/>
      <c r="E554"/>
      <c r="F554"/>
      <c r="G554"/>
      <c r="H554"/>
      <c r="I554"/>
      <c r="J554"/>
      <c r="K554"/>
      <c r="L554"/>
      <c r="M554"/>
      <c r="N554"/>
      <c r="O554"/>
      <c r="P554"/>
      <c r="Q554"/>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row>
    <row r="555" spans="1:78">
      <c r="A555"/>
      <c r="B555"/>
      <c r="C555"/>
      <c r="D555"/>
      <c r="E555"/>
      <c r="F555"/>
      <c r="G555"/>
      <c r="H555"/>
      <c r="I555"/>
      <c r="J555"/>
      <c r="K555"/>
      <c r="L555"/>
      <c r="M555"/>
      <c r="N555"/>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row>
    <row r="556" spans="1:78">
      <c r="A556"/>
      <c r="B556"/>
      <c r="C556"/>
      <c r="D556"/>
      <c r="E556"/>
      <c r="F556"/>
      <c r="G556"/>
      <c r="H556"/>
      <c r="I556"/>
      <c r="J556"/>
      <c r="K556"/>
      <c r="L556"/>
      <c r="M556"/>
      <c r="N556"/>
      <c r="O556"/>
      <c r="P556"/>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row>
    <row r="557" spans="1:78">
      <c r="A557"/>
      <c r="B557"/>
      <c r="C557"/>
      <c r="D557"/>
      <c r="E557"/>
      <c r="F557"/>
      <c r="G557"/>
      <c r="H557"/>
      <c r="I557"/>
      <c r="J557"/>
      <c r="K557"/>
      <c r="L557"/>
      <c r="M557"/>
      <c r="N557"/>
      <c r="O557"/>
      <c r="P557"/>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row>
    <row r="558" spans="1:78">
      <c r="A558"/>
      <c r="B558"/>
      <c r="C558"/>
      <c r="D558"/>
      <c r="E558"/>
      <c r="F558"/>
      <c r="G558"/>
      <c r="H558"/>
      <c r="I558"/>
      <c r="J558"/>
      <c r="K558"/>
      <c r="L558"/>
      <c r="M558"/>
      <c r="N558"/>
      <c r="O558"/>
      <c r="P558"/>
      <c r="Q558"/>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row>
    <row r="559" spans="1:78">
      <c r="A559"/>
      <c r="B559"/>
      <c r="C559"/>
      <c r="D559"/>
      <c r="E559"/>
      <c r="F559"/>
      <c r="G559"/>
      <c r="H559"/>
      <c r="I559"/>
      <c r="J559"/>
      <c r="K559"/>
      <c r="L559"/>
      <c r="M559"/>
      <c r="N559"/>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row>
    <row r="560" spans="1:78">
      <c r="A560"/>
      <c r="B560"/>
      <c r="C560"/>
      <c r="D560"/>
      <c r="E560"/>
      <c r="F560"/>
      <c r="G560"/>
      <c r="H560"/>
      <c r="I560"/>
      <c r="J560"/>
      <c r="K560"/>
      <c r="L560"/>
      <c r="M560"/>
      <c r="N560"/>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row>
    <row r="561" spans="1:78">
      <c r="A561"/>
      <c r="B561"/>
      <c r="C561"/>
      <c r="D561"/>
      <c r="E561"/>
      <c r="F561"/>
      <c r="G561"/>
      <c r="H561"/>
      <c r="I561"/>
      <c r="J561"/>
      <c r="K561"/>
      <c r="L561"/>
      <c r="M561"/>
      <c r="N561"/>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row>
    <row r="562" spans="1:78">
      <c r="A562"/>
      <c r="B562"/>
      <c r="C562"/>
      <c r="D562"/>
      <c r="E562"/>
      <c r="F562"/>
      <c r="G562"/>
      <c r="H562"/>
      <c r="I562"/>
      <c r="J562"/>
      <c r="K562"/>
      <c r="L562"/>
      <c r="M562"/>
      <c r="N562"/>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row>
    <row r="563" spans="1:78">
      <c r="A563"/>
      <c r="B563"/>
      <c r="C563"/>
      <c r="D563"/>
      <c r="E563"/>
      <c r="F563"/>
      <c r="G563"/>
      <c r="H563"/>
      <c r="I563"/>
      <c r="J563"/>
      <c r="K563"/>
      <c r="L563"/>
      <c r="M563"/>
      <c r="N563"/>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row>
    <row r="564" spans="1:78">
      <c r="A564"/>
      <c r="B564"/>
      <c r="C564"/>
      <c r="D564"/>
      <c r="E564"/>
      <c r="F564"/>
      <c r="G564"/>
      <c r="H564"/>
      <c r="I564"/>
      <c r="J564"/>
      <c r="K564"/>
      <c r="L564"/>
      <c r="M564"/>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row>
    <row r="565" spans="1:78">
      <c r="A565"/>
      <c r="B565"/>
      <c r="C565"/>
      <c r="D565"/>
      <c r="E565"/>
      <c r="F565"/>
      <c r="G565"/>
      <c r="H565"/>
      <c r="I565"/>
      <c r="J565"/>
      <c r="K565"/>
      <c r="L565"/>
      <c r="M565"/>
      <c r="N565"/>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row>
    <row r="566" spans="1:78">
      <c r="A566"/>
      <c r="B566"/>
      <c r="C566"/>
      <c r="D566"/>
      <c r="E566"/>
      <c r="F566"/>
      <c r="G566"/>
      <c r="H566"/>
      <c r="I566"/>
      <c r="J566"/>
      <c r="K566"/>
      <c r="L566"/>
      <c r="M566"/>
      <c r="N566"/>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row>
    <row r="567" spans="1:78">
      <c r="A567"/>
      <c r="B567"/>
      <c r="C567"/>
      <c r="D567"/>
      <c r="E567"/>
      <c r="F567"/>
      <c r="G567"/>
      <c r="H567"/>
      <c r="I567"/>
      <c r="J567"/>
      <c r="K567"/>
      <c r="L567"/>
      <c r="M567"/>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row>
    <row r="568" spans="1:78">
      <c r="A568"/>
      <c r="B568"/>
      <c r="C568"/>
      <c r="D568"/>
      <c r="E568"/>
      <c r="F568"/>
      <c r="G568"/>
      <c r="H568"/>
      <c r="I568"/>
      <c r="J568"/>
      <c r="K568"/>
      <c r="L568"/>
      <c r="M568"/>
      <c r="N568"/>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row>
    <row r="569" spans="1:78">
      <c r="A569"/>
      <c r="B569"/>
      <c r="C569"/>
      <c r="D569"/>
      <c r="E569"/>
      <c r="F569"/>
      <c r="G569"/>
      <c r="H569"/>
      <c r="I569"/>
      <c r="J569"/>
      <c r="K569"/>
      <c r="L569"/>
      <c r="M569"/>
      <c r="N569"/>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row>
    <row r="570" spans="1:78">
      <c r="A570"/>
      <c r="B570"/>
      <c r="C570"/>
      <c r="D570"/>
      <c r="E570"/>
      <c r="F570"/>
      <c r="G570"/>
      <c r="H570"/>
      <c r="I570"/>
      <c r="J570"/>
      <c r="K570"/>
      <c r="L570"/>
      <c r="M570"/>
      <c r="N570"/>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row>
    <row r="571" spans="1:78">
      <c r="A571"/>
      <c r="B571"/>
      <c r="C571"/>
      <c r="D571"/>
      <c r="E571"/>
      <c r="F571"/>
      <c r="G571"/>
      <c r="H571"/>
      <c r="I571"/>
      <c r="J571"/>
      <c r="K571"/>
      <c r="L571"/>
      <c r="M571"/>
      <c r="N571"/>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row>
    <row r="572" spans="1:78">
      <c r="A572"/>
      <c r="B572"/>
      <c r="C572"/>
      <c r="D572"/>
      <c r="E572"/>
      <c r="F572"/>
      <c r="G572"/>
      <c r="H572"/>
      <c r="I572"/>
      <c r="J572"/>
      <c r="K572"/>
      <c r="L572"/>
      <c r="M572"/>
      <c r="N572"/>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row>
    <row r="573" spans="1:78">
      <c r="A573"/>
      <c r="B573"/>
      <c r="C573"/>
      <c r="D573"/>
      <c r="E573"/>
      <c r="F573"/>
      <c r="G573"/>
      <c r="H573"/>
      <c r="I573"/>
      <c r="J573"/>
      <c r="K573"/>
      <c r="L573"/>
      <c r="M573"/>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row>
    <row r="574" spans="1:78">
      <c r="A574"/>
      <c r="B574"/>
      <c r="C574"/>
      <c r="D574"/>
      <c r="E574"/>
      <c r="F574"/>
      <c r="G574"/>
      <c r="H574"/>
      <c r="I574"/>
      <c r="J574"/>
      <c r="K574"/>
      <c r="L574"/>
      <c r="M574"/>
      <c r="N574"/>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row>
    <row r="575" spans="1:78">
      <c r="A575"/>
      <c r="B575"/>
      <c r="C575"/>
      <c r="D575"/>
      <c r="E575"/>
      <c r="F575"/>
      <c r="G575"/>
      <c r="H575"/>
      <c r="I575"/>
      <c r="J575"/>
      <c r="K575"/>
      <c r="L575"/>
      <c r="M575"/>
      <c r="N575"/>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row>
    <row r="576" spans="1:78">
      <c r="A576"/>
      <c r="B576"/>
      <c r="C576"/>
      <c r="D576"/>
      <c r="E576"/>
      <c r="F576"/>
      <c r="G576"/>
      <c r="H576"/>
      <c r="I576"/>
      <c r="J576"/>
      <c r="K576"/>
      <c r="L576"/>
      <c r="M576"/>
      <c r="N576"/>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row>
    <row r="577" spans="1:78">
      <c r="A577"/>
      <c r="B577"/>
      <c r="C577"/>
      <c r="D577"/>
      <c r="E577"/>
      <c r="F577"/>
      <c r="G577"/>
      <c r="H577"/>
      <c r="I577"/>
      <c r="J577"/>
      <c r="K577"/>
      <c r="L577"/>
      <c r="M577"/>
      <c r="N577"/>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row>
    <row r="578" spans="1:78">
      <c r="A578"/>
      <c r="B578"/>
      <c r="C578"/>
      <c r="D578"/>
      <c r="E578"/>
      <c r="F578"/>
      <c r="G578"/>
      <c r="H578"/>
      <c r="I578"/>
      <c r="J578"/>
      <c r="K578"/>
      <c r="L578"/>
      <c r="M578"/>
      <c r="N578"/>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row>
    <row r="579" spans="1:78">
      <c r="A579"/>
      <c r="B579"/>
      <c r="C579"/>
      <c r="D579"/>
      <c r="E579"/>
      <c r="F579"/>
      <c r="G579"/>
      <c r="H579"/>
      <c r="I579"/>
      <c r="J579"/>
      <c r="K579"/>
      <c r="L579"/>
      <c r="M579"/>
      <c r="N579"/>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row>
    <row r="580" spans="1:78">
      <c r="A580"/>
      <c r="B580"/>
      <c r="C580"/>
      <c r="D580"/>
      <c r="E580"/>
      <c r="F580"/>
      <c r="G580"/>
      <c r="H580"/>
      <c r="I580"/>
      <c r="J580"/>
      <c r="K580"/>
      <c r="L580"/>
      <c r="M580"/>
      <c r="N580"/>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row>
    <row r="581" spans="1:78">
      <c r="A581"/>
      <c r="B581"/>
      <c r="C581"/>
      <c r="D581"/>
      <c r="E581"/>
      <c r="F581"/>
      <c r="G581"/>
      <c r="H581"/>
      <c r="I581"/>
      <c r="J581"/>
      <c r="K581"/>
      <c r="L581"/>
      <c r="M581"/>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row>
    <row r="582" spans="1:78">
      <c r="A582"/>
      <c r="B582"/>
      <c r="C582"/>
      <c r="D582"/>
      <c r="E582"/>
      <c r="F582"/>
      <c r="G582"/>
      <c r="H582"/>
      <c r="I582"/>
      <c r="J582"/>
      <c r="K582"/>
      <c r="L582"/>
      <c r="M582"/>
      <c r="N582"/>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row>
    <row r="583" spans="1:78">
      <c r="A583"/>
      <c r="B583"/>
      <c r="C583"/>
      <c r="D583"/>
      <c r="E583"/>
      <c r="F583"/>
      <c r="G583"/>
      <c r="H583"/>
      <c r="I583"/>
      <c r="J583"/>
      <c r="K583"/>
      <c r="L583"/>
      <c r="M583"/>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row>
    <row r="584" spans="1:78">
      <c r="A584"/>
      <c r="B584"/>
      <c r="C584"/>
      <c r="D584"/>
      <c r="E584"/>
      <c r="F584"/>
      <c r="G584"/>
      <c r="H584"/>
      <c r="I584"/>
      <c r="J584"/>
      <c r="K584"/>
      <c r="L584"/>
      <c r="M584"/>
      <c r="N584"/>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row>
    <row r="585" spans="1:78">
      <c r="A585"/>
      <c r="B585"/>
      <c r="C585"/>
      <c r="D585"/>
      <c r="E585"/>
      <c r="F585"/>
      <c r="G585"/>
      <c r="H585"/>
      <c r="I585"/>
      <c r="J585"/>
      <c r="K585"/>
      <c r="L585"/>
      <c r="M585"/>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row>
    <row r="586" spans="1:78">
      <c r="A586"/>
      <c r="B586"/>
      <c r="C586"/>
      <c r="D586"/>
      <c r="E586"/>
      <c r="F586"/>
      <c r="G586"/>
      <c r="H586"/>
      <c r="I586"/>
      <c r="J586"/>
      <c r="K586"/>
      <c r="L586"/>
      <c r="M586"/>
      <c r="N586"/>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row>
    <row r="587" spans="1:78">
      <c r="A587"/>
      <c r="B587"/>
      <c r="C587"/>
      <c r="D587"/>
      <c r="E587"/>
      <c r="F587"/>
      <c r="G587"/>
      <c r="H587"/>
      <c r="I587"/>
      <c r="J587"/>
      <c r="K587"/>
      <c r="L587"/>
      <c r="M587"/>
      <c r="N587"/>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row>
    <row r="588" spans="1:78">
      <c r="A588"/>
      <c r="B588"/>
      <c r="C588"/>
      <c r="D588"/>
      <c r="E588"/>
      <c r="F588"/>
      <c r="G588"/>
      <c r="H588"/>
      <c r="I588"/>
      <c r="J588"/>
      <c r="K588"/>
      <c r="L588"/>
      <c r="M588"/>
      <c r="N588"/>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row>
    <row r="589" spans="1:78">
      <c r="A589"/>
      <c r="B589"/>
      <c r="C589"/>
      <c r="D589"/>
      <c r="E589"/>
      <c r="F589"/>
      <c r="G589"/>
      <c r="H589"/>
      <c r="I589"/>
      <c r="J589"/>
      <c r="K589"/>
      <c r="L589"/>
      <c r="M589"/>
      <c r="N589"/>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row>
    <row r="590" spans="1:78">
      <c r="A590"/>
      <c r="B590"/>
      <c r="C590"/>
      <c r="D590"/>
      <c r="E590"/>
      <c r="F590"/>
      <c r="G590"/>
      <c r="H590"/>
      <c r="I590"/>
      <c r="J590"/>
      <c r="K590"/>
      <c r="L590"/>
      <c r="M590"/>
      <c r="N590"/>
      <c r="O590"/>
      <c r="P590"/>
      <c r="Q590"/>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row>
    <row r="591" spans="1:78">
      <c r="A591"/>
      <c r="B591"/>
      <c r="C591"/>
      <c r="D591"/>
      <c r="E591"/>
      <c r="F591"/>
      <c r="G591"/>
      <c r="H591"/>
      <c r="I591"/>
      <c r="J591"/>
      <c r="K591"/>
      <c r="L591"/>
      <c r="M591"/>
      <c r="N591"/>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row>
    <row r="592" spans="1:78">
      <c r="A592"/>
      <c r="B592"/>
      <c r="C592"/>
      <c r="D592"/>
      <c r="E592"/>
      <c r="F592"/>
      <c r="G592"/>
      <c r="H592"/>
      <c r="I592"/>
      <c r="J592"/>
      <c r="K592"/>
      <c r="L592"/>
      <c r="M592"/>
      <c r="N592"/>
      <c r="O592"/>
      <c r="P592"/>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row>
    <row r="593" spans="1:78">
      <c r="A593"/>
      <c r="B593"/>
      <c r="C593"/>
      <c r="D593"/>
      <c r="E593"/>
      <c r="F593"/>
      <c r="G593"/>
      <c r="H593"/>
      <c r="I593"/>
      <c r="J593"/>
      <c r="K593"/>
      <c r="L593"/>
      <c r="M593"/>
      <c r="N593"/>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row>
    <row r="594" spans="1:78">
      <c r="A594"/>
      <c r="B594"/>
      <c r="C594"/>
      <c r="D594"/>
      <c r="E594"/>
      <c r="F594"/>
      <c r="G594"/>
      <c r="H594"/>
      <c r="I594"/>
      <c r="J594"/>
      <c r="K594"/>
      <c r="L594"/>
      <c r="M594"/>
      <c r="N594"/>
      <c r="O594"/>
      <c r="P594"/>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row>
    <row r="595" spans="1:78">
      <c r="A595"/>
      <c r="B595"/>
      <c r="C595"/>
      <c r="D595"/>
      <c r="E595"/>
      <c r="F595"/>
      <c r="G595"/>
      <c r="H595"/>
      <c r="I595"/>
      <c r="J595"/>
      <c r="K595"/>
      <c r="L595"/>
      <c r="M595"/>
      <c r="N595"/>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row>
    <row r="596" spans="1:78">
      <c r="A596"/>
      <c r="B596"/>
      <c r="C596"/>
      <c r="D596"/>
      <c r="E596"/>
      <c r="F596"/>
      <c r="G596"/>
      <c r="H596"/>
      <c r="I596"/>
      <c r="J596"/>
      <c r="K596"/>
      <c r="L596"/>
      <c r="M596"/>
      <c r="N596"/>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row>
    <row r="597" spans="1:78">
      <c r="A597"/>
      <c r="B597"/>
      <c r="C597"/>
      <c r="D597"/>
      <c r="E597"/>
      <c r="F597"/>
      <c r="G597"/>
      <c r="H597"/>
      <c r="I597"/>
      <c r="J597"/>
      <c r="K597"/>
      <c r="L597"/>
      <c r="M597"/>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row>
    <row r="598" spans="1:78">
      <c r="A598"/>
      <c r="B598"/>
      <c r="C598"/>
      <c r="D598"/>
      <c r="E598"/>
      <c r="F598"/>
      <c r="G598"/>
      <c r="H598"/>
      <c r="I598"/>
      <c r="J598"/>
      <c r="K598"/>
      <c r="L598"/>
      <c r="M598"/>
      <c r="N598"/>
      <c r="O598"/>
      <c r="P598"/>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row>
    <row r="599" spans="1:78">
      <c r="A599"/>
      <c r="B599"/>
      <c r="C599"/>
      <c r="D599"/>
      <c r="E599"/>
      <c r="F599"/>
      <c r="G599"/>
      <c r="H599"/>
      <c r="I599"/>
      <c r="J599"/>
      <c r="K599"/>
      <c r="L599"/>
      <c r="M599"/>
      <c r="N599"/>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row>
    <row r="600" spans="1:78">
      <c r="A600"/>
      <c r="B600"/>
      <c r="C600"/>
      <c r="D600"/>
      <c r="E600"/>
      <c r="F600"/>
      <c r="G600"/>
      <c r="H600"/>
      <c r="I600"/>
      <c r="J600"/>
      <c r="K600"/>
      <c r="L600"/>
      <c r="M600"/>
      <c r="N600"/>
      <c r="O600"/>
      <c r="P600"/>
      <c r="Q600"/>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row>
    <row r="601" spans="1:78">
      <c r="A601"/>
      <c r="B601"/>
      <c r="C601"/>
      <c r="D601"/>
      <c r="E601"/>
      <c r="F601"/>
      <c r="G601"/>
      <c r="H601"/>
      <c r="I601"/>
      <c r="J601"/>
      <c r="K601"/>
      <c r="L601"/>
      <c r="M601"/>
      <c r="N601"/>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row>
    <row r="602" spans="1:78">
      <c r="A602"/>
      <c r="B602"/>
      <c r="C602"/>
      <c r="D602"/>
      <c r="E602"/>
      <c r="F602"/>
      <c r="G602"/>
      <c r="H602"/>
      <c r="I602"/>
      <c r="J602"/>
      <c r="K602"/>
      <c r="L602"/>
      <c r="M602"/>
      <c r="N602"/>
      <c r="O602"/>
      <c r="P602"/>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row>
    <row r="603" spans="1:78">
      <c r="A603"/>
      <c r="B603"/>
      <c r="C603"/>
      <c r="D603"/>
      <c r="E603"/>
      <c r="F603"/>
      <c r="G603"/>
      <c r="H603"/>
      <c r="I603"/>
      <c r="J603"/>
      <c r="K603"/>
      <c r="L603"/>
      <c r="M603"/>
      <c r="N603"/>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row>
    <row r="604" spans="1:78">
      <c r="A604"/>
      <c r="B604"/>
      <c r="C604"/>
      <c r="D604"/>
      <c r="E604"/>
      <c r="F604"/>
      <c r="G604"/>
      <c r="H604"/>
      <c r="I604"/>
      <c r="J604"/>
      <c r="K604"/>
      <c r="L604"/>
      <c r="M604"/>
      <c r="N604"/>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row>
    <row r="605" spans="1:78">
      <c r="A605"/>
      <c r="B605"/>
      <c r="C605"/>
      <c r="D605"/>
      <c r="E605"/>
      <c r="F605"/>
      <c r="G605"/>
      <c r="H605"/>
      <c r="I605"/>
      <c r="J605"/>
      <c r="K605"/>
      <c r="L605"/>
      <c r="M605"/>
      <c r="N605"/>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row>
    <row r="606" spans="1:78">
      <c r="A606"/>
      <c r="B606"/>
      <c r="C606"/>
      <c r="D606"/>
      <c r="E606"/>
      <c r="F606"/>
      <c r="G606"/>
      <c r="H606"/>
      <c r="I606"/>
      <c r="J606"/>
      <c r="K606"/>
      <c r="L606"/>
      <c r="M606"/>
      <c r="N606"/>
      <c r="O606"/>
      <c r="P606"/>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row>
    <row r="607" spans="1:78">
      <c r="A607"/>
      <c r="B607"/>
      <c r="C607"/>
      <c r="D607"/>
      <c r="E607"/>
      <c r="F607"/>
      <c r="G607"/>
      <c r="H607"/>
      <c r="I607"/>
      <c r="J607"/>
      <c r="K607"/>
      <c r="L607"/>
      <c r="M607"/>
      <c r="N607"/>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row>
    <row r="608" spans="1:78">
      <c r="A608"/>
      <c r="B608"/>
      <c r="C608"/>
      <c r="D608"/>
      <c r="E608"/>
      <c r="F608"/>
      <c r="G608"/>
      <c r="H608"/>
      <c r="I608"/>
      <c r="J608"/>
      <c r="K608"/>
      <c r="L608"/>
      <c r="M608"/>
      <c r="N608"/>
      <c r="O608"/>
      <c r="P608"/>
      <c r="Q608"/>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row>
    <row r="609" spans="1:78">
      <c r="A609"/>
      <c r="B609"/>
      <c r="C609"/>
      <c r="D609"/>
      <c r="E609"/>
      <c r="F609"/>
      <c r="G609"/>
      <c r="H609"/>
      <c r="I609"/>
      <c r="J609"/>
      <c r="K609"/>
      <c r="L609"/>
      <c r="M609"/>
      <c r="N609"/>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row>
    <row r="610" spans="1:78">
      <c r="A610"/>
      <c r="B610"/>
      <c r="C610"/>
      <c r="D610"/>
      <c r="E610"/>
      <c r="F610"/>
      <c r="G610"/>
      <c r="H610"/>
      <c r="I610"/>
      <c r="J610"/>
      <c r="K610"/>
      <c r="L610"/>
      <c r="M610"/>
      <c r="N610"/>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row>
    <row r="611" spans="1:78">
      <c r="A611"/>
      <c r="B611"/>
      <c r="C611"/>
      <c r="D611"/>
      <c r="E611"/>
      <c r="F611"/>
      <c r="G611"/>
      <c r="H611"/>
      <c r="I611"/>
      <c r="J611"/>
      <c r="K611"/>
      <c r="L611"/>
      <c r="M611"/>
      <c r="N611"/>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row>
    <row r="612" spans="1:78">
      <c r="A612"/>
      <c r="B612"/>
      <c r="C612"/>
      <c r="D612"/>
      <c r="E612"/>
      <c r="F612"/>
      <c r="G612"/>
      <c r="H612"/>
      <c r="I612"/>
      <c r="J612"/>
      <c r="K612"/>
      <c r="L612"/>
      <c r="M612"/>
      <c r="N612"/>
      <c r="O612"/>
      <c r="P612"/>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row>
    <row r="613" spans="1:78">
      <c r="A613"/>
      <c r="B613"/>
      <c r="C613"/>
      <c r="D613"/>
      <c r="E613"/>
      <c r="F613"/>
      <c r="G613"/>
      <c r="H613"/>
      <c r="I613"/>
      <c r="J613"/>
      <c r="K613"/>
      <c r="L613"/>
      <c r="M613"/>
      <c r="N613"/>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row>
    <row r="614" spans="1:78">
      <c r="A614"/>
      <c r="B614"/>
      <c r="C614"/>
      <c r="D614"/>
      <c r="E614"/>
      <c r="F614"/>
      <c r="G614"/>
      <c r="H614"/>
      <c r="I614"/>
      <c r="J614"/>
      <c r="K614"/>
      <c r="L614"/>
      <c r="M614"/>
      <c r="N614"/>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row>
    <row r="615" spans="1:78">
      <c r="A615"/>
      <c r="B615"/>
      <c r="C615"/>
      <c r="D615"/>
      <c r="E615"/>
      <c r="F615"/>
      <c r="G615"/>
      <c r="H615"/>
      <c r="I615"/>
      <c r="J615"/>
      <c r="K615"/>
      <c r="L615"/>
      <c r="M615"/>
      <c r="N615"/>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row>
    <row r="616" spans="1:78">
      <c r="A616"/>
      <c r="B616"/>
      <c r="C616"/>
      <c r="D616"/>
      <c r="E616"/>
      <c r="F616"/>
      <c r="G616"/>
      <c r="H616"/>
      <c r="I616"/>
      <c r="J616"/>
      <c r="K616"/>
      <c r="L616"/>
      <c r="M616"/>
      <c r="N616"/>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row>
    <row r="617" spans="1:78">
      <c r="A617"/>
      <c r="B617"/>
      <c r="C617"/>
      <c r="D617"/>
      <c r="E617"/>
      <c r="F617"/>
      <c r="G617"/>
      <c r="H617"/>
      <c r="I617"/>
      <c r="J617"/>
      <c r="K617"/>
      <c r="L617"/>
      <c r="M617"/>
      <c r="N617"/>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row>
    <row r="618" spans="1:78">
      <c r="A618"/>
      <c r="B618"/>
      <c r="C618"/>
      <c r="D618"/>
      <c r="E618"/>
      <c r="F618"/>
      <c r="G618"/>
      <c r="H618"/>
      <c r="I618"/>
      <c r="J618"/>
      <c r="K618"/>
      <c r="L618"/>
      <c r="M618"/>
      <c r="N618"/>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row>
    <row r="619" spans="1:78">
      <c r="A619"/>
      <c r="B619"/>
      <c r="C619"/>
      <c r="D619"/>
      <c r="E619"/>
      <c r="F619"/>
      <c r="G619"/>
      <c r="H619"/>
      <c r="I619"/>
      <c r="J619"/>
      <c r="K619"/>
      <c r="L619"/>
      <c r="M619"/>
      <c r="N619"/>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row>
    <row r="620" spans="1:78">
      <c r="A620"/>
      <c r="B620"/>
      <c r="C620"/>
      <c r="D620"/>
      <c r="E620"/>
      <c r="F620"/>
      <c r="G620"/>
      <c r="H620"/>
      <c r="I620"/>
      <c r="J620"/>
      <c r="K620"/>
      <c r="L620"/>
      <c r="M620"/>
      <c r="N620"/>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row>
    <row r="621" spans="1:78">
      <c r="A621"/>
      <c r="B621"/>
      <c r="C621"/>
      <c r="D621"/>
      <c r="E621"/>
      <c r="F621"/>
      <c r="G621"/>
      <c r="H621"/>
      <c r="I621"/>
      <c r="J621"/>
      <c r="K621"/>
      <c r="L621"/>
      <c r="M621"/>
      <c r="N621"/>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row>
    <row r="622" spans="1:78">
      <c r="A622"/>
      <c r="B622"/>
      <c r="C622"/>
      <c r="D622"/>
      <c r="E622"/>
      <c r="F622"/>
      <c r="G622"/>
      <c r="H622"/>
      <c r="I622"/>
      <c r="J622"/>
      <c r="K622"/>
      <c r="L622"/>
      <c r="M622"/>
      <c r="N622"/>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row>
    <row r="623" spans="1:78">
      <c r="A623"/>
      <c r="B623"/>
      <c r="C623"/>
      <c r="D623"/>
      <c r="E623"/>
      <c r="F623"/>
      <c r="G623"/>
      <c r="H623"/>
      <c r="I623"/>
      <c r="J623"/>
      <c r="K623"/>
      <c r="L623"/>
      <c r="M623"/>
      <c r="N623"/>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row>
    <row r="624" spans="1:78">
      <c r="A624"/>
      <c r="B624"/>
      <c r="C624"/>
      <c r="D624"/>
      <c r="E624"/>
      <c r="F624"/>
      <c r="G624"/>
      <c r="H624"/>
      <c r="I624"/>
      <c r="J624"/>
      <c r="K624"/>
      <c r="L624"/>
      <c r="M624"/>
      <c r="N624"/>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row>
    <row r="625" spans="1:78">
      <c r="A625"/>
      <c r="B625"/>
      <c r="C625"/>
      <c r="D625"/>
      <c r="E625"/>
      <c r="F625"/>
      <c r="G625"/>
      <c r="H625"/>
      <c r="I625"/>
      <c r="J625"/>
      <c r="K625"/>
      <c r="L625"/>
      <c r="M625"/>
      <c r="N625"/>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row>
    <row r="626" spans="1:78">
      <c r="A626"/>
      <c r="B626"/>
      <c r="C626"/>
      <c r="D626"/>
      <c r="E626"/>
      <c r="F626"/>
      <c r="G626"/>
      <c r="H626"/>
      <c r="I626"/>
      <c r="J626"/>
      <c r="K626"/>
      <c r="L626"/>
      <c r="M626"/>
      <c r="N626"/>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row>
    <row r="627" spans="1:78">
      <c r="A627"/>
      <c r="B627"/>
      <c r="C627"/>
      <c r="D627"/>
      <c r="E627"/>
      <c r="F627"/>
      <c r="G627"/>
      <c r="H627"/>
      <c r="I627"/>
      <c r="J627"/>
      <c r="K627"/>
      <c r="L627"/>
      <c r="M627"/>
      <c r="N627"/>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row>
    <row r="628" spans="1:78">
      <c r="A628"/>
      <c r="B628"/>
      <c r="C628"/>
      <c r="D628"/>
      <c r="E628"/>
      <c r="F628"/>
      <c r="G628"/>
      <c r="H628"/>
      <c r="I628"/>
      <c r="J628"/>
      <c r="K628"/>
      <c r="L628"/>
      <c r="M628"/>
      <c r="N628"/>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row>
    <row r="629" spans="1:78">
      <c r="A629"/>
      <c r="B629"/>
      <c r="C629"/>
      <c r="D629"/>
      <c r="E629"/>
      <c r="F629"/>
      <c r="G629"/>
      <c r="H629"/>
      <c r="I629"/>
      <c r="J629"/>
      <c r="K629"/>
      <c r="L629"/>
      <c r="M629"/>
      <c r="N629"/>
      <c r="O629"/>
      <c r="P629"/>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row>
    <row r="630" spans="1:78">
      <c r="A630"/>
      <c r="B630"/>
      <c r="C630"/>
      <c r="D630"/>
      <c r="E630"/>
      <c r="F630"/>
      <c r="G630"/>
      <c r="H630"/>
      <c r="I630"/>
      <c r="J630"/>
      <c r="K630"/>
      <c r="L630"/>
      <c r="M630"/>
      <c r="N630"/>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row>
    <row r="631" spans="1:78">
      <c r="A631"/>
      <c r="B631"/>
      <c r="C631"/>
      <c r="D631"/>
      <c r="E631"/>
      <c r="F631"/>
      <c r="G631"/>
      <c r="H631"/>
      <c r="I631"/>
      <c r="J631"/>
      <c r="K631"/>
      <c r="L631"/>
      <c r="M631"/>
      <c r="N631"/>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row>
    <row r="632" spans="1:78">
      <c r="A632"/>
      <c r="B632"/>
      <c r="C632"/>
      <c r="D632"/>
      <c r="E632"/>
      <c r="F632"/>
      <c r="G632"/>
      <c r="H632"/>
      <c r="I632"/>
      <c r="J632"/>
      <c r="K632"/>
      <c r="L632"/>
      <c r="M632"/>
      <c r="N632"/>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row>
    <row r="633" spans="1:78">
      <c r="A633"/>
      <c r="B633"/>
      <c r="C633"/>
      <c r="D633"/>
      <c r="E633"/>
      <c r="F633"/>
      <c r="G633"/>
      <c r="H633"/>
      <c r="I633"/>
      <c r="J633"/>
      <c r="K633"/>
      <c r="L633"/>
      <c r="M633"/>
      <c r="N633"/>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row>
    <row r="634" spans="1:78">
      <c r="A634"/>
      <c r="B634"/>
      <c r="C634"/>
      <c r="D634"/>
      <c r="E634"/>
      <c r="F634"/>
      <c r="G634"/>
      <c r="H634"/>
      <c r="I634"/>
      <c r="J634"/>
      <c r="K634"/>
      <c r="L634"/>
      <c r="M634"/>
      <c r="N634"/>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row>
    <row r="635" spans="1:78">
      <c r="A635"/>
      <c r="B635"/>
      <c r="C635"/>
      <c r="D635"/>
      <c r="E635"/>
      <c r="F635"/>
      <c r="G635"/>
      <c r="H635"/>
      <c r="I635"/>
      <c r="J635"/>
      <c r="K635"/>
      <c r="L635"/>
      <c r="M635"/>
      <c r="N635"/>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row>
    <row r="636" spans="1:78">
      <c r="A636"/>
      <c r="B636"/>
      <c r="C636"/>
      <c r="D636"/>
      <c r="E636"/>
      <c r="F636"/>
      <c r="G636"/>
      <c r="H636"/>
      <c r="I636"/>
      <c r="J636"/>
      <c r="K636"/>
      <c r="L636"/>
      <c r="M636"/>
      <c r="N636"/>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row>
    <row r="637" spans="1:78">
      <c r="A637"/>
      <c r="B637"/>
      <c r="C637"/>
      <c r="D637"/>
      <c r="E637"/>
      <c r="F637"/>
      <c r="G637"/>
      <c r="H637"/>
      <c r="I637"/>
      <c r="J637"/>
      <c r="K637"/>
      <c r="L637"/>
      <c r="M637"/>
      <c r="N637"/>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row>
    <row r="638" spans="1:78">
      <c r="A638"/>
      <c r="B638"/>
      <c r="C638"/>
      <c r="D638"/>
      <c r="E638"/>
      <c r="F638"/>
      <c r="G638"/>
      <c r="H638"/>
      <c r="I638"/>
      <c r="J638"/>
      <c r="K638"/>
      <c r="L638"/>
      <c r="M638"/>
      <c r="N638"/>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row>
    <row r="639" spans="1:78">
      <c r="A639"/>
      <c r="B639"/>
      <c r="C639"/>
      <c r="D639"/>
      <c r="E639"/>
      <c r="F639"/>
      <c r="G639"/>
      <c r="H639"/>
      <c r="I639"/>
      <c r="J639"/>
      <c r="K639"/>
      <c r="L639"/>
      <c r="M639"/>
      <c r="N639"/>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row>
    <row r="640" spans="1:78">
      <c r="A640"/>
      <c r="B640"/>
      <c r="C640"/>
      <c r="D640"/>
      <c r="E640"/>
      <c r="F640"/>
      <c r="G640"/>
      <c r="H640"/>
      <c r="I640"/>
      <c r="J640"/>
      <c r="K640"/>
      <c r="L640"/>
      <c r="M640"/>
      <c r="N640"/>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row>
    <row r="641" spans="1:78">
      <c r="A641"/>
      <c r="B641"/>
      <c r="C641"/>
      <c r="D641"/>
      <c r="E641"/>
      <c r="F641"/>
      <c r="G641"/>
      <c r="H641"/>
      <c r="I641"/>
      <c r="J641"/>
      <c r="K641"/>
      <c r="L641"/>
      <c r="M641"/>
      <c r="N641"/>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row>
    <row r="642" spans="1:78">
      <c r="A642"/>
      <c r="B642"/>
      <c r="C642"/>
      <c r="D642"/>
      <c r="E642"/>
      <c r="F642"/>
      <c r="G642"/>
      <c r="H642"/>
      <c r="I642"/>
      <c r="J642"/>
      <c r="K642"/>
      <c r="L642"/>
      <c r="M642"/>
      <c r="N642"/>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row>
    <row r="643" spans="1:78">
      <c r="A643"/>
      <c r="B643"/>
      <c r="C643"/>
      <c r="D643"/>
      <c r="E643"/>
      <c r="F643"/>
      <c r="G643"/>
      <c r="H643"/>
      <c r="I643"/>
      <c r="J643"/>
      <c r="K643"/>
      <c r="L643"/>
      <c r="M643"/>
      <c r="N643"/>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row>
    <row r="644" spans="1:78">
      <c r="A644"/>
      <c r="B644"/>
      <c r="C644"/>
      <c r="D644"/>
      <c r="E644"/>
      <c r="F644"/>
      <c r="G644"/>
      <c r="H644"/>
      <c r="I644"/>
      <c r="J644"/>
      <c r="K644"/>
      <c r="L644"/>
      <c r="M644"/>
      <c r="N644"/>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row>
    <row r="645" spans="1:78">
      <c r="A645"/>
      <c r="B645"/>
      <c r="C645"/>
      <c r="D645"/>
      <c r="E645"/>
      <c r="F645"/>
      <c r="G645"/>
      <c r="H645"/>
      <c r="I645"/>
      <c r="J645"/>
      <c r="K645"/>
      <c r="L645"/>
      <c r="M645"/>
      <c r="N645"/>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row>
    <row r="646" spans="1:78">
      <c r="A646"/>
      <c r="B646"/>
      <c r="C646"/>
      <c r="D646"/>
      <c r="E646"/>
      <c r="F646"/>
      <c r="G646"/>
      <c r="H646"/>
      <c r="I646"/>
      <c r="J646"/>
      <c r="K646"/>
      <c r="L646"/>
      <c r="M646"/>
      <c r="N646"/>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row>
    <row r="647" spans="1:78">
      <c r="A647"/>
      <c r="B647"/>
      <c r="C647"/>
      <c r="D647"/>
      <c r="E647"/>
      <c r="F647"/>
      <c r="G647"/>
      <c r="H647"/>
      <c r="I647"/>
      <c r="J647"/>
      <c r="K647"/>
      <c r="L647"/>
      <c r="M647"/>
      <c r="N647"/>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row>
    <row r="648" spans="1:78">
      <c r="A648"/>
      <c r="B648"/>
      <c r="C648"/>
      <c r="D648"/>
      <c r="E648"/>
      <c r="F648"/>
      <c r="G648"/>
      <c r="H648"/>
      <c r="I648"/>
      <c r="J648"/>
      <c r="K648"/>
      <c r="L648"/>
      <c r="M648"/>
      <c r="N648"/>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row>
    <row r="649" spans="1:78">
      <c r="A649"/>
      <c r="B649"/>
      <c r="C649"/>
      <c r="D649"/>
      <c r="E649"/>
      <c r="F649"/>
      <c r="G649"/>
      <c r="H649"/>
      <c r="I649"/>
      <c r="J649"/>
      <c r="K649"/>
      <c r="L649"/>
      <c r="M649"/>
      <c r="N649"/>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row>
    <row r="650" spans="1:78">
      <c r="A650"/>
      <c r="B650"/>
      <c r="C650"/>
      <c r="D650"/>
      <c r="E650"/>
      <c r="F650"/>
      <c r="G650"/>
      <c r="H650"/>
      <c r="I650"/>
      <c r="J650"/>
      <c r="K650"/>
      <c r="L650"/>
      <c r="M650"/>
      <c r="N650"/>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row>
    <row r="651" spans="1:78">
      <c r="A651"/>
      <c r="B651"/>
      <c r="C651"/>
      <c r="D651"/>
      <c r="E651"/>
      <c r="F651"/>
      <c r="G651"/>
      <c r="H651"/>
      <c r="I651"/>
      <c r="J651"/>
      <c r="K651"/>
      <c r="L651"/>
      <c r="M651"/>
      <c r="N651"/>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row>
    <row r="652" spans="1:78">
      <c r="A652"/>
      <c r="B652"/>
      <c r="C652"/>
      <c r="D652"/>
      <c r="E652"/>
      <c r="F652"/>
      <c r="G652"/>
      <c r="H652"/>
      <c r="I652"/>
      <c r="J652"/>
      <c r="K652"/>
      <c r="L652"/>
      <c r="M652"/>
      <c r="N652"/>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row>
    <row r="653" spans="1:78">
      <c r="A653"/>
      <c r="B653"/>
      <c r="C653"/>
      <c r="D653"/>
      <c r="E653"/>
      <c r="F653"/>
      <c r="G653"/>
      <c r="H653"/>
      <c r="I653"/>
      <c r="J653"/>
      <c r="K653"/>
      <c r="L653"/>
      <c r="M653"/>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row>
    <row r="654" spans="1:78">
      <c r="A654"/>
      <c r="B654"/>
      <c r="C654"/>
      <c r="D654"/>
      <c r="E654"/>
      <c r="F654"/>
      <c r="G654"/>
      <c r="H654"/>
      <c r="I654"/>
      <c r="J654"/>
      <c r="K654"/>
      <c r="L654"/>
      <c r="M654"/>
      <c r="N654"/>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row>
    <row r="655" spans="1:78">
      <c r="A655"/>
      <c r="B655"/>
      <c r="C655"/>
      <c r="D655"/>
      <c r="E655"/>
      <c r="F655"/>
      <c r="G655"/>
      <c r="H655"/>
      <c r="I655"/>
      <c r="J655"/>
      <c r="K655"/>
      <c r="L655"/>
      <c r="M655"/>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row>
    <row r="656" spans="1:78">
      <c r="A656"/>
      <c r="B656"/>
      <c r="C656"/>
      <c r="D656"/>
      <c r="E656"/>
      <c r="F656"/>
      <c r="G656"/>
      <c r="H656"/>
      <c r="I656"/>
      <c r="J656"/>
      <c r="K656"/>
      <c r="L656"/>
      <c r="M656"/>
      <c r="N656"/>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row>
    <row r="657" spans="1:78">
      <c r="A657"/>
      <c r="B657"/>
      <c r="C657"/>
      <c r="D657"/>
      <c r="E657"/>
      <c r="F657"/>
      <c r="G657"/>
      <c r="H657"/>
      <c r="I657"/>
      <c r="J657"/>
      <c r="K657"/>
      <c r="L657"/>
      <c r="M657"/>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row>
    <row r="658" spans="1:78">
      <c r="A658"/>
      <c r="B658"/>
      <c r="C658"/>
      <c r="D658"/>
      <c r="E658"/>
      <c r="F658"/>
      <c r="G658"/>
      <c r="H658"/>
      <c r="I658"/>
      <c r="J658"/>
      <c r="K658"/>
      <c r="L658"/>
      <c r="M658"/>
      <c r="N658"/>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row>
    <row r="659" spans="1:78">
      <c r="A659"/>
      <c r="B659"/>
      <c r="C659"/>
      <c r="D659"/>
      <c r="E659"/>
      <c r="F659"/>
      <c r="G659"/>
      <c r="H659"/>
      <c r="I659"/>
      <c r="J659"/>
      <c r="K659"/>
      <c r="L659"/>
      <c r="M659"/>
      <c r="N659"/>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row>
    <row r="660" spans="1:78">
      <c r="A660"/>
      <c r="B660"/>
      <c r="C660"/>
      <c r="D660"/>
      <c r="E660"/>
      <c r="F660"/>
      <c r="G660"/>
      <c r="H660"/>
      <c r="I660"/>
      <c r="J660"/>
      <c r="K660"/>
      <c r="L660"/>
      <c r="M660"/>
      <c r="N660"/>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row>
    <row r="661" spans="1:78">
      <c r="A661"/>
      <c r="B661"/>
      <c r="C661"/>
      <c r="D661"/>
      <c r="E661"/>
      <c r="F661"/>
      <c r="G661"/>
      <c r="H661"/>
      <c r="I661"/>
      <c r="J661"/>
      <c r="K661"/>
      <c r="L661"/>
      <c r="M661"/>
      <c r="N661"/>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row>
    <row r="662" spans="1:78">
      <c r="A662"/>
      <c r="B662"/>
      <c r="C662"/>
      <c r="D662"/>
      <c r="E662"/>
      <c r="F662"/>
      <c r="G662"/>
      <c r="H662"/>
      <c r="I662"/>
      <c r="J662"/>
      <c r="K662"/>
      <c r="L662"/>
      <c r="M662"/>
      <c r="N662"/>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row>
    <row r="663" spans="1:78">
      <c r="A663"/>
      <c r="B663"/>
      <c r="C663"/>
      <c r="D663"/>
      <c r="E663"/>
      <c r="F663"/>
      <c r="G663"/>
      <c r="H663"/>
      <c r="I663"/>
      <c r="J663"/>
      <c r="K663"/>
      <c r="L663"/>
      <c r="M663"/>
      <c r="N663"/>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row>
    <row r="664" spans="1:78">
      <c r="A664"/>
      <c r="B664"/>
      <c r="C664"/>
      <c r="D664"/>
      <c r="E664"/>
      <c r="F664"/>
      <c r="G664"/>
      <c r="H664"/>
      <c r="I664"/>
      <c r="J664"/>
      <c r="K664"/>
      <c r="L664"/>
      <c r="M664"/>
      <c r="N664"/>
      <c r="O664"/>
      <c r="P664"/>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row>
    <row r="665" spans="1:78">
      <c r="A665"/>
      <c r="B665"/>
      <c r="C665"/>
      <c r="D665"/>
      <c r="E665"/>
      <c r="F665"/>
      <c r="G665"/>
      <c r="H665"/>
      <c r="I665"/>
      <c r="J665"/>
      <c r="K665"/>
      <c r="L665"/>
      <c r="M665"/>
      <c r="N665"/>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row>
    <row r="666" spans="1:78">
      <c r="A666"/>
      <c r="B666"/>
      <c r="C666"/>
      <c r="D666"/>
      <c r="E666"/>
      <c r="F666"/>
      <c r="G666"/>
      <c r="H666"/>
      <c r="I666"/>
      <c r="J666"/>
      <c r="K666"/>
      <c r="L666"/>
      <c r="M666"/>
      <c r="N666"/>
      <c r="O666"/>
      <c r="P666"/>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row>
    <row r="667" spans="1:78">
      <c r="A667"/>
      <c r="B667"/>
      <c r="C667"/>
      <c r="D667"/>
      <c r="E667"/>
      <c r="F667"/>
      <c r="G667"/>
      <c r="H667"/>
      <c r="I667"/>
      <c r="J667"/>
      <c r="K667"/>
      <c r="L667"/>
      <c r="M667"/>
      <c r="N667"/>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row>
    <row r="668" spans="1:78">
      <c r="A668"/>
      <c r="B668"/>
      <c r="C668"/>
      <c r="D668"/>
      <c r="E668"/>
      <c r="F668"/>
      <c r="G668"/>
      <c r="H668"/>
      <c r="I668"/>
      <c r="J668"/>
      <c r="K668"/>
      <c r="L668"/>
      <c r="M668"/>
      <c r="N668"/>
      <c r="O668"/>
      <c r="P668"/>
      <c r="Q668"/>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row>
    <row r="669" spans="1:78">
      <c r="A669"/>
      <c r="B669"/>
      <c r="C669"/>
      <c r="D669"/>
      <c r="E669"/>
      <c r="F669"/>
      <c r="G669"/>
      <c r="H669"/>
      <c r="I669"/>
      <c r="J669"/>
      <c r="K669"/>
      <c r="L669"/>
      <c r="M669"/>
      <c r="N669"/>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row>
    <row r="670" spans="1:78">
      <c r="A670"/>
      <c r="B670"/>
      <c r="C670"/>
      <c r="D670"/>
      <c r="E670"/>
      <c r="F670"/>
      <c r="G670"/>
      <c r="H670"/>
      <c r="I670"/>
      <c r="J670"/>
      <c r="K670"/>
      <c r="L670"/>
      <c r="M670"/>
      <c r="N670"/>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row>
    <row r="671" spans="1:78">
      <c r="A671"/>
      <c r="B671"/>
      <c r="C671"/>
      <c r="D671"/>
      <c r="E671"/>
      <c r="F671"/>
      <c r="G671"/>
      <c r="H671"/>
      <c r="I671"/>
      <c r="J671"/>
      <c r="K671"/>
      <c r="L671"/>
      <c r="M671"/>
      <c r="N671"/>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row>
    <row r="672" spans="1:78">
      <c r="A672"/>
      <c r="B672"/>
      <c r="C672"/>
      <c r="D672"/>
      <c r="E672"/>
      <c r="F672"/>
      <c r="G672"/>
      <c r="H672"/>
      <c r="I672"/>
      <c r="J672"/>
      <c r="K672"/>
      <c r="L672"/>
      <c r="M672"/>
      <c r="N672"/>
      <c r="O672"/>
      <c r="P672"/>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row>
    <row r="673" spans="1:78">
      <c r="A673"/>
      <c r="B673"/>
      <c r="C673"/>
      <c r="D673"/>
      <c r="E673"/>
      <c r="F673"/>
      <c r="G673"/>
      <c r="H673"/>
      <c r="I673"/>
      <c r="J673"/>
      <c r="K673"/>
      <c r="L673"/>
      <c r="M673"/>
      <c r="N673"/>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row>
    <row r="674" spans="1:78">
      <c r="A674"/>
      <c r="B674"/>
      <c r="C674"/>
      <c r="D674"/>
      <c r="E674"/>
      <c r="F674"/>
      <c r="G674"/>
      <c r="H674"/>
      <c r="I674"/>
      <c r="J674"/>
      <c r="K674"/>
      <c r="L674"/>
      <c r="M674"/>
      <c r="N674"/>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row>
    <row r="675" spans="1:78">
      <c r="A675"/>
      <c r="B675"/>
      <c r="C675"/>
      <c r="D675"/>
      <c r="E675"/>
      <c r="F675"/>
      <c r="G675"/>
      <c r="H675"/>
      <c r="I675"/>
      <c r="J675"/>
      <c r="K675"/>
      <c r="L675"/>
      <c r="M675"/>
      <c r="N675"/>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row>
    <row r="676" spans="1:78">
      <c r="A676"/>
      <c r="B676"/>
      <c r="C676"/>
      <c r="D676"/>
      <c r="E676"/>
      <c r="F676"/>
      <c r="G676"/>
      <c r="H676"/>
      <c r="I676"/>
      <c r="J676"/>
      <c r="K676"/>
      <c r="L676"/>
      <c r="M676"/>
      <c r="N676"/>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row>
    <row r="677" spans="1:78">
      <c r="A677"/>
      <c r="B677"/>
      <c r="C677"/>
      <c r="D677"/>
      <c r="E677"/>
      <c r="F677"/>
      <c r="G677"/>
      <c r="H677"/>
      <c r="I677"/>
      <c r="J677"/>
      <c r="K677"/>
      <c r="L677"/>
      <c r="M677"/>
      <c r="N677"/>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row>
    <row r="678" spans="1:78">
      <c r="A678"/>
      <c r="B678"/>
      <c r="C678"/>
      <c r="D678"/>
      <c r="E678"/>
      <c r="F678"/>
      <c r="G678"/>
      <c r="H678"/>
      <c r="I678"/>
      <c r="J678"/>
      <c r="K678"/>
      <c r="L678"/>
      <c r="M678"/>
      <c r="N678"/>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row>
    <row r="679" spans="1:78">
      <c r="A679"/>
      <c r="B679"/>
      <c r="C679"/>
      <c r="D679"/>
      <c r="E679"/>
      <c r="F679"/>
      <c r="G679"/>
      <c r="H679"/>
      <c r="I679"/>
      <c r="J679"/>
      <c r="K679"/>
      <c r="L679"/>
      <c r="M679"/>
      <c r="N679"/>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row>
    <row r="680" spans="1:78">
      <c r="A680"/>
      <c r="B680"/>
      <c r="C680"/>
      <c r="D680"/>
      <c r="E680"/>
      <c r="F680"/>
      <c r="G680"/>
      <c r="H680"/>
      <c r="I680"/>
      <c r="J680"/>
      <c r="K680"/>
      <c r="L680"/>
      <c r="M680"/>
      <c r="N680"/>
      <c r="O680"/>
      <c r="P680"/>
      <c r="Q680"/>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row>
    <row r="681" spans="1:78">
      <c r="A681"/>
      <c r="B681"/>
      <c r="C681"/>
      <c r="D681"/>
      <c r="E681"/>
      <c r="F681"/>
      <c r="G681"/>
      <c r="H681"/>
      <c r="I681"/>
      <c r="J681"/>
      <c r="K681"/>
      <c r="L681"/>
      <c r="M681"/>
      <c r="N681"/>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row>
    <row r="682" spans="1:78">
      <c r="A682"/>
      <c r="B682"/>
      <c r="C682"/>
      <c r="D682"/>
      <c r="E682"/>
      <c r="F682"/>
      <c r="G682"/>
      <c r="H682"/>
      <c r="I682"/>
      <c r="J682"/>
      <c r="K682"/>
      <c r="L682"/>
      <c r="M682"/>
      <c r="N682"/>
      <c r="O682"/>
      <c r="P682"/>
      <c r="Q682"/>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row>
    <row r="683" spans="1:78">
      <c r="A683"/>
      <c r="B683"/>
      <c r="C683"/>
      <c r="D683"/>
      <c r="E683"/>
      <c r="F683"/>
      <c r="G683"/>
      <c r="H683"/>
      <c r="I683"/>
      <c r="J683"/>
      <c r="K683"/>
      <c r="L683"/>
      <c r="M683"/>
      <c r="N683"/>
      <c r="O683"/>
      <c r="P683"/>
      <c r="Q683"/>
      <c r="R683"/>
      <c r="S683"/>
      <c r="T683"/>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row>
    <row r="684" spans="1:78">
      <c r="A684"/>
      <c r="B684"/>
      <c r="C684"/>
      <c r="D684"/>
      <c r="E684"/>
      <c r="F684"/>
      <c r="G684"/>
      <c r="H684"/>
      <c r="I684"/>
      <c r="J684"/>
      <c r="K684"/>
      <c r="L684"/>
      <c r="M684"/>
      <c r="N684"/>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row>
    <row r="685" spans="1:78">
      <c r="A685"/>
      <c r="B685"/>
      <c r="C685"/>
      <c r="D685"/>
      <c r="E685"/>
      <c r="F685"/>
      <c r="G685"/>
      <c r="H685"/>
      <c r="I685"/>
      <c r="J685"/>
      <c r="K685"/>
      <c r="L685"/>
      <c r="M685"/>
      <c r="N685"/>
      <c r="O685"/>
      <c r="P685"/>
      <c r="Q685"/>
      <c r="R685"/>
      <c r="S685"/>
      <c r="T685"/>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row>
    <row r="686" spans="1:78">
      <c r="A686"/>
      <c r="B686"/>
      <c r="C686"/>
      <c r="D686"/>
      <c r="E686"/>
      <c r="F686"/>
      <c r="G686"/>
      <c r="H686"/>
      <c r="I686"/>
      <c r="J686"/>
      <c r="K686"/>
      <c r="L686"/>
      <c r="M686"/>
      <c r="N686"/>
      <c r="O686"/>
      <c r="P686"/>
      <c r="Q686"/>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row>
    <row r="687" spans="1:78">
      <c r="A687"/>
      <c r="B687"/>
      <c r="C687"/>
      <c r="D687"/>
      <c r="E687"/>
      <c r="F687"/>
      <c r="G687"/>
      <c r="H687"/>
      <c r="I687"/>
      <c r="J687"/>
      <c r="K687"/>
      <c r="L687"/>
      <c r="M687"/>
      <c r="N687"/>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row>
    <row r="688" spans="1:78">
      <c r="A688"/>
      <c r="B688"/>
      <c r="C688"/>
      <c r="D688"/>
      <c r="E688"/>
      <c r="F688"/>
      <c r="G688"/>
      <c r="H688"/>
      <c r="I688"/>
      <c r="J688"/>
      <c r="K688"/>
      <c r="L688"/>
      <c r="M688"/>
      <c r="N688"/>
      <c r="O688"/>
      <c r="P688"/>
      <c r="Q688"/>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row>
    <row r="689" spans="1:78">
      <c r="A689"/>
      <c r="B689"/>
      <c r="C689"/>
      <c r="D689"/>
      <c r="E689"/>
      <c r="F689"/>
      <c r="G689"/>
      <c r="H689"/>
      <c r="I689"/>
      <c r="J689"/>
      <c r="K689"/>
      <c r="L689"/>
      <c r="M689"/>
      <c r="N689"/>
      <c r="O689"/>
      <c r="P689"/>
      <c r="Q689"/>
      <c r="R689"/>
      <c r="S689"/>
      <c r="T689"/>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row>
    <row r="690" spans="1:78">
      <c r="A690"/>
      <c r="B690"/>
      <c r="C690"/>
      <c r="D690"/>
      <c r="E690"/>
      <c r="F690"/>
      <c r="G690"/>
      <c r="H690"/>
      <c r="I690"/>
      <c r="J690"/>
      <c r="K690"/>
      <c r="L690"/>
      <c r="M690"/>
      <c r="N690"/>
      <c r="O690"/>
      <c r="P690"/>
      <c r="Q690"/>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row>
    <row r="691" spans="1:78">
      <c r="A691"/>
      <c r="B691"/>
      <c r="C691"/>
      <c r="D691"/>
      <c r="E691"/>
      <c r="F691"/>
      <c r="G691"/>
      <c r="H691"/>
      <c r="I691"/>
      <c r="J691"/>
      <c r="K691"/>
      <c r="L691"/>
      <c r="M691"/>
      <c r="N691"/>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row>
    <row r="692" spans="1:78">
      <c r="A692"/>
      <c r="B692"/>
      <c r="C692"/>
      <c r="D692"/>
      <c r="E692"/>
      <c r="F692"/>
      <c r="G692"/>
      <c r="H692"/>
      <c r="I692"/>
      <c r="J692"/>
      <c r="K692"/>
      <c r="L692"/>
      <c r="M692"/>
      <c r="N692"/>
      <c r="O692"/>
      <c r="P692"/>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row>
    <row r="693" spans="1:78">
      <c r="A693"/>
      <c r="B693"/>
      <c r="C693"/>
      <c r="D693"/>
      <c r="E693"/>
      <c r="F693"/>
      <c r="G693"/>
      <c r="H693"/>
      <c r="I693"/>
      <c r="J693"/>
      <c r="K693"/>
      <c r="L693"/>
      <c r="M693"/>
      <c r="N693"/>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row>
    <row r="694" spans="1:78">
      <c r="A694"/>
      <c r="B694"/>
      <c r="C694"/>
      <c r="D694"/>
      <c r="E694"/>
      <c r="F694"/>
      <c r="G694"/>
      <c r="H694"/>
      <c r="I694"/>
      <c r="J694"/>
      <c r="K694"/>
      <c r="L694"/>
      <c r="M694"/>
      <c r="N694"/>
      <c r="O694"/>
      <c r="P694"/>
      <c r="Q694"/>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row>
    <row r="695" spans="1:78">
      <c r="A695"/>
      <c r="B695"/>
      <c r="C695"/>
      <c r="D695"/>
      <c r="E695"/>
      <c r="F695"/>
      <c r="G695"/>
      <c r="H695"/>
      <c r="I695"/>
      <c r="J695"/>
      <c r="K695"/>
      <c r="L695"/>
      <c r="M695"/>
      <c r="N695"/>
      <c r="O695"/>
      <c r="P695"/>
      <c r="Q695"/>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row>
    <row r="696" spans="1:78">
      <c r="A696"/>
      <c r="B696"/>
      <c r="C696"/>
      <c r="D696"/>
      <c r="E696"/>
      <c r="F696"/>
      <c r="G696"/>
      <c r="H696"/>
      <c r="I696"/>
      <c r="J696"/>
      <c r="K696"/>
      <c r="L696"/>
      <c r="M696"/>
      <c r="N696"/>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row>
    <row r="697" spans="1:78">
      <c r="A697"/>
      <c r="B697"/>
      <c r="C697"/>
      <c r="D697"/>
      <c r="E697"/>
      <c r="F697"/>
      <c r="G697"/>
      <c r="H697"/>
      <c r="I697"/>
      <c r="J697"/>
      <c r="K697"/>
      <c r="L697"/>
      <c r="M697"/>
      <c r="N697"/>
      <c r="O697"/>
      <c r="P697"/>
      <c r="Q697"/>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row>
    <row r="698" spans="1:78">
      <c r="A698"/>
      <c r="B698"/>
      <c r="C698"/>
      <c r="D698"/>
      <c r="E698"/>
      <c r="F698"/>
      <c r="G698"/>
      <c r="H698"/>
      <c r="I698"/>
      <c r="J698"/>
      <c r="K698"/>
      <c r="L698"/>
      <c r="M698"/>
      <c r="N698"/>
      <c r="O698"/>
      <c r="P698"/>
      <c r="Q698"/>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c r="BR698"/>
      <c r="BS698"/>
      <c r="BT698"/>
      <c r="BU698"/>
      <c r="BV698"/>
      <c r="BW698"/>
      <c r="BX698"/>
      <c r="BY698"/>
      <c r="BZ698"/>
    </row>
    <row r="699" spans="1:78">
      <c r="A699"/>
      <c r="B699"/>
      <c r="C699"/>
      <c r="D699"/>
      <c r="E699"/>
      <c r="F699"/>
      <c r="G699"/>
      <c r="H699"/>
      <c r="I699"/>
      <c r="J699"/>
      <c r="K699"/>
      <c r="L699"/>
      <c r="M699"/>
      <c r="N699"/>
      <c r="O699"/>
      <c r="P699"/>
      <c r="Q699"/>
      <c r="R699"/>
      <c r="S699"/>
      <c r="T699"/>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row>
    <row r="700" spans="1:78">
      <c r="A700"/>
      <c r="B700"/>
      <c r="C700"/>
      <c r="D700"/>
      <c r="E700"/>
      <c r="F700"/>
      <c r="G700"/>
      <c r="H700"/>
      <c r="I700"/>
      <c r="J700"/>
      <c r="K700"/>
      <c r="L700"/>
      <c r="M700"/>
      <c r="N700"/>
      <c r="O700"/>
      <c r="P700"/>
      <c r="Q700"/>
      <c r="R700"/>
      <c r="S700"/>
      <c r="T700"/>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row>
    <row r="701" spans="1:78">
      <c r="A701"/>
      <c r="B701"/>
      <c r="C701"/>
      <c r="D701"/>
      <c r="E701"/>
      <c r="F701"/>
      <c r="G701"/>
      <c r="H701"/>
      <c r="I701"/>
      <c r="J701"/>
      <c r="K701"/>
      <c r="L701"/>
      <c r="M701"/>
      <c r="N701"/>
      <c r="O701"/>
      <c r="P701"/>
      <c r="Q701"/>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row>
    <row r="702" spans="1:78">
      <c r="A702"/>
      <c r="B702"/>
      <c r="C702"/>
      <c r="D702"/>
      <c r="E702"/>
      <c r="F702"/>
      <c r="G702"/>
      <c r="H702"/>
      <c r="I702"/>
      <c r="J702"/>
      <c r="K702"/>
      <c r="L702"/>
      <c r="M702"/>
      <c r="N702"/>
      <c r="O702"/>
      <c r="P702"/>
      <c r="Q702"/>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row>
    <row r="703" spans="1:78">
      <c r="A703"/>
      <c r="B703"/>
      <c r="C703"/>
      <c r="D703"/>
      <c r="E703"/>
      <c r="F703"/>
      <c r="G703"/>
      <c r="H703"/>
      <c r="I703"/>
      <c r="J703"/>
      <c r="K703"/>
      <c r="L703"/>
      <c r="M703"/>
      <c r="N703"/>
      <c r="O703"/>
      <c r="P703"/>
      <c r="Q703"/>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row>
    <row r="704" spans="1:78">
      <c r="A704"/>
      <c r="B704"/>
      <c r="C704"/>
      <c r="D704"/>
      <c r="E704"/>
      <c r="F704"/>
      <c r="G704"/>
      <c r="H704"/>
      <c r="I704"/>
      <c r="J704"/>
      <c r="K704"/>
      <c r="L704"/>
      <c r="M704"/>
      <c r="N704"/>
      <c r="O704"/>
      <c r="P704"/>
      <c r="Q704"/>
      <c r="R704"/>
      <c r="S704"/>
      <c r="T704"/>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row>
    <row r="705" spans="1:78">
      <c r="A705"/>
      <c r="B705"/>
      <c r="C705"/>
      <c r="D705"/>
      <c r="E705"/>
      <c r="F705"/>
      <c r="G705"/>
      <c r="H705"/>
      <c r="I705"/>
      <c r="J705"/>
      <c r="K705"/>
      <c r="L705"/>
      <c r="M705"/>
      <c r="N705"/>
      <c r="O705"/>
      <c r="P705"/>
      <c r="Q705"/>
      <c r="R705"/>
      <c r="S705"/>
      <c r="T705"/>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row>
    <row r="706" spans="1:78">
      <c r="A706"/>
      <c r="B706"/>
      <c r="C706"/>
      <c r="D706"/>
      <c r="E706"/>
      <c r="F706"/>
      <c r="G706"/>
      <c r="H706"/>
      <c r="I706"/>
      <c r="J706"/>
      <c r="K706"/>
      <c r="L706"/>
      <c r="M706"/>
      <c r="N706"/>
      <c r="O706"/>
      <c r="P706"/>
      <c r="Q706"/>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row>
    <row r="707" spans="1:78">
      <c r="A707"/>
      <c r="B707"/>
      <c r="C707"/>
      <c r="D707"/>
      <c r="E707"/>
      <c r="F707"/>
      <c r="G707"/>
      <c r="H707"/>
      <c r="I707"/>
      <c r="J707"/>
      <c r="K707"/>
      <c r="L707"/>
      <c r="M707"/>
      <c r="N707"/>
      <c r="O707"/>
      <c r="P707"/>
      <c r="Q707"/>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row>
    <row r="708" spans="1:78">
      <c r="A708"/>
      <c r="B708"/>
      <c r="C708"/>
      <c r="D708"/>
      <c r="E708"/>
      <c r="F708"/>
      <c r="G708"/>
      <c r="H708"/>
      <c r="I708"/>
      <c r="J708"/>
      <c r="K708"/>
      <c r="L708"/>
      <c r="M708"/>
      <c r="N708"/>
      <c r="O708"/>
      <c r="P708"/>
      <c r="Q708"/>
      <c r="R708"/>
      <c r="S708"/>
      <c r="T708"/>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row>
    <row r="709" spans="1:78">
      <c r="A709"/>
      <c r="B709"/>
      <c r="C709"/>
      <c r="D709"/>
      <c r="E709"/>
      <c r="F709"/>
      <c r="G709"/>
      <c r="H709"/>
      <c r="I709"/>
      <c r="J709"/>
      <c r="K709"/>
      <c r="L709"/>
      <c r="M709"/>
      <c r="N709"/>
      <c r="O709"/>
      <c r="P709"/>
      <c r="Q709"/>
      <c r="R709"/>
      <c r="S709"/>
      <c r="T709"/>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row>
    <row r="710" spans="1:78">
      <c r="A710"/>
      <c r="B710"/>
      <c r="C710"/>
      <c r="D710"/>
      <c r="E710"/>
      <c r="F710"/>
      <c r="G710"/>
      <c r="H710"/>
      <c r="I710"/>
      <c r="J710"/>
      <c r="K710"/>
      <c r="L710"/>
      <c r="M710"/>
      <c r="N710"/>
      <c r="O710"/>
      <c r="P710"/>
      <c r="Q710"/>
      <c r="R710"/>
      <c r="S710"/>
      <c r="T710"/>
      <c r="U710"/>
      <c r="V710"/>
      <c r="W710"/>
      <c r="X710"/>
      <c r="Y710"/>
      <c r="Z710"/>
      <c r="AA710"/>
      <c r="AB710"/>
      <c r="AC710"/>
      <c r="AD710"/>
      <c r="AE710"/>
      <c r="AF710"/>
      <c r="AG710"/>
      <c r="AH710"/>
      <c r="AI710"/>
      <c r="AJ710"/>
      <c r="AK710"/>
      <c r="AL710"/>
      <c r="AM710"/>
      <c r="AN710"/>
      <c r="AO710"/>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row>
    <row r="711" spans="1:78">
      <c r="A711"/>
      <c r="B711"/>
      <c r="C711"/>
      <c r="D711"/>
      <c r="E711"/>
      <c r="F711"/>
      <c r="G711"/>
      <c r="H711"/>
      <c r="I711"/>
      <c r="J711"/>
      <c r="K711"/>
      <c r="L711"/>
      <c r="M711"/>
      <c r="N711"/>
      <c r="O711"/>
      <c r="P711"/>
      <c r="Q711"/>
      <c r="R711"/>
      <c r="S711"/>
      <c r="T711"/>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row>
    <row r="712" spans="1:78">
      <c r="A712"/>
      <c r="B712"/>
      <c r="C712"/>
      <c r="D712"/>
      <c r="E712"/>
      <c r="F712"/>
      <c r="G712"/>
      <c r="H712"/>
      <c r="I712"/>
      <c r="J712"/>
      <c r="K712"/>
      <c r="L712"/>
      <c r="M712"/>
      <c r="N712"/>
      <c r="O712"/>
      <c r="P712"/>
      <c r="Q712"/>
      <c r="R712"/>
      <c r="S712"/>
      <c r="T712"/>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row>
    <row r="713" spans="1:78">
      <c r="A713"/>
      <c r="B713"/>
      <c r="C713"/>
      <c r="D713"/>
      <c r="E713"/>
      <c r="F713"/>
      <c r="G713"/>
      <c r="H713"/>
      <c r="I713"/>
      <c r="J713"/>
      <c r="K713"/>
      <c r="L713"/>
      <c r="M713"/>
      <c r="N713"/>
      <c r="O713"/>
      <c r="P713"/>
      <c r="Q713"/>
      <c r="R713"/>
      <c r="S713"/>
      <c r="T713"/>
      <c r="U713"/>
      <c r="V713"/>
      <c r="W713"/>
      <c r="X713"/>
      <c r="Y713"/>
      <c r="Z713"/>
      <c r="AA713"/>
      <c r="AB713"/>
      <c r="AC713"/>
      <c r="AD713"/>
      <c r="AE713"/>
      <c r="AF713"/>
      <c r="AG713"/>
      <c r="AH713"/>
      <c r="AI713"/>
      <c r="AJ713"/>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row>
    <row r="714" spans="1:78">
      <c r="A714"/>
      <c r="B714"/>
      <c r="C714"/>
      <c r="D714"/>
      <c r="E714"/>
      <c r="F714"/>
      <c r="G714"/>
      <c r="H714"/>
      <c r="I714"/>
      <c r="J714"/>
      <c r="K714"/>
      <c r="L714"/>
      <c r="M714"/>
      <c r="N714"/>
      <c r="O714"/>
      <c r="P714"/>
      <c r="Q714"/>
      <c r="R714"/>
      <c r="S714"/>
      <c r="T714"/>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c r="BR714"/>
      <c r="BS714"/>
      <c r="BT714"/>
      <c r="BU714"/>
      <c r="BV714"/>
      <c r="BW714"/>
      <c r="BX714"/>
      <c r="BY714"/>
      <c r="BZ714"/>
    </row>
    <row r="715" spans="1:78">
      <c r="A715"/>
      <c r="B715"/>
      <c r="C715"/>
      <c r="D715"/>
      <c r="E715"/>
      <c r="F715"/>
      <c r="G715"/>
      <c r="H715"/>
      <c r="I715"/>
      <c r="J715"/>
      <c r="K715"/>
      <c r="L715"/>
      <c r="M715"/>
      <c r="N715"/>
      <c r="O715"/>
      <c r="P715"/>
      <c r="Q715"/>
      <c r="R715"/>
      <c r="S715"/>
      <c r="T715"/>
      <c r="U715"/>
      <c r="V715"/>
      <c r="W715"/>
      <c r="X715"/>
      <c r="Y715"/>
      <c r="Z715"/>
      <c r="AA715"/>
      <c r="AB715"/>
      <c r="AC715"/>
      <c r="AD715"/>
      <c r="AE715"/>
      <c r="AF715"/>
      <c r="AG715"/>
      <c r="AH715"/>
      <c r="AI715"/>
      <c r="AJ715"/>
      <c r="AK715"/>
      <c r="AL715"/>
      <c r="AM715"/>
      <c r="AN715"/>
      <c r="AO715"/>
      <c r="AP715"/>
      <c r="AQ715"/>
      <c r="AR715"/>
      <c r="AS715"/>
      <c r="AT715"/>
      <c r="AU715"/>
      <c r="AV715"/>
      <c r="AW715"/>
      <c r="AX715"/>
      <c r="AY715"/>
      <c r="AZ715"/>
      <c r="BA715"/>
      <c r="BB715"/>
      <c r="BC715"/>
      <c r="BD715"/>
      <c r="BE715"/>
      <c r="BF715"/>
      <c r="BG715"/>
      <c r="BH715"/>
      <c r="BI715"/>
      <c r="BJ715"/>
      <c r="BK715"/>
      <c r="BL715"/>
      <c r="BM715"/>
      <c r="BN715"/>
      <c r="BO715"/>
      <c r="BP715"/>
      <c r="BQ715"/>
      <c r="BR715"/>
      <c r="BS715"/>
      <c r="BT715"/>
      <c r="BU715"/>
      <c r="BV715"/>
      <c r="BW715"/>
      <c r="BX715"/>
      <c r="BY715"/>
      <c r="BZ715"/>
    </row>
    <row r="716" spans="1:78">
      <c r="A716"/>
      <c r="B716"/>
      <c r="C716"/>
      <c r="D716"/>
      <c r="E716"/>
      <c r="F716"/>
      <c r="G716"/>
      <c r="H716"/>
      <c r="I716"/>
      <c r="J716"/>
      <c r="K716"/>
      <c r="L716"/>
      <c r="M716"/>
      <c r="N716"/>
      <c r="O716"/>
      <c r="P716"/>
      <c r="Q716"/>
      <c r="R716"/>
      <c r="S716"/>
      <c r="T716"/>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row>
    <row r="717" spans="1:78">
      <c r="A717"/>
      <c r="B717"/>
      <c r="C717"/>
      <c r="D717"/>
      <c r="E717"/>
      <c r="F717"/>
      <c r="G717"/>
      <c r="H717"/>
      <c r="I717"/>
      <c r="J717"/>
      <c r="K717"/>
      <c r="L717"/>
      <c r="M717"/>
      <c r="N717"/>
      <c r="O717"/>
      <c r="P717"/>
      <c r="Q717"/>
      <c r="R717"/>
      <c r="S717"/>
      <c r="T717"/>
      <c r="U717"/>
      <c r="V717"/>
      <c r="W717"/>
      <c r="X717"/>
      <c r="Y717"/>
      <c r="Z717"/>
      <c r="AA717"/>
      <c r="AB717"/>
      <c r="AC717"/>
      <c r="AD717"/>
      <c r="AE717"/>
      <c r="AF717"/>
      <c r="AG717"/>
      <c r="AH717"/>
      <c r="AI717"/>
      <c r="AJ717"/>
      <c r="AK717"/>
      <c r="AL717"/>
      <c r="AM717"/>
      <c r="AN717"/>
      <c r="AO717"/>
      <c r="AP717"/>
      <c r="AQ717"/>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row>
    <row r="718" spans="1:78">
      <c r="A718"/>
      <c r="B718"/>
      <c r="C718"/>
      <c r="D718"/>
      <c r="E718"/>
      <c r="F718"/>
      <c r="G718"/>
      <c r="H718"/>
      <c r="I718"/>
      <c r="J718"/>
      <c r="K718"/>
      <c r="L718"/>
      <c r="M718"/>
      <c r="N718"/>
      <c r="O718"/>
      <c r="P718"/>
      <c r="Q718"/>
      <c r="R718"/>
      <c r="S718"/>
      <c r="T718"/>
      <c r="U718"/>
      <c r="V718"/>
      <c r="W718"/>
      <c r="X718"/>
      <c r="Y718"/>
      <c r="Z718"/>
      <c r="AA718"/>
      <c r="AB718"/>
      <c r="AC718"/>
      <c r="AD718"/>
      <c r="AE718"/>
      <c r="AF718"/>
      <c r="AG718"/>
      <c r="AH718"/>
      <c r="AI718"/>
      <c r="AJ718"/>
      <c r="AK718"/>
      <c r="AL718"/>
      <c r="AM718"/>
      <c r="AN718"/>
      <c r="AO718"/>
      <c r="AP718"/>
      <c r="AQ718"/>
      <c r="AR718"/>
      <c r="AS718"/>
      <c r="AT718"/>
      <c r="AU718"/>
      <c r="AV718"/>
      <c r="AW718"/>
      <c r="AX718"/>
      <c r="AY718"/>
      <c r="AZ718"/>
      <c r="BA718"/>
      <c r="BB718"/>
      <c r="BC718"/>
      <c r="BD718"/>
      <c r="BE718"/>
      <c r="BF718"/>
      <c r="BG718"/>
      <c r="BH718"/>
      <c r="BI718"/>
      <c r="BJ718"/>
      <c r="BK718"/>
      <c r="BL718"/>
      <c r="BM718"/>
      <c r="BN718"/>
      <c r="BO718"/>
      <c r="BP718"/>
      <c r="BQ718"/>
      <c r="BR718"/>
      <c r="BS718"/>
      <c r="BT718"/>
      <c r="BU718"/>
      <c r="BV718"/>
      <c r="BW718"/>
      <c r="BX718"/>
      <c r="BY718"/>
      <c r="BZ718"/>
    </row>
    <row r="719" spans="1:78">
      <c r="A719"/>
      <c r="B719"/>
      <c r="C719"/>
      <c r="D719"/>
      <c r="E719"/>
      <c r="F719"/>
      <c r="G719"/>
      <c r="H719"/>
      <c r="I719"/>
      <c r="J719"/>
      <c r="K719"/>
      <c r="L719"/>
      <c r="M719"/>
      <c r="N719"/>
      <c r="O719"/>
      <c r="P719"/>
      <c r="Q719"/>
      <c r="R719"/>
      <c r="S719"/>
      <c r="T719"/>
      <c r="U719"/>
      <c r="V719"/>
      <c r="W719"/>
      <c r="X719"/>
      <c r="Y719"/>
      <c r="Z719"/>
      <c r="AA719"/>
      <c r="AB719"/>
      <c r="AC719"/>
      <c r="AD719"/>
      <c r="AE719"/>
      <c r="AF719"/>
      <c r="AG719"/>
      <c r="AH719"/>
      <c r="AI719"/>
      <c r="AJ719"/>
      <c r="AK719"/>
      <c r="AL719"/>
      <c r="AM719"/>
      <c r="AN719"/>
      <c r="AO719"/>
      <c r="AP719"/>
      <c r="AQ719"/>
      <c r="AR719"/>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row>
    <row r="720" spans="1:78">
      <c r="A720"/>
      <c r="B720"/>
      <c r="C720"/>
      <c r="D720"/>
      <c r="E720"/>
      <c r="F720"/>
      <c r="G720"/>
      <c r="H720"/>
      <c r="I720"/>
      <c r="J720"/>
      <c r="K720"/>
      <c r="L720"/>
      <c r="M720"/>
      <c r="N720"/>
      <c r="O720"/>
      <c r="P720"/>
      <c r="Q720"/>
      <c r="R720"/>
      <c r="S720"/>
      <c r="T720"/>
      <c r="U720"/>
      <c r="V720"/>
      <c r="W720"/>
      <c r="X720"/>
      <c r="Y720"/>
      <c r="Z720"/>
      <c r="AA720"/>
      <c r="AB720"/>
      <c r="AC720"/>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row>
    <row r="721" spans="1:78">
      <c r="A721"/>
      <c r="B721"/>
      <c r="C721"/>
      <c r="D721"/>
      <c r="E721"/>
      <c r="F721"/>
      <c r="G721"/>
      <c r="H721"/>
      <c r="I721"/>
      <c r="J721"/>
      <c r="K721"/>
      <c r="L721"/>
      <c r="M721"/>
      <c r="N721"/>
      <c r="O721"/>
      <c r="P721"/>
      <c r="Q721"/>
      <c r="R721"/>
      <c r="S721"/>
      <c r="T721"/>
      <c r="U721"/>
      <c r="V721"/>
      <c r="W721"/>
      <c r="X721"/>
      <c r="Y721"/>
      <c r="Z721"/>
      <c r="AA721"/>
      <c r="AB721"/>
      <c r="AC721"/>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row>
    <row r="722" spans="1:78">
      <c r="A722"/>
      <c r="B722"/>
      <c r="C722"/>
      <c r="D722"/>
      <c r="E722"/>
      <c r="F722"/>
      <c r="G722"/>
      <c r="H722"/>
      <c r="I722"/>
      <c r="J722"/>
      <c r="K722"/>
      <c r="L722"/>
      <c r="M722"/>
      <c r="N722"/>
      <c r="O722"/>
      <c r="P722"/>
      <c r="Q722"/>
      <c r="R722"/>
      <c r="S722"/>
      <c r="T722"/>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row>
    <row r="723" spans="1:78">
      <c r="A723"/>
      <c r="B723"/>
      <c r="C723"/>
      <c r="D723"/>
      <c r="E723"/>
      <c r="F723"/>
      <c r="G723"/>
      <c r="H723"/>
      <c r="I723"/>
      <c r="J723"/>
      <c r="K723"/>
      <c r="L723"/>
      <c r="M723"/>
      <c r="N723"/>
      <c r="O723"/>
      <c r="P723"/>
      <c r="Q723"/>
      <c r="R723"/>
      <c r="S723"/>
      <c r="T723"/>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c r="BN723"/>
      <c r="BO723"/>
      <c r="BP723"/>
      <c r="BQ723"/>
      <c r="BR723"/>
      <c r="BS723"/>
      <c r="BT723"/>
      <c r="BU723"/>
      <c r="BV723"/>
      <c r="BW723"/>
      <c r="BX723"/>
      <c r="BY723"/>
      <c r="BZ723"/>
    </row>
    <row r="724" spans="1:78">
      <c r="A724"/>
      <c r="B724"/>
      <c r="C724"/>
      <c r="D724"/>
      <c r="E724"/>
      <c r="F724"/>
      <c r="G724"/>
      <c r="H724"/>
      <c r="I724"/>
      <c r="J724"/>
      <c r="K724"/>
      <c r="L724"/>
      <c r="M724"/>
      <c r="N724"/>
      <c r="O724"/>
      <c r="P724"/>
      <c r="Q724"/>
      <c r="R724"/>
      <c r="S724"/>
      <c r="T724"/>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row>
    <row r="725" spans="1:78">
      <c r="A725"/>
      <c r="B725"/>
      <c r="C725"/>
      <c r="D725"/>
      <c r="E725"/>
      <c r="F725"/>
      <c r="G725"/>
      <c r="H725"/>
      <c r="I725"/>
      <c r="J725"/>
      <c r="K725"/>
      <c r="L725"/>
      <c r="M725"/>
      <c r="N725"/>
      <c r="O725"/>
      <c r="P725"/>
      <c r="Q725"/>
      <c r="R725"/>
      <c r="S725"/>
      <c r="T725"/>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c r="BR725"/>
      <c r="BS725"/>
      <c r="BT725"/>
      <c r="BU725"/>
      <c r="BV725"/>
      <c r="BW725"/>
      <c r="BX725"/>
      <c r="BY725"/>
      <c r="BZ725"/>
    </row>
    <row r="726" spans="1:78">
      <c r="A726"/>
      <c r="B726"/>
      <c r="C726"/>
      <c r="D726"/>
      <c r="E726"/>
      <c r="F726"/>
      <c r="G726"/>
      <c r="H726"/>
      <c r="I726"/>
      <c r="J726"/>
      <c r="K726"/>
      <c r="L726"/>
      <c r="M726"/>
      <c r="N726"/>
      <c r="O726"/>
      <c r="P726"/>
      <c r="Q726"/>
      <c r="R726"/>
      <c r="S726"/>
      <c r="T726"/>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c r="BR726"/>
      <c r="BS726"/>
      <c r="BT726"/>
      <c r="BU726"/>
      <c r="BV726"/>
      <c r="BW726"/>
      <c r="BX726"/>
      <c r="BY726"/>
      <c r="BZ726"/>
    </row>
    <row r="727" spans="1:78">
      <c r="A727"/>
      <c r="B727"/>
      <c r="C727"/>
      <c r="D727"/>
      <c r="E727"/>
      <c r="F727"/>
      <c r="G727"/>
      <c r="H727"/>
      <c r="I727"/>
      <c r="J727"/>
      <c r="K727"/>
      <c r="L727"/>
      <c r="M727"/>
      <c r="N727"/>
      <c r="O727"/>
      <c r="P727"/>
      <c r="Q727"/>
      <c r="R727"/>
      <c r="S727"/>
      <c r="T727"/>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c r="BR727"/>
      <c r="BS727"/>
      <c r="BT727"/>
      <c r="BU727"/>
      <c r="BV727"/>
      <c r="BW727"/>
      <c r="BX727"/>
      <c r="BY727"/>
      <c r="BZ727"/>
    </row>
    <row r="728" spans="1:78">
      <c r="A728"/>
      <c r="B728"/>
      <c r="C728"/>
      <c r="D728"/>
      <c r="E728"/>
      <c r="F728"/>
      <c r="G728"/>
      <c r="H728"/>
      <c r="I728"/>
      <c r="J728"/>
      <c r="K728"/>
      <c r="L728"/>
      <c r="M728"/>
      <c r="N728"/>
      <c r="O728"/>
      <c r="P728"/>
      <c r="Q728"/>
      <c r="R728"/>
      <c r="S728"/>
      <c r="T728"/>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row>
    <row r="729" spans="1:78">
      <c r="A729"/>
      <c r="B729"/>
      <c r="C729"/>
      <c r="D729"/>
      <c r="E729"/>
      <c r="F729"/>
      <c r="G729"/>
      <c r="H729"/>
      <c r="I729"/>
      <c r="J729"/>
      <c r="K729"/>
      <c r="L729"/>
      <c r="M729"/>
      <c r="N729"/>
      <c r="O729"/>
      <c r="P729"/>
      <c r="Q729"/>
      <c r="R729"/>
      <c r="S729"/>
      <c r="T729"/>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c r="BR729"/>
      <c r="BS729"/>
      <c r="BT729"/>
      <c r="BU729"/>
      <c r="BV729"/>
      <c r="BW729"/>
      <c r="BX729"/>
      <c r="BY729"/>
      <c r="BZ729"/>
    </row>
    <row r="730" spans="1:78">
      <c r="A730"/>
      <c r="B730"/>
      <c r="C730"/>
      <c r="D730"/>
      <c r="E730"/>
      <c r="F730"/>
      <c r="G730"/>
      <c r="H730"/>
      <c r="I730"/>
      <c r="J730"/>
      <c r="K730"/>
      <c r="L730"/>
      <c r="M730"/>
      <c r="N730"/>
      <c r="O730"/>
      <c r="P730"/>
      <c r="Q730"/>
      <c r="R730"/>
      <c r="S730"/>
      <c r="T730"/>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c r="BL730"/>
      <c r="BM730"/>
      <c r="BN730"/>
      <c r="BO730"/>
      <c r="BP730"/>
      <c r="BQ730"/>
      <c r="BR730"/>
      <c r="BS730"/>
      <c r="BT730"/>
      <c r="BU730"/>
      <c r="BV730"/>
      <c r="BW730"/>
      <c r="BX730"/>
      <c r="BY730"/>
      <c r="BZ730"/>
    </row>
    <row r="731" spans="1:78">
      <c r="A731"/>
      <c r="B731"/>
      <c r="C731"/>
      <c r="D731"/>
      <c r="E731"/>
      <c r="F731"/>
      <c r="G731"/>
      <c r="H731"/>
      <c r="I731"/>
      <c r="J731"/>
      <c r="K731"/>
      <c r="L731"/>
      <c r="M731"/>
      <c r="N731"/>
      <c r="O731"/>
      <c r="P731"/>
      <c r="Q731"/>
      <c r="R731"/>
      <c r="S731"/>
      <c r="T731"/>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row>
    <row r="732" spans="1:78">
      <c r="A732"/>
      <c r="B732"/>
      <c r="C732"/>
      <c r="D732"/>
      <c r="E732"/>
      <c r="F732"/>
      <c r="G732"/>
      <c r="H732"/>
      <c r="I732"/>
      <c r="J732"/>
      <c r="K732"/>
      <c r="L732"/>
      <c r="M732"/>
      <c r="N732"/>
      <c r="O732"/>
      <c r="P732"/>
      <c r="Q732"/>
      <c r="R732"/>
      <c r="S732"/>
      <c r="T732"/>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c r="BR732"/>
      <c r="BS732"/>
      <c r="BT732"/>
      <c r="BU732"/>
      <c r="BV732"/>
      <c r="BW732"/>
      <c r="BX732"/>
      <c r="BY732"/>
      <c r="BZ732"/>
    </row>
    <row r="733" spans="1:78">
      <c r="A733"/>
      <c r="B733"/>
      <c r="C733"/>
      <c r="D733"/>
      <c r="E733"/>
      <c r="F733"/>
      <c r="G733"/>
      <c r="H733"/>
      <c r="I733"/>
      <c r="J733"/>
      <c r="K733"/>
      <c r="L733"/>
      <c r="M733"/>
      <c r="N733"/>
      <c r="O733"/>
      <c r="P733"/>
      <c r="Q733"/>
      <c r="R733"/>
      <c r="S733"/>
      <c r="T733"/>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row>
    <row r="734" spans="1:78">
      <c r="A734"/>
      <c r="B734"/>
      <c r="C734"/>
      <c r="D734"/>
      <c r="E734"/>
      <c r="F734"/>
      <c r="G734"/>
      <c r="H734"/>
      <c r="I734"/>
      <c r="J734"/>
      <c r="K734"/>
      <c r="L734"/>
      <c r="M734"/>
      <c r="N734"/>
      <c r="O734"/>
      <c r="P734"/>
      <c r="Q734"/>
      <c r="R734"/>
      <c r="S734"/>
      <c r="T734"/>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row>
    <row r="735" spans="1:78">
      <c r="A735"/>
      <c r="B735"/>
      <c r="C735"/>
      <c r="D735"/>
      <c r="E735"/>
      <c r="F735"/>
      <c r="G735"/>
      <c r="H735"/>
      <c r="I735"/>
      <c r="J735"/>
      <c r="K735"/>
      <c r="L735"/>
      <c r="M735"/>
      <c r="N735"/>
      <c r="O735"/>
      <c r="P735"/>
      <c r="Q735"/>
      <c r="R735"/>
      <c r="S735"/>
      <c r="T735"/>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row>
    <row r="736" spans="1:78">
      <c r="A736"/>
      <c r="B736"/>
      <c r="C736"/>
      <c r="D736"/>
      <c r="E736"/>
      <c r="F736"/>
      <c r="G736"/>
      <c r="H736"/>
      <c r="I736"/>
      <c r="J736"/>
      <c r="K736"/>
      <c r="L736"/>
      <c r="M736"/>
      <c r="N736"/>
      <c r="O736"/>
      <c r="P736"/>
      <c r="Q736"/>
      <c r="R736"/>
      <c r="S736"/>
      <c r="T736"/>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row>
    <row r="737" spans="1:78">
      <c r="A737"/>
      <c r="B737"/>
      <c r="C737"/>
      <c r="D737"/>
      <c r="E737"/>
      <c r="F737"/>
      <c r="G737"/>
      <c r="H737"/>
      <c r="I737"/>
      <c r="J737"/>
      <c r="K737"/>
      <c r="L737"/>
      <c r="M737"/>
      <c r="N737"/>
      <c r="O737"/>
      <c r="P737"/>
      <c r="Q737"/>
      <c r="R737"/>
      <c r="S737"/>
      <c r="T737"/>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row>
    <row r="738" spans="1:78">
      <c r="A738"/>
      <c r="B738"/>
      <c r="C738"/>
      <c r="D738"/>
      <c r="E738"/>
      <c r="F738"/>
      <c r="G738"/>
      <c r="H738"/>
      <c r="I738"/>
      <c r="J738"/>
      <c r="K738"/>
      <c r="L738"/>
      <c r="M738"/>
      <c r="N738"/>
      <c r="O738"/>
      <c r="P738"/>
      <c r="Q738"/>
      <c r="R738"/>
      <c r="S738"/>
      <c r="T738"/>
      <c r="U738"/>
      <c r="V738"/>
      <c r="W738"/>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c r="BR738"/>
      <c r="BS738"/>
      <c r="BT738"/>
      <c r="BU738"/>
      <c r="BV738"/>
      <c r="BW738"/>
      <c r="BX738"/>
      <c r="BY738"/>
      <c r="BZ738"/>
    </row>
    <row r="739" spans="1:78">
      <c r="A739"/>
      <c r="B739"/>
      <c r="C739"/>
      <c r="D739"/>
      <c r="E739"/>
      <c r="F739"/>
      <c r="G739"/>
      <c r="H739"/>
      <c r="I739"/>
      <c r="J739"/>
      <c r="K739"/>
      <c r="L739"/>
      <c r="M739"/>
      <c r="N739"/>
      <c r="O739"/>
      <c r="P739"/>
      <c r="Q739"/>
      <c r="R739"/>
      <c r="S739"/>
      <c r="T739"/>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row>
    <row r="740" spans="1:78">
      <c r="A740"/>
      <c r="B740"/>
      <c r="C740"/>
      <c r="D740"/>
      <c r="E740"/>
      <c r="F740"/>
      <c r="G740"/>
      <c r="H740"/>
      <c r="I740"/>
      <c r="J740"/>
      <c r="K740"/>
      <c r="L740"/>
      <c r="M740"/>
      <c r="N740"/>
      <c r="O740"/>
      <c r="P740"/>
      <c r="Q740"/>
      <c r="R740"/>
      <c r="S740"/>
      <c r="T740"/>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row>
    <row r="741" spans="1:78">
      <c r="A741"/>
      <c r="B741"/>
      <c r="C741"/>
      <c r="D741"/>
      <c r="E741"/>
      <c r="F741"/>
      <c r="G741"/>
      <c r="H741"/>
      <c r="I741"/>
      <c r="J741"/>
      <c r="K741"/>
      <c r="L741"/>
      <c r="M741"/>
      <c r="N741"/>
      <c r="O741"/>
      <c r="P741"/>
      <c r="Q741"/>
      <c r="R741"/>
      <c r="S741"/>
      <c r="T741"/>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row>
    <row r="742" spans="1:78">
      <c r="A742"/>
      <c r="B742"/>
      <c r="C742"/>
      <c r="D742"/>
      <c r="E742"/>
      <c r="F742"/>
      <c r="G742"/>
      <c r="H742"/>
      <c r="I742"/>
      <c r="J742"/>
      <c r="K742"/>
      <c r="L742"/>
      <c r="M742"/>
      <c r="N742"/>
      <c r="O742"/>
      <c r="P742"/>
      <c r="Q742"/>
      <c r="R742"/>
      <c r="S742"/>
      <c r="T742"/>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row>
    <row r="743" spans="1:78">
      <c r="A743"/>
      <c r="B743"/>
      <c r="C743"/>
      <c r="D743"/>
      <c r="E743"/>
      <c r="F743"/>
      <c r="G743"/>
      <c r="H743"/>
      <c r="I743"/>
      <c r="J743"/>
      <c r="K743"/>
      <c r="L743"/>
      <c r="M743"/>
      <c r="N743"/>
      <c r="O743"/>
      <c r="P743"/>
      <c r="Q743"/>
      <c r="R743"/>
      <c r="S743"/>
      <c r="T743"/>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row>
    <row r="744" spans="1:78">
      <c r="A744"/>
      <c r="B744"/>
      <c r="C744"/>
      <c r="D744"/>
      <c r="E744"/>
      <c r="F744"/>
      <c r="G744"/>
      <c r="H744"/>
      <c r="I744"/>
      <c r="J744"/>
      <c r="K744"/>
      <c r="L744"/>
      <c r="M744"/>
      <c r="N744"/>
      <c r="O744"/>
      <c r="P744"/>
      <c r="Q744"/>
      <c r="R744"/>
      <c r="S744"/>
      <c r="T744"/>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row>
    <row r="745" spans="1:78">
      <c r="A745"/>
      <c r="B745"/>
      <c r="C745"/>
      <c r="D745"/>
      <c r="E745"/>
      <c r="F745"/>
      <c r="G745"/>
      <c r="H745"/>
      <c r="I745"/>
      <c r="J745"/>
      <c r="K745"/>
      <c r="L745"/>
      <c r="M745"/>
      <c r="N745"/>
      <c r="O745"/>
      <c r="P745"/>
      <c r="Q745"/>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row>
    <row r="746" spans="1:78">
      <c r="A746"/>
      <c r="B746"/>
      <c r="C746"/>
      <c r="D746"/>
      <c r="E746"/>
      <c r="F746"/>
      <c r="G746"/>
      <c r="H746"/>
      <c r="I746"/>
      <c r="J746"/>
      <c r="K746"/>
      <c r="L746"/>
      <c r="M746"/>
      <c r="N746"/>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row>
    <row r="747" spans="1:78">
      <c r="A747"/>
      <c r="B747"/>
      <c r="C747"/>
      <c r="D747"/>
      <c r="E747"/>
      <c r="F747"/>
      <c r="G747"/>
      <c r="H747"/>
      <c r="I747"/>
      <c r="J747"/>
      <c r="K747"/>
      <c r="L747"/>
      <c r="M747"/>
      <c r="N747"/>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row>
    <row r="748" spans="1:78">
      <c r="A748"/>
      <c r="B748"/>
      <c r="C748"/>
      <c r="D748"/>
      <c r="E748"/>
      <c r="F748"/>
      <c r="G748"/>
      <c r="H748"/>
      <c r="I748"/>
      <c r="J748"/>
      <c r="K748"/>
      <c r="L748"/>
      <c r="M748"/>
      <c r="N748"/>
      <c r="O748"/>
      <c r="P748"/>
      <c r="Q748"/>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row>
    <row r="749" spans="1:78">
      <c r="A749"/>
      <c r="B749"/>
      <c r="C749"/>
      <c r="D749"/>
      <c r="E749"/>
      <c r="F749"/>
      <c r="G749"/>
      <c r="H749"/>
      <c r="I749"/>
      <c r="J749"/>
      <c r="K749"/>
      <c r="L749"/>
      <c r="M749"/>
      <c r="N749"/>
      <c r="O749"/>
      <c r="P749"/>
      <c r="Q749"/>
      <c r="R749"/>
      <c r="S749"/>
      <c r="T749"/>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row>
    <row r="750" spans="1:78">
      <c r="A750"/>
      <c r="B750"/>
      <c r="C750"/>
      <c r="D750"/>
      <c r="E750"/>
      <c r="F750"/>
      <c r="G750"/>
      <c r="H750"/>
      <c r="I750"/>
      <c r="J750"/>
      <c r="K750"/>
      <c r="L750"/>
      <c r="M750"/>
      <c r="N750"/>
      <c r="O750"/>
      <c r="P750"/>
      <c r="Q750"/>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row>
    <row r="751" spans="1:78">
      <c r="A751"/>
      <c r="B751"/>
      <c r="C751"/>
      <c r="D751"/>
      <c r="E751"/>
      <c r="F751"/>
      <c r="G751"/>
      <c r="H751"/>
      <c r="I751"/>
      <c r="J751"/>
      <c r="K751"/>
      <c r="L751"/>
      <c r="M751"/>
      <c r="N751"/>
      <c r="O751"/>
      <c r="P751"/>
      <c r="Q751"/>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row>
    <row r="752" spans="1:78">
      <c r="A752"/>
      <c r="B752"/>
      <c r="C752"/>
      <c r="D752"/>
      <c r="E752"/>
      <c r="F752"/>
      <c r="G752"/>
      <c r="H752"/>
      <c r="I752"/>
      <c r="J752"/>
      <c r="K752"/>
      <c r="L752"/>
      <c r="M752"/>
      <c r="N752"/>
      <c r="O752"/>
      <c r="P752"/>
      <c r="Q752"/>
      <c r="R752"/>
      <c r="S752"/>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row>
    <row r="753" spans="1:78">
      <c r="A753"/>
      <c r="B753"/>
      <c r="C753"/>
      <c r="D753"/>
      <c r="E753"/>
      <c r="F753"/>
      <c r="G753"/>
      <c r="H753"/>
      <c r="I753"/>
      <c r="J753"/>
      <c r="K753"/>
      <c r="L753"/>
      <c r="M753"/>
      <c r="N753"/>
      <c r="O753"/>
      <c r="P753"/>
      <c r="Q753"/>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row>
    <row r="754" spans="1:78">
      <c r="A754"/>
      <c r="B754"/>
      <c r="C754"/>
      <c r="D754"/>
      <c r="E754"/>
      <c r="F754"/>
      <c r="G754"/>
      <c r="H754"/>
      <c r="I754"/>
      <c r="J754"/>
      <c r="K754"/>
      <c r="L754"/>
      <c r="M754"/>
      <c r="N754"/>
      <c r="O754"/>
      <c r="P754"/>
      <c r="Q754"/>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row>
    <row r="755" spans="1:78">
      <c r="A755"/>
      <c r="B755"/>
      <c r="C755"/>
      <c r="D755"/>
      <c r="E755"/>
      <c r="F755"/>
      <c r="G755"/>
      <c r="H755"/>
      <c r="I755"/>
      <c r="J755"/>
      <c r="K755"/>
      <c r="L755"/>
      <c r="M755"/>
      <c r="N755"/>
      <c r="O755"/>
      <c r="P755"/>
      <c r="Q755"/>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row>
    <row r="756" spans="1:78">
      <c r="A756"/>
      <c r="B756"/>
      <c r="C756"/>
      <c r="D756"/>
      <c r="E756"/>
      <c r="F756"/>
      <c r="G756"/>
      <c r="H756"/>
      <c r="I756"/>
      <c r="J756"/>
      <c r="K756"/>
      <c r="L756"/>
      <c r="M756"/>
      <c r="N756"/>
      <c r="O756"/>
      <c r="P756"/>
      <c r="Q756"/>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row>
    <row r="757" spans="1:78">
      <c r="A757"/>
      <c r="B757"/>
      <c r="C757"/>
      <c r="D757"/>
      <c r="E757"/>
      <c r="F757"/>
      <c r="G757"/>
      <c r="H757"/>
      <c r="I757"/>
      <c r="J757"/>
      <c r="K757"/>
      <c r="L757"/>
      <c r="M757"/>
      <c r="N757"/>
      <c r="O757"/>
      <c r="P757"/>
      <c r="Q757"/>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row>
    <row r="758" spans="1:78">
      <c r="A758"/>
      <c r="B758"/>
      <c r="C758"/>
      <c r="D758"/>
      <c r="E758"/>
      <c r="F758"/>
      <c r="G758"/>
      <c r="H758"/>
      <c r="I758"/>
      <c r="J758"/>
      <c r="K758"/>
      <c r="L758"/>
      <c r="M758"/>
      <c r="N758"/>
      <c r="O758"/>
      <c r="P758"/>
      <c r="Q758"/>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row>
    <row r="759" spans="1:78">
      <c r="A759"/>
      <c r="B759"/>
      <c r="C759"/>
      <c r="D759"/>
      <c r="E759"/>
      <c r="F759"/>
      <c r="G759"/>
      <c r="H759"/>
      <c r="I759"/>
      <c r="J759"/>
      <c r="K759"/>
      <c r="L759"/>
      <c r="M759"/>
      <c r="N759"/>
      <c r="O759"/>
      <c r="P759"/>
      <c r="Q759"/>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row>
    <row r="760" spans="1:78">
      <c r="A760"/>
      <c r="B760"/>
      <c r="C760"/>
      <c r="D760"/>
      <c r="E760"/>
      <c r="F760"/>
      <c r="G760"/>
      <c r="H760"/>
      <c r="I760"/>
      <c r="J760"/>
      <c r="K760"/>
      <c r="L760"/>
      <c r="M760"/>
      <c r="N760"/>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row>
    <row r="761" spans="1:78">
      <c r="A761"/>
      <c r="B761"/>
      <c r="C761"/>
      <c r="D761"/>
      <c r="E761"/>
      <c r="F761"/>
      <c r="G761"/>
      <c r="H761"/>
      <c r="I761"/>
      <c r="J761"/>
      <c r="K761"/>
      <c r="L761"/>
      <c r="M761"/>
      <c r="N761"/>
      <c r="O761"/>
      <c r="P761"/>
      <c r="Q761"/>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row>
    <row r="762" spans="1:78">
      <c r="A762"/>
      <c r="B762"/>
      <c r="C762"/>
      <c r="D762"/>
      <c r="E762"/>
      <c r="F762"/>
      <c r="G762"/>
      <c r="H762"/>
      <c r="I762"/>
      <c r="J762"/>
      <c r="K762"/>
      <c r="L762"/>
      <c r="M762"/>
      <c r="N762"/>
      <c r="O762"/>
      <c r="P762"/>
      <c r="Q762"/>
      <c r="R762"/>
      <c r="S762"/>
      <c r="T762"/>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row>
    <row r="763" spans="1:78">
      <c r="A763"/>
      <c r="B763"/>
      <c r="C763"/>
      <c r="D763"/>
      <c r="E763"/>
      <c r="F763"/>
      <c r="G763"/>
      <c r="H763"/>
      <c r="I763"/>
      <c r="J763"/>
      <c r="K763"/>
      <c r="L763"/>
      <c r="M763"/>
      <c r="N763"/>
      <c r="O763"/>
      <c r="P763"/>
      <c r="Q763"/>
      <c r="R763"/>
      <c r="S763"/>
      <c r="T763"/>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row>
    <row r="764" spans="1:78">
      <c r="A764"/>
      <c r="B764"/>
      <c r="C764"/>
      <c r="D764"/>
      <c r="E764"/>
      <c r="F764"/>
      <c r="G764"/>
      <c r="H764"/>
      <c r="I764"/>
      <c r="J764"/>
      <c r="K764"/>
      <c r="L764"/>
      <c r="M764"/>
      <c r="N764"/>
      <c r="O764"/>
      <c r="P764"/>
      <c r="Q764"/>
      <c r="R764"/>
      <c r="S764"/>
      <c r="T764"/>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row>
    <row r="765" spans="1:78">
      <c r="A765"/>
      <c r="B765"/>
      <c r="C765"/>
      <c r="D765"/>
      <c r="E765"/>
      <c r="F765"/>
      <c r="G765"/>
      <c r="H765"/>
      <c r="I765"/>
      <c r="J765"/>
      <c r="K765"/>
      <c r="L765"/>
      <c r="M765"/>
      <c r="N765"/>
      <c r="O765"/>
      <c r="P765"/>
      <c r="Q765"/>
      <c r="R765"/>
      <c r="S765"/>
      <c r="T765"/>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row>
    <row r="766" spans="1:78">
      <c r="A766"/>
      <c r="B766"/>
      <c r="C766"/>
      <c r="D766"/>
      <c r="E766"/>
      <c r="F766"/>
      <c r="G766"/>
      <c r="H766"/>
      <c r="I766"/>
      <c r="J766"/>
      <c r="K766"/>
      <c r="L766"/>
      <c r="M766"/>
      <c r="N766"/>
      <c r="O766"/>
      <c r="P766"/>
      <c r="Q766"/>
      <c r="R766"/>
      <c r="S766"/>
      <c r="T766"/>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row>
    <row r="767" spans="1:78">
      <c r="A767"/>
      <c r="B767"/>
      <c r="C767"/>
      <c r="D767"/>
      <c r="E767"/>
      <c r="F767"/>
      <c r="G767"/>
      <c r="H767"/>
      <c r="I767"/>
      <c r="J767"/>
      <c r="K767"/>
      <c r="L767"/>
      <c r="M767"/>
      <c r="N767"/>
      <c r="O767"/>
      <c r="P767"/>
      <c r="Q767"/>
      <c r="R767"/>
      <c r="S767"/>
      <c r="T767"/>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row>
    <row r="768" spans="1:78">
      <c r="A768"/>
      <c r="B768"/>
      <c r="C768"/>
      <c r="D768"/>
      <c r="E768"/>
      <c r="F768"/>
      <c r="G768"/>
      <c r="H768"/>
      <c r="I768"/>
      <c r="J768"/>
      <c r="K768"/>
      <c r="L768"/>
      <c r="M768"/>
      <c r="N768"/>
      <c r="O768"/>
      <c r="P768"/>
      <c r="Q768"/>
      <c r="R768"/>
      <c r="S768"/>
      <c r="T768"/>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row>
    <row r="769" spans="1:78">
      <c r="A769"/>
      <c r="B769"/>
      <c r="C769"/>
      <c r="D769"/>
      <c r="E769"/>
      <c r="F769"/>
      <c r="G769"/>
      <c r="H769"/>
      <c r="I769"/>
      <c r="J769"/>
      <c r="K769"/>
      <c r="L769"/>
      <c r="M769"/>
      <c r="N769"/>
      <c r="O769"/>
      <c r="P769"/>
      <c r="Q769"/>
      <c r="R769"/>
      <c r="S769"/>
      <c r="T769"/>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row>
    <row r="770" spans="1:78">
      <c r="A770"/>
      <c r="B770"/>
      <c r="C770"/>
      <c r="D770"/>
      <c r="E770"/>
      <c r="F770"/>
      <c r="G770"/>
      <c r="H770"/>
      <c r="I770"/>
      <c r="J770"/>
      <c r="K770"/>
      <c r="L770"/>
      <c r="M770"/>
      <c r="N770"/>
      <c r="O770"/>
      <c r="P770"/>
      <c r="Q770"/>
      <c r="R770"/>
      <c r="S770"/>
      <c r="T770"/>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row>
    <row r="771" spans="1:78">
      <c r="A771"/>
      <c r="B771"/>
      <c r="C771"/>
      <c r="D771"/>
      <c r="E771"/>
      <c r="F771"/>
      <c r="G771"/>
      <c r="H771"/>
      <c r="I771"/>
      <c r="J771"/>
      <c r="K771"/>
      <c r="L771"/>
      <c r="M771"/>
      <c r="N771"/>
      <c r="O771"/>
      <c r="P771"/>
      <c r="Q771"/>
      <c r="R771"/>
      <c r="S771"/>
      <c r="T771"/>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row>
    <row r="772" spans="1:78">
      <c r="A772"/>
      <c r="B772"/>
      <c r="C772"/>
      <c r="D772"/>
      <c r="E772"/>
      <c r="F772"/>
      <c r="G772"/>
      <c r="H772"/>
      <c r="I772"/>
      <c r="J772"/>
      <c r="K772"/>
      <c r="L772"/>
      <c r="M772"/>
      <c r="N772"/>
      <c r="O772"/>
      <c r="P772"/>
      <c r="Q772"/>
      <c r="R772"/>
      <c r="S772"/>
      <c r="T772"/>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row>
    <row r="773" spans="1:78">
      <c r="A773"/>
      <c r="B773"/>
      <c r="C773"/>
      <c r="D773"/>
      <c r="E773"/>
      <c r="F773"/>
      <c r="G773"/>
      <c r="H773"/>
      <c r="I773"/>
      <c r="J773"/>
      <c r="K773"/>
      <c r="L773"/>
      <c r="M773"/>
      <c r="N773"/>
      <c r="O773"/>
      <c r="P773"/>
      <c r="Q773"/>
      <c r="R773"/>
      <c r="S773"/>
      <c r="T773"/>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row>
    <row r="774" spans="1:78">
      <c r="A774"/>
      <c r="B774"/>
      <c r="C774"/>
      <c r="D774"/>
      <c r="E774"/>
      <c r="F774"/>
      <c r="G774"/>
      <c r="H774"/>
      <c r="I774"/>
      <c r="J774"/>
      <c r="K774"/>
      <c r="L774"/>
      <c r="M774"/>
      <c r="N774"/>
      <c r="O774"/>
      <c r="P774"/>
      <c r="Q774"/>
      <c r="R774"/>
      <c r="S774"/>
      <c r="T774"/>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row>
    <row r="775" spans="1:78">
      <c r="A775"/>
      <c r="B775"/>
      <c r="C775"/>
      <c r="D775"/>
      <c r="E775"/>
      <c r="F775"/>
      <c r="G775"/>
      <c r="H775"/>
      <c r="I775"/>
      <c r="J775"/>
      <c r="K775"/>
      <c r="L775"/>
      <c r="M775"/>
      <c r="N775"/>
      <c r="O775"/>
      <c r="P775"/>
      <c r="Q775"/>
      <c r="R775"/>
      <c r="S775"/>
      <c r="T775"/>
      <c r="U775"/>
      <c r="V775"/>
      <c r="W775"/>
      <c r="X775"/>
      <c r="Y775"/>
      <c r="Z775"/>
      <c r="AA775"/>
      <c r="AB775"/>
      <c r="AC775"/>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row>
    <row r="776" spans="1:78">
      <c r="A776"/>
      <c r="B776"/>
      <c r="C776"/>
      <c r="D776"/>
      <c r="E776"/>
      <c r="F776"/>
      <c r="G776"/>
      <c r="H776"/>
      <c r="I776"/>
      <c r="J776"/>
      <c r="K776"/>
      <c r="L776"/>
      <c r="M776"/>
      <c r="N776"/>
      <c r="O776"/>
      <c r="P776"/>
      <c r="Q776"/>
      <c r="R776"/>
      <c r="S776"/>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row>
    <row r="777" spans="1:78">
      <c r="A777"/>
      <c r="B777"/>
      <c r="C777"/>
      <c r="D777"/>
      <c r="E777"/>
      <c r="F777"/>
      <c r="G777"/>
      <c r="H777"/>
      <c r="I777"/>
      <c r="J777"/>
      <c r="K777"/>
      <c r="L777"/>
      <c r="M777"/>
      <c r="N777"/>
      <c r="O777"/>
      <c r="P777"/>
      <c r="Q777"/>
      <c r="R777"/>
      <c r="S777"/>
      <c r="T777"/>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row>
    <row r="778" spans="1:78">
      <c r="A778"/>
      <c r="B778"/>
      <c r="C778"/>
      <c r="D778"/>
      <c r="E778"/>
      <c r="F778"/>
      <c r="G778"/>
      <c r="H778"/>
      <c r="I778"/>
      <c r="J778"/>
      <c r="K778"/>
      <c r="L778"/>
      <c r="M778"/>
      <c r="N778"/>
      <c r="O778"/>
      <c r="P778"/>
      <c r="Q778"/>
      <c r="R778"/>
      <c r="S778"/>
      <c r="T778"/>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row>
    <row r="779" spans="1:78">
      <c r="A779"/>
      <c r="B779"/>
      <c r="C779"/>
      <c r="D779"/>
      <c r="E779"/>
      <c r="F779"/>
      <c r="G779"/>
      <c r="H779"/>
      <c r="I779"/>
      <c r="J779"/>
      <c r="K779"/>
      <c r="L779"/>
      <c r="M779"/>
      <c r="N779"/>
      <c r="O779"/>
      <c r="P779"/>
      <c r="Q779"/>
      <c r="R779"/>
      <c r="S779"/>
      <c r="T779"/>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row>
    <row r="780" spans="1:78">
      <c r="A780"/>
      <c r="B780"/>
      <c r="C780"/>
      <c r="D780"/>
      <c r="E780"/>
      <c r="F780"/>
      <c r="G780"/>
      <c r="H780"/>
      <c r="I780"/>
      <c r="J780"/>
      <c r="K780"/>
      <c r="L780"/>
      <c r="M780"/>
      <c r="N780"/>
      <c r="O780"/>
      <c r="P780"/>
      <c r="Q780"/>
      <c r="R780"/>
      <c r="S780"/>
      <c r="T780"/>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row>
    <row r="781" spans="1:78">
      <c r="A781"/>
      <c r="B781"/>
      <c r="C781"/>
      <c r="D781"/>
      <c r="E781"/>
      <c r="F781"/>
      <c r="G781"/>
      <c r="H781"/>
      <c r="I781"/>
      <c r="J781"/>
      <c r="K781"/>
      <c r="L781"/>
      <c r="M781"/>
      <c r="N781"/>
      <c r="O781"/>
      <c r="P781"/>
      <c r="Q781"/>
      <c r="R781"/>
      <c r="S781"/>
      <c r="T781"/>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row>
    <row r="782" spans="1:78">
      <c r="A782"/>
      <c r="B782"/>
      <c r="C782"/>
      <c r="D782"/>
      <c r="E782"/>
      <c r="F782"/>
      <c r="G782"/>
      <c r="H782"/>
      <c r="I782"/>
      <c r="J782"/>
      <c r="K782"/>
      <c r="L782"/>
      <c r="M782"/>
      <c r="N782"/>
      <c r="O782"/>
      <c r="P782"/>
      <c r="Q782"/>
      <c r="R782"/>
      <c r="S782"/>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row>
    <row r="783" spans="1:78">
      <c r="A783"/>
      <c r="B783"/>
      <c r="C783"/>
      <c r="D783"/>
      <c r="E783"/>
      <c r="F783"/>
      <c r="G783"/>
      <c r="H783"/>
      <c r="I783"/>
      <c r="J783"/>
      <c r="K783"/>
      <c r="L783"/>
      <c r="M783"/>
      <c r="N783"/>
      <c r="O783"/>
      <c r="P783"/>
      <c r="Q783"/>
      <c r="R783"/>
      <c r="S783"/>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row>
    <row r="784" spans="1:78">
      <c r="A784"/>
      <c r="B784"/>
      <c r="C784"/>
      <c r="D784"/>
      <c r="E784"/>
      <c r="F784"/>
      <c r="G784"/>
      <c r="H784"/>
      <c r="I784"/>
      <c r="J784"/>
      <c r="K784"/>
      <c r="L784"/>
      <c r="M784"/>
      <c r="N784"/>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row>
    <row r="785" spans="1:78">
      <c r="A785"/>
      <c r="B785"/>
      <c r="C785"/>
      <c r="D785"/>
      <c r="E785"/>
      <c r="F785"/>
      <c r="G785"/>
      <c r="H785"/>
      <c r="I785"/>
      <c r="J785"/>
      <c r="K785"/>
      <c r="L785"/>
      <c r="M785"/>
      <c r="N785"/>
      <c r="O785"/>
      <c r="P785"/>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row>
    <row r="786" spans="1:78">
      <c r="A786"/>
      <c r="B786"/>
      <c r="C786"/>
      <c r="D786"/>
      <c r="E786"/>
      <c r="F786"/>
      <c r="G786"/>
      <c r="H786"/>
      <c r="I786"/>
      <c r="J786"/>
      <c r="K786"/>
      <c r="L786"/>
      <c r="M786"/>
      <c r="N786"/>
      <c r="O786"/>
      <c r="P786"/>
      <c r="Q786"/>
      <c r="R786"/>
      <c r="S786"/>
      <c r="T786"/>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row>
    <row r="787" spans="1:78">
      <c r="A787"/>
      <c r="B787"/>
      <c r="C787"/>
      <c r="D787"/>
      <c r="E787"/>
      <c r="F787"/>
      <c r="G787"/>
      <c r="H787"/>
      <c r="I787"/>
      <c r="J787"/>
      <c r="K787"/>
      <c r="L787"/>
      <c r="M787"/>
      <c r="N787"/>
      <c r="O787"/>
      <c r="P787"/>
      <c r="Q787"/>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row>
    <row r="788" spans="1:78">
      <c r="A788"/>
      <c r="B788"/>
      <c r="C788"/>
      <c r="D788"/>
      <c r="E788"/>
      <c r="F788"/>
      <c r="G788"/>
      <c r="H788"/>
      <c r="I788"/>
      <c r="J788"/>
      <c r="K788"/>
      <c r="L788"/>
      <c r="M788"/>
      <c r="N788"/>
      <c r="O788"/>
      <c r="P788"/>
      <c r="Q788"/>
      <c r="R788"/>
      <c r="S788"/>
      <c r="T788"/>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row>
    <row r="789" spans="1:78">
      <c r="A789"/>
      <c r="B789"/>
      <c r="C789"/>
      <c r="D789"/>
      <c r="E789"/>
      <c r="F789"/>
      <c r="G789"/>
      <c r="H789"/>
      <c r="I789"/>
      <c r="J789"/>
      <c r="K789"/>
      <c r="L789"/>
      <c r="M789"/>
      <c r="N789"/>
      <c r="O789"/>
      <c r="P789"/>
      <c r="Q789"/>
      <c r="R789"/>
      <c r="S789"/>
      <c r="T789"/>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row>
    <row r="790" spans="1:78">
      <c r="A790"/>
      <c r="B790"/>
      <c r="C790"/>
      <c r="D790"/>
      <c r="E790"/>
      <c r="F790"/>
      <c r="G790"/>
      <c r="H790"/>
      <c r="I790"/>
      <c r="J790"/>
      <c r="K790"/>
      <c r="L790"/>
      <c r="M790"/>
      <c r="N790"/>
      <c r="O790"/>
      <c r="P790"/>
      <c r="Q790"/>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row>
    <row r="791" spans="1:78">
      <c r="A791"/>
      <c r="B791"/>
      <c r="C791"/>
      <c r="D791"/>
      <c r="E791"/>
      <c r="F791"/>
      <c r="G791"/>
      <c r="H791"/>
      <c r="I791"/>
      <c r="J791"/>
      <c r="K791"/>
      <c r="L791"/>
      <c r="M791"/>
      <c r="N791"/>
      <c r="O791"/>
      <c r="P791"/>
      <c r="Q791"/>
      <c r="R791"/>
      <c r="S791"/>
      <c r="T791"/>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row>
    <row r="792" spans="1:78">
      <c r="A792"/>
      <c r="B792"/>
      <c r="C792"/>
      <c r="D792"/>
      <c r="E792"/>
      <c r="F792"/>
      <c r="G792"/>
      <c r="H792"/>
      <c r="I792"/>
      <c r="J792"/>
      <c r="K792"/>
      <c r="L792"/>
      <c r="M792"/>
      <c r="N792"/>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row>
    <row r="793" spans="1:78">
      <c r="A793"/>
      <c r="B793"/>
      <c r="C793"/>
      <c r="D793"/>
      <c r="E793"/>
      <c r="F793"/>
      <c r="G793"/>
      <c r="H793"/>
      <c r="I793"/>
      <c r="J793"/>
      <c r="K793"/>
      <c r="L793"/>
      <c r="M793"/>
      <c r="N793"/>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row>
    <row r="794" spans="1:78">
      <c r="A794"/>
      <c r="B794"/>
      <c r="C794"/>
      <c r="D794"/>
      <c r="E794"/>
      <c r="F794"/>
      <c r="G794"/>
      <c r="H794"/>
      <c r="I794"/>
      <c r="J794"/>
      <c r="K794"/>
      <c r="L794"/>
      <c r="M794"/>
      <c r="N794"/>
      <c r="O794"/>
      <c r="P794"/>
      <c r="Q794"/>
      <c r="R794"/>
      <c r="S794"/>
      <c r="T794"/>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row>
    <row r="795" spans="1:78">
      <c r="A795"/>
      <c r="B795"/>
      <c r="C795"/>
      <c r="D795"/>
      <c r="E795"/>
      <c r="F795"/>
      <c r="G795"/>
      <c r="H795"/>
      <c r="I795"/>
      <c r="J795"/>
      <c r="K795"/>
      <c r="L795"/>
      <c r="M795"/>
      <c r="N795"/>
      <c r="O795"/>
      <c r="P795"/>
      <c r="Q795"/>
      <c r="R795"/>
      <c r="S795"/>
      <c r="T795"/>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row>
    <row r="796" spans="1:78">
      <c r="A796"/>
      <c r="B796"/>
      <c r="C796"/>
      <c r="D796"/>
      <c r="E796"/>
      <c r="F796"/>
      <c r="G796"/>
      <c r="H796"/>
      <c r="I796"/>
      <c r="J796"/>
      <c r="K796"/>
      <c r="L796"/>
      <c r="M796"/>
      <c r="N796"/>
      <c r="O796"/>
      <c r="P796"/>
      <c r="Q796"/>
      <c r="R796"/>
      <c r="S796"/>
      <c r="T796"/>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row>
    <row r="797" spans="1:78">
      <c r="A797"/>
      <c r="B797"/>
      <c r="C797"/>
      <c r="D797"/>
      <c r="E797"/>
      <c r="F797"/>
      <c r="G797"/>
      <c r="H797"/>
      <c r="I797"/>
      <c r="J797"/>
      <c r="K797"/>
      <c r="L797"/>
      <c r="M797"/>
      <c r="N797"/>
      <c r="O797"/>
      <c r="P797"/>
      <c r="Q797"/>
      <c r="R797"/>
      <c r="S797"/>
      <c r="T797"/>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row>
    <row r="798" spans="1:78">
      <c r="A798"/>
      <c r="B798"/>
      <c r="C798"/>
      <c r="D798"/>
      <c r="E798"/>
      <c r="F798"/>
      <c r="G798"/>
      <c r="H798"/>
      <c r="I798"/>
      <c r="J798"/>
      <c r="K798"/>
      <c r="L798"/>
      <c r="M798"/>
      <c r="N798"/>
      <c r="O798"/>
      <c r="P798"/>
      <c r="Q798"/>
      <c r="R798"/>
      <c r="S798"/>
      <c r="T798"/>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row>
    <row r="799" spans="1:78">
      <c r="A799"/>
      <c r="B799"/>
      <c r="C799"/>
      <c r="D799"/>
      <c r="E799"/>
      <c r="F799"/>
      <c r="G799"/>
      <c r="H799"/>
      <c r="I799"/>
      <c r="J799"/>
      <c r="K799"/>
      <c r="L799"/>
      <c r="M799"/>
      <c r="N799"/>
      <c r="O799"/>
      <c r="P799"/>
      <c r="Q799"/>
      <c r="R799"/>
      <c r="S799"/>
      <c r="T799"/>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row>
    <row r="800" spans="1:78">
      <c r="A800"/>
      <c r="B800"/>
      <c r="C800"/>
      <c r="D800"/>
      <c r="E800"/>
      <c r="F800"/>
      <c r="G800"/>
      <c r="H800"/>
      <c r="I800"/>
      <c r="J800"/>
      <c r="K800"/>
      <c r="L800"/>
      <c r="M800"/>
      <c r="N800"/>
      <c r="O800"/>
      <c r="P800"/>
      <c r="Q800"/>
      <c r="R800"/>
      <c r="S800"/>
      <c r="T800"/>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row>
    <row r="801" spans="1:78">
      <c r="A801"/>
      <c r="B801"/>
      <c r="C801"/>
      <c r="D801"/>
      <c r="E801"/>
      <c r="F801"/>
      <c r="G801"/>
      <c r="H801"/>
      <c r="I801"/>
      <c r="J801"/>
      <c r="K801"/>
      <c r="L801"/>
      <c r="M801"/>
      <c r="N801"/>
      <c r="O801"/>
      <c r="P801"/>
      <c r="Q801"/>
      <c r="R801"/>
      <c r="S801"/>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row>
    <row r="802" spans="1:78">
      <c r="A802"/>
      <c r="B802"/>
      <c r="C802"/>
      <c r="D802"/>
      <c r="E802"/>
      <c r="F802"/>
      <c r="G802"/>
      <c r="H802"/>
      <c r="I802"/>
      <c r="J802"/>
      <c r="K802"/>
      <c r="L802"/>
      <c r="M802"/>
      <c r="N802"/>
      <c r="O802"/>
      <c r="P802"/>
      <c r="Q802"/>
      <c r="R802"/>
      <c r="S802"/>
      <c r="T802"/>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row>
    <row r="803" spans="1:78">
      <c r="A803"/>
      <c r="B803"/>
      <c r="C803"/>
      <c r="D803"/>
      <c r="E803"/>
      <c r="F803"/>
      <c r="G803"/>
      <c r="H803"/>
      <c r="I803"/>
      <c r="J803"/>
      <c r="K803"/>
      <c r="L803"/>
      <c r="M803"/>
      <c r="N803"/>
      <c r="O803"/>
      <c r="P803"/>
      <c r="Q803"/>
      <c r="R803"/>
      <c r="S803"/>
      <c r="T803"/>
      <c r="U803"/>
      <c r="V803"/>
      <c r="W803"/>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row>
    <row r="804" spans="1:78">
      <c r="A804"/>
      <c r="B804"/>
      <c r="C804"/>
      <c r="D804"/>
      <c r="E804"/>
      <c r="F804"/>
      <c r="G804"/>
      <c r="H804"/>
      <c r="I804"/>
      <c r="J804"/>
      <c r="K804"/>
      <c r="L804"/>
      <c r="M804"/>
      <c r="N804"/>
      <c r="O804"/>
      <c r="P804"/>
      <c r="Q804"/>
      <c r="R804"/>
      <c r="S804"/>
      <c r="T804"/>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row>
    <row r="805" spans="1:78">
      <c r="A805"/>
      <c r="B805"/>
      <c r="C805"/>
      <c r="D805"/>
      <c r="E805"/>
      <c r="F805"/>
      <c r="G805"/>
      <c r="H805"/>
      <c r="I805"/>
      <c r="J805"/>
      <c r="K805"/>
      <c r="L805"/>
      <c r="M805"/>
      <c r="N805"/>
      <c r="O805"/>
      <c r="P805"/>
      <c r="Q805"/>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row>
    <row r="806" spans="1:78">
      <c r="A806"/>
      <c r="B806"/>
      <c r="C806"/>
      <c r="D806"/>
      <c r="E806"/>
      <c r="F806"/>
      <c r="G806"/>
      <c r="H806"/>
      <c r="I806"/>
      <c r="J806"/>
      <c r="K806"/>
      <c r="L806"/>
      <c r="M806"/>
      <c r="N806"/>
      <c r="O806"/>
      <c r="P806"/>
      <c r="Q806"/>
      <c r="R806"/>
      <c r="S806"/>
      <c r="T806"/>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row>
    <row r="807" spans="1:78">
      <c r="A807"/>
      <c r="B807"/>
      <c r="C807"/>
      <c r="D807"/>
      <c r="E807"/>
      <c r="F807"/>
      <c r="G807"/>
      <c r="H807"/>
      <c r="I807"/>
      <c r="J807"/>
      <c r="K807"/>
      <c r="L807"/>
      <c r="M807"/>
      <c r="N807"/>
      <c r="O807"/>
      <c r="P807"/>
      <c r="Q807"/>
      <c r="R807"/>
      <c r="S807"/>
      <c r="T807"/>
      <c r="U807"/>
      <c r="V807"/>
      <c r="W807"/>
      <c r="X807"/>
      <c r="Y807"/>
      <c r="Z807"/>
      <c r="AA807"/>
      <c r="AB807"/>
      <c r="AC807"/>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row>
    <row r="808" spans="1:78">
      <c r="A808"/>
      <c r="B808"/>
      <c r="C808"/>
      <c r="D808"/>
      <c r="E808"/>
      <c r="F808"/>
      <c r="G808"/>
      <c r="H808"/>
      <c r="I808"/>
      <c r="J808"/>
      <c r="K808"/>
      <c r="L808"/>
      <c r="M808"/>
      <c r="N808"/>
      <c r="O808"/>
      <c r="P808"/>
      <c r="Q808"/>
      <c r="R808"/>
      <c r="S808"/>
      <c r="T808"/>
      <c r="U808"/>
      <c r="V808"/>
      <c r="W808"/>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row>
    <row r="809" spans="1:78">
      <c r="A809"/>
      <c r="B809"/>
      <c r="C809"/>
      <c r="D809"/>
      <c r="E809"/>
      <c r="F809"/>
      <c r="G809"/>
      <c r="H809"/>
      <c r="I809"/>
      <c r="J809"/>
      <c r="K809"/>
      <c r="L809"/>
      <c r="M809"/>
      <c r="N809"/>
      <c r="O809"/>
      <c r="P809"/>
      <c r="Q809"/>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row>
    <row r="810" spans="1:78">
      <c r="A810"/>
      <c r="B810"/>
      <c r="C810"/>
      <c r="D810"/>
      <c r="E810"/>
      <c r="F810"/>
      <c r="G810"/>
      <c r="H810"/>
      <c r="I810"/>
      <c r="J810"/>
      <c r="K810"/>
      <c r="L810"/>
      <c r="M810"/>
      <c r="N810"/>
      <c r="O810"/>
      <c r="P810"/>
      <c r="Q810"/>
      <c r="R810"/>
      <c r="S810"/>
      <c r="T810"/>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row>
    <row r="811" spans="1:78">
      <c r="A811"/>
      <c r="B811"/>
      <c r="C811"/>
      <c r="D811"/>
      <c r="E811"/>
      <c r="F811"/>
      <c r="G811"/>
      <c r="H811"/>
      <c r="I811"/>
      <c r="J811"/>
      <c r="K811"/>
      <c r="L811"/>
      <c r="M811"/>
      <c r="N811"/>
      <c r="O811"/>
      <c r="P811"/>
      <c r="Q811"/>
      <c r="R811"/>
      <c r="S811"/>
      <c r="T811"/>
      <c r="U811"/>
      <c r="V811"/>
      <c r="W811"/>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row>
    <row r="812" spans="1:78">
      <c r="A812"/>
      <c r="B812"/>
      <c r="C812"/>
      <c r="D812"/>
      <c r="E812"/>
      <c r="F812"/>
      <c r="G812"/>
      <c r="H812"/>
      <c r="I812"/>
      <c r="J812"/>
      <c r="K812"/>
      <c r="L812"/>
      <c r="M812"/>
      <c r="N812"/>
      <c r="O812"/>
      <c r="P812"/>
      <c r="Q812"/>
      <c r="R812"/>
      <c r="S812"/>
      <c r="T812"/>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row>
    <row r="813" spans="1:78">
      <c r="A813"/>
      <c r="B813"/>
      <c r="C813"/>
      <c r="D813"/>
      <c r="E813"/>
      <c r="F813"/>
      <c r="G813"/>
      <c r="H813"/>
      <c r="I813"/>
      <c r="J813"/>
      <c r="K813"/>
      <c r="L813"/>
      <c r="M813"/>
      <c r="N813"/>
      <c r="O813"/>
      <c r="P813"/>
      <c r="Q813"/>
      <c r="R813"/>
      <c r="S813"/>
      <c r="T813"/>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row>
    <row r="814" spans="1:78">
      <c r="A814"/>
      <c r="B814"/>
      <c r="C814"/>
      <c r="D814"/>
      <c r="E814"/>
      <c r="F814"/>
      <c r="G814"/>
      <c r="H814"/>
      <c r="I814"/>
      <c r="J814"/>
      <c r="K814"/>
      <c r="L814"/>
      <c r="M814"/>
      <c r="N814"/>
      <c r="O814"/>
      <c r="P814"/>
      <c r="Q814"/>
      <c r="R814"/>
      <c r="S814"/>
      <c r="T814"/>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row>
    <row r="815" spans="1:78">
      <c r="A815"/>
      <c r="B815"/>
      <c r="C815"/>
      <c r="D815"/>
      <c r="E815"/>
      <c r="F815"/>
      <c r="G815"/>
      <c r="H815"/>
      <c r="I815"/>
      <c r="J815"/>
      <c r="K815"/>
      <c r="L815"/>
      <c r="M815"/>
      <c r="N815"/>
      <c r="O815"/>
      <c r="P815"/>
      <c r="Q815"/>
      <c r="R815"/>
      <c r="S815"/>
      <c r="T815"/>
      <c r="U815"/>
      <c r="V815"/>
      <c r="W815"/>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row>
    <row r="816" spans="1:78">
      <c r="A816"/>
      <c r="B816"/>
      <c r="C816"/>
      <c r="D816"/>
      <c r="E816"/>
      <c r="F816"/>
      <c r="G816"/>
      <c r="H816"/>
      <c r="I816"/>
      <c r="J816"/>
      <c r="K816"/>
      <c r="L816"/>
      <c r="M816"/>
      <c r="N816"/>
      <c r="O816"/>
      <c r="P816"/>
      <c r="Q816"/>
      <c r="R816"/>
      <c r="S816"/>
      <c r="T816"/>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row>
    <row r="817" spans="1:78">
      <c r="A817"/>
      <c r="B817"/>
      <c r="C817"/>
      <c r="D817"/>
      <c r="E817"/>
      <c r="F817"/>
      <c r="G817"/>
      <c r="H817"/>
      <c r="I817"/>
      <c r="J817"/>
      <c r="K817"/>
      <c r="L817"/>
      <c r="M817"/>
      <c r="N817"/>
      <c r="O817"/>
      <c r="P817"/>
      <c r="Q817"/>
      <c r="R817"/>
      <c r="S817"/>
      <c r="T817"/>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row>
    <row r="818" spans="1:78">
      <c r="A818"/>
      <c r="B818"/>
      <c r="C818"/>
      <c r="D818"/>
      <c r="E818"/>
      <c r="F818"/>
      <c r="G818"/>
      <c r="H818"/>
      <c r="I818"/>
      <c r="J818"/>
      <c r="K818"/>
      <c r="L818"/>
      <c r="M818"/>
      <c r="N818"/>
      <c r="O818"/>
      <c r="P818"/>
      <c r="Q818"/>
      <c r="R818"/>
      <c r="S818"/>
      <c r="T818"/>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row>
    <row r="819" spans="1:78">
      <c r="A819"/>
      <c r="B819"/>
      <c r="C819"/>
      <c r="D819"/>
      <c r="E819"/>
      <c r="F819"/>
      <c r="G819"/>
      <c r="H819"/>
      <c r="I819"/>
      <c r="J819"/>
      <c r="K819"/>
      <c r="L819"/>
      <c r="M819"/>
      <c r="N819"/>
      <c r="O819"/>
      <c r="P819"/>
      <c r="Q819"/>
      <c r="R819"/>
      <c r="S819"/>
      <c r="T819"/>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row>
    <row r="820" spans="1:78">
      <c r="A820"/>
      <c r="B820"/>
      <c r="C820"/>
      <c r="D820"/>
      <c r="E820"/>
      <c r="F820"/>
      <c r="G820"/>
      <c r="H820"/>
      <c r="I820"/>
      <c r="J820"/>
      <c r="K820"/>
      <c r="L820"/>
      <c r="M820"/>
      <c r="N820"/>
      <c r="O820"/>
      <c r="P820"/>
      <c r="Q820"/>
      <c r="R820"/>
      <c r="S820"/>
      <c r="T820"/>
      <c r="U820"/>
      <c r="V820"/>
      <c r="W820"/>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row>
    <row r="821" spans="1:78">
      <c r="A821"/>
      <c r="B821"/>
      <c r="C821"/>
      <c r="D821"/>
      <c r="E821"/>
      <c r="F821"/>
      <c r="G821"/>
      <c r="H821"/>
      <c r="I821"/>
      <c r="J821"/>
      <c r="K821"/>
      <c r="L821"/>
      <c r="M821"/>
      <c r="N821"/>
      <c r="O821"/>
      <c r="P821"/>
      <c r="Q821"/>
      <c r="R821"/>
      <c r="S821"/>
      <c r="T821"/>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row>
    <row r="822" spans="1:78">
      <c r="A822"/>
      <c r="B822"/>
      <c r="C822"/>
      <c r="D822"/>
      <c r="E822"/>
      <c r="F822"/>
      <c r="G822"/>
      <c r="H822"/>
      <c r="I822"/>
      <c r="J822"/>
      <c r="K822"/>
      <c r="L822"/>
      <c r="M822"/>
      <c r="N822"/>
      <c r="O822"/>
      <c r="P822"/>
      <c r="Q822"/>
      <c r="R822"/>
      <c r="S822"/>
      <c r="T822"/>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row>
    <row r="823" spans="1:78">
      <c r="A823"/>
      <c r="B823"/>
      <c r="C823"/>
      <c r="D823"/>
      <c r="E823"/>
      <c r="F823"/>
      <c r="G823"/>
      <c r="H823"/>
      <c r="I823"/>
      <c r="J823"/>
      <c r="K823"/>
      <c r="L823"/>
      <c r="M823"/>
      <c r="N823"/>
      <c r="O823"/>
      <c r="P823"/>
      <c r="Q823"/>
      <c r="R823"/>
      <c r="S823"/>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row>
    <row r="824" spans="1:78">
      <c r="A824"/>
      <c r="B824"/>
      <c r="C824"/>
      <c r="D824"/>
      <c r="E824"/>
      <c r="F824"/>
      <c r="G824"/>
      <c r="H824"/>
      <c r="I824"/>
      <c r="J824"/>
      <c r="K824"/>
      <c r="L824"/>
      <c r="M824"/>
      <c r="N824"/>
      <c r="O824"/>
      <c r="P824"/>
      <c r="Q824"/>
      <c r="R824"/>
      <c r="S824"/>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row>
    <row r="825" spans="1:78">
      <c r="A825"/>
      <c r="B825"/>
      <c r="C825"/>
      <c r="D825"/>
      <c r="E825"/>
      <c r="F825"/>
      <c r="G825"/>
      <c r="H825"/>
      <c r="I825"/>
      <c r="J825"/>
      <c r="K825"/>
      <c r="L825"/>
      <c r="M825"/>
      <c r="N825"/>
      <c r="O825"/>
      <c r="P825"/>
      <c r="Q825"/>
      <c r="R825"/>
      <c r="S825"/>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row>
    <row r="826" spans="1:78">
      <c r="A826"/>
      <c r="B826"/>
      <c r="C826"/>
      <c r="D826"/>
      <c r="E826"/>
      <c r="F826"/>
      <c r="G826"/>
      <c r="H826"/>
      <c r="I826"/>
      <c r="J826"/>
      <c r="K826"/>
      <c r="L826"/>
      <c r="M826"/>
      <c r="N826"/>
      <c r="O826"/>
      <c r="P826"/>
      <c r="Q826"/>
      <c r="R826"/>
      <c r="S826"/>
      <c r="T826"/>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row>
    <row r="827" spans="1:78">
      <c r="A827"/>
      <c r="B827"/>
      <c r="C827"/>
      <c r="D827"/>
      <c r="E827"/>
      <c r="F827"/>
      <c r="G827"/>
      <c r="H827"/>
      <c r="I827"/>
      <c r="J827"/>
      <c r="K827"/>
      <c r="L827"/>
      <c r="M827"/>
      <c r="N827"/>
      <c r="O827"/>
      <c r="P827"/>
      <c r="Q827"/>
      <c r="R827"/>
      <c r="S827"/>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row>
    <row r="828" spans="1:78">
      <c r="A828"/>
      <c r="B828"/>
      <c r="C828"/>
      <c r="D828"/>
      <c r="E828"/>
      <c r="F828"/>
      <c r="G828"/>
      <c r="H828"/>
      <c r="I828"/>
      <c r="J828"/>
      <c r="K828"/>
      <c r="L828"/>
      <c r="M828"/>
      <c r="N828"/>
      <c r="O828"/>
      <c r="P828"/>
      <c r="Q828"/>
      <c r="R828"/>
      <c r="S828"/>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row>
    <row r="829" spans="1:78">
      <c r="A829"/>
      <c r="B829"/>
      <c r="C829"/>
      <c r="D829"/>
      <c r="E829"/>
      <c r="F829"/>
      <c r="G829"/>
      <c r="H829"/>
      <c r="I829"/>
      <c r="J829"/>
      <c r="K829"/>
      <c r="L829"/>
      <c r="M829"/>
      <c r="N829"/>
      <c r="O829"/>
      <c r="P829"/>
      <c r="Q829"/>
      <c r="R829"/>
      <c r="S829"/>
      <c r="T829"/>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row>
    <row r="830" spans="1:78">
      <c r="A830"/>
      <c r="B830"/>
      <c r="C830"/>
      <c r="D830"/>
      <c r="E830"/>
      <c r="F830"/>
      <c r="G830"/>
      <c r="H830"/>
      <c r="I830"/>
      <c r="J830"/>
      <c r="K830"/>
      <c r="L830"/>
      <c r="M830"/>
      <c r="N830"/>
      <c r="O830"/>
      <c r="P830"/>
      <c r="Q830"/>
      <c r="R830"/>
      <c r="S830"/>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row>
    <row r="831" spans="1:78">
      <c r="A831"/>
      <c r="B831"/>
      <c r="C831"/>
      <c r="D831"/>
      <c r="E831"/>
      <c r="F831"/>
      <c r="G831"/>
      <c r="H831"/>
      <c r="I831"/>
      <c r="J831"/>
      <c r="K831"/>
      <c r="L831"/>
      <c r="M831"/>
      <c r="N831"/>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row>
    <row r="832" spans="1:78">
      <c r="A832"/>
      <c r="B832"/>
      <c r="C832"/>
      <c r="D832"/>
      <c r="E832"/>
      <c r="F832"/>
      <c r="G832"/>
      <c r="H832"/>
      <c r="I832"/>
      <c r="J832"/>
      <c r="K832"/>
      <c r="L832"/>
      <c r="M832"/>
      <c r="N832"/>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row>
    <row r="833" spans="1:78">
      <c r="A833"/>
      <c r="B833"/>
      <c r="C833"/>
      <c r="D833"/>
      <c r="E833"/>
      <c r="F833"/>
      <c r="G833"/>
      <c r="H833"/>
      <c r="I833"/>
      <c r="J833"/>
      <c r="K833"/>
      <c r="L833"/>
      <c r="M833"/>
      <c r="N833"/>
      <c r="O833"/>
      <c r="P833"/>
      <c r="Q833"/>
      <c r="R833"/>
      <c r="S833"/>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row>
    <row r="834" spans="1:78">
      <c r="A834"/>
      <c r="B834"/>
      <c r="C834"/>
      <c r="D834"/>
      <c r="E834"/>
      <c r="F834"/>
      <c r="G834"/>
      <c r="H834"/>
      <c r="I834"/>
      <c r="J834"/>
      <c r="K834"/>
      <c r="L834"/>
      <c r="M834"/>
      <c r="N834"/>
      <c r="O834"/>
      <c r="P834"/>
      <c r="Q834"/>
      <c r="R834"/>
      <c r="S834"/>
      <c r="T834"/>
      <c r="U834"/>
      <c r="V834"/>
      <c r="W834"/>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row>
    <row r="835" spans="1:78">
      <c r="A835"/>
      <c r="B835"/>
      <c r="C835"/>
      <c r="D835"/>
      <c r="E835"/>
      <c r="F835"/>
      <c r="G835"/>
      <c r="H835"/>
      <c r="I835"/>
      <c r="J835"/>
      <c r="K835"/>
      <c r="L835"/>
      <c r="M835"/>
      <c r="N835"/>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row>
    <row r="836" spans="1:78">
      <c r="A836"/>
      <c r="B836"/>
      <c r="C836"/>
      <c r="D836"/>
      <c r="E836"/>
      <c r="F836"/>
      <c r="G836"/>
      <c r="H836"/>
      <c r="I836"/>
      <c r="J836"/>
      <c r="K836"/>
      <c r="L836"/>
      <c r="M836"/>
      <c r="N836"/>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row>
    <row r="837" spans="1:78">
      <c r="A837"/>
      <c r="B837"/>
      <c r="C837"/>
      <c r="D837"/>
      <c r="E837"/>
      <c r="F837"/>
      <c r="G837"/>
      <c r="H837"/>
      <c r="I837"/>
      <c r="J837"/>
      <c r="K837"/>
      <c r="L837"/>
      <c r="M837"/>
      <c r="N837"/>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row>
    <row r="838" spans="1:78">
      <c r="A838"/>
      <c r="B838"/>
      <c r="C838"/>
      <c r="D838"/>
      <c r="E838"/>
      <c r="F838"/>
      <c r="G838"/>
      <c r="H838"/>
      <c r="I838"/>
      <c r="J838"/>
      <c r="K838"/>
      <c r="L838"/>
      <c r="M838"/>
      <c r="N838"/>
      <c r="O838"/>
      <c r="P838"/>
      <c r="Q838"/>
      <c r="R838"/>
      <c r="S838"/>
      <c r="T838"/>
      <c r="U838"/>
      <c r="V838"/>
      <c r="W838"/>
      <c r="X838"/>
      <c r="Y838"/>
      <c r="Z838"/>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row>
    <row r="839" spans="1:78">
      <c r="A839"/>
      <c r="B839"/>
      <c r="C839"/>
      <c r="D839"/>
      <c r="E839"/>
      <c r="F839"/>
      <c r="G839"/>
      <c r="H839"/>
      <c r="I839"/>
      <c r="J839"/>
      <c r="K839"/>
      <c r="L839"/>
      <c r="M839"/>
      <c r="N839"/>
      <c r="O839"/>
      <c r="P839"/>
      <c r="Q839"/>
      <c r="R839"/>
      <c r="S839"/>
      <c r="T839"/>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row>
    <row r="840" spans="1:78">
      <c r="A840"/>
      <c r="B840"/>
      <c r="C840"/>
      <c r="D840"/>
      <c r="E840"/>
      <c r="F840"/>
      <c r="G840"/>
      <c r="H840"/>
      <c r="I840"/>
      <c r="J840"/>
      <c r="K840"/>
      <c r="L840"/>
      <c r="M840"/>
      <c r="N840"/>
      <c r="O840"/>
      <c r="P840"/>
      <c r="Q840"/>
      <c r="R840"/>
      <c r="S840"/>
      <c r="T840"/>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row>
    <row r="841" spans="1:78">
      <c r="A841"/>
      <c r="B841"/>
      <c r="C841"/>
      <c r="D841"/>
      <c r="E841"/>
      <c r="F841"/>
      <c r="G841"/>
      <c r="H841"/>
      <c r="I841"/>
      <c r="J841"/>
      <c r="K841"/>
      <c r="L841"/>
      <c r="M841"/>
      <c r="N841"/>
      <c r="O841"/>
      <c r="P841"/>
      <c r="Q841"/>
      <c r="R841"/>
      <c r="S841"/>
      <c r="T841"/>
      <c r="U841"/>
      <c r="V841"/>
      <c r="W841"/>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row>
    <row r="842" spans="1:78">
      <c r="A842"/>
      <c r="B842"/>
      <c r="C842"/>
      <c r="D842"/>
      <c r="E842"/>
      <c r="F842"/>
      <c r="G842"/>
      <c r="H842"/>
      <c r="I842"/>
      <c r="J842"/>
      <c r="K842"/>
      <c r="L842"/>
      <c r="M842"/>
      <c r="N842"/>
      <c r="O842"/>
      <c r="P842"/>
      <c r="Q842"/>
      <c r="R842"/>
      <c r="S842"/>
      <c r="T842"/>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row>
    <row r="843" spans="1:78">
      <c r="A843"/>
      <c r="B843"/>
      <c r="C843"/>
      <c r="D843"/>
      <c r="E843"/>
      <c r="F843"/>
      <c r="G843"/>
      <c r="H843"/>
      <c r="I843"/>
      <c r="J843"/>
      <c r="K843"/>
      <c r="L843"/>
      <c r="M843"/>
      <c r="N843"/>
      <c r="O843"/>
      <c r="P843"/>
      <c r="Q843"/>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row>
    <row r="844" spans="1:78">
      <c r="A844"/>
      <c r="B844"/>
      <c r="C844"/>
      <c r="D844"/>
      <c r="E844"/>
      <c r="F844"/>
      <c r="G844"/>
      <c r="H844"/>
      <c r="I844"/>
      <c r="J844"/>
      <c r="K844"/>
      <c r="L844"/>
      <c r="M844"/>
      <c r="N844"/>
      <c r="O844"/>
      <c r="P844"/>
      <c r="Q844"/>
      <c r="R844"/>
      <c r="S844"/>
      <c r="T844"/>
      <c r="U844"/>
      <c r="V844"/>
      <c r="W844"/>
      <c r="X844"/>
      <c r="Y844"/>
      <c r="Z844"/>
      <c r="AA844"/>
      <c r="AB844"/>
      <c r="AC844"/>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row>
    <row r="845" spans="1:78">
      <c r="A845"/>
      <c r="B845"/>
      <c r="C845"/>
      <c r="D845"/>
      <c r="E845"/>
      <c r="F845"/>
      <c r="G845"/>
      <c r="H845"/>
      <c r="I845"/>
      <c r="J845"/>
      <c r="K845"/>
      <c r="L845"/>
      <c r="M845"/>
      <c r="N845"/>
      <c r="O845"/>
      <c r="P845"/>
      <c r="Q845"/>
      <c r="R845"/>
      <c r="S845"/>
      <c r="T845"/>
      <c r="U845"/>
      <c r="V845"/>
      <c r="W845"/>
      <c r="X845"/>
      <c r="Y845"/>
      <c r="Z845"/>
      <c r="AA845"/>
      <c r="AB845"/>
      <c r="AC845"/>
      <c r="AD845"/>
      <c r="AE845"/>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row>
    <row r="846" spans="1:78">
      <c r="A846"/>
      <c r="B846"/>
      <c r="C846"/>
      <c r="D846"/>
      <c r="E846"/>
      <c r="F846"/>
      <c r="G846"/>
      <c r="H846"/>
      <c r="I846"/>
      <c r="J846"/>
      <c r="K846"/>
      <c r="L846"/>
      <c r="M846"/>
      <c r="N846"/>
      <c r="O846"/>
      <c r="P846"/>
      <c r="Q846"/>
      <c r="R846"/>
      <c r="S846"/>
      <c r="T846"/>
      <c r="U846"/>
      <c r="V846"/>
      <c r="W846"/>
      <c r="X846"/>
      <c r="Y846"/>
      <c r="Z846"/>
      <c r="AA846"/>
      <c r="AB846"/>
      <c r="AC846"/>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row>
    <row r="847" spans="1:78">
      <c r="A847"/>
      <c r="B847"/>
      <c r="C847"/>
      <c r="D847"/>
      <c r="E847"/>
      <c r="F847"/>
      <c r="G847"/>
      <c r="H847"/>
      <c r="I847"/>
      <c r="J847"/>
      <c r="K847"/>
      <c r="L847"/>
      <c r="M847"/>
      <c r="N847"/>
      <c r="O847"/>
      <c r="P847"/>
      <c r="Q847"/>
      <c r="R847"/>
      <c r="S847"/>
      <c r="T847"/>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row>
    <row r="848" spans="1:78">
      <c r="A848"/>
      <c r="B848"/>
      <c r="C848"/>
      <c r="D848"/>
      <c r="E848"/>
      <c r="F848"/>
      <c r="G848"/>
      <c r="H848"/>
      <c r="I848"/>
      <c r="J848"/>
      <c r="K848"/>
      <c r="L848"/>
      <c r="M848"/>
      <c r="N848"/>
      <c r="O848"/>
      <c r="P848"/>
      <c r="Q848"/>
      <c r="R848"/>
      <c r="S848"/>
      <c r="T848"/>
      <c r="U848"/>
      <c r="V848"/>
      <c r="W848"/>
      <c r="X848"/>
      <c r="Y848"/>
      <c r="Z848"/>
      <c r="AA848"/>
      <c r="AB848"/>
      <c r="AC848"/>
      <c r="AD848"/>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row>
    <row r="849" spans="1:78">
      <c r="A849"/>
      <c r="B849"/>
      <c r="C849"/>
      <c r="D849"/>
      <c r="E849"/>
      <c r="F849"/>
      <c r="G849"/>
      <c r="H849"/>
      <c r="I849"/>
      <c r="J849"/>
      <c r="K849"/>
      <c r="L849"/>
      <c r="M849"/>
      <c r="N849"/>
      <c r="O849"/>
      <c r="P849"/>
      <c r="Q849"/>
      <c r="R849"/>
      <c r="S849"/>
      <c r="T849"/>
      <c r="U849"/>
      <c r="V849"/>
      <c r="W849"/>
      <c r="X849"/>
      <c r="Y849"/>
      <c r="Z849"/>
      <c r="AA849"/>
      <c r="AB849"/>
      <c r="AC849"/>
      <c r="AD849"/>
      <c r="AE849"/>
      <c r="AF849"/>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row>
    <row r="850" spans="1:78">
      <c r="A850"/>
      <c r="B850"/>
      <c r="C850"/>
      <c r="D850"/>
      <c r="E850"/>
      <c r="F850"/>
      <c r="G850"/>
      <c r="H850"/>
      <c r="I850"/>
      <c r="J850"/>
      <c r="K850"/>
      <c r="L850"/>
      <c r="M850"/>
      <c r="N850"/>
      <c r="O850"/>
      <c r="P850"/>
      <c r="Q850"/>
      <c r="R850"/>
      <c r="S850"/>
      <c r="T850"/>
      <c r="U850"/>
      <c r="V850"/>
      <c r="W850"/>
      <c r="X850"/>
      <c r="Y850"/>
      <c r="Z850"/>
      <c r="AA850"/>
      <c r="AB850"/>
      <c r="AC850"/>
      <c r="AD850"/>
      <c r="AE850"/>
      <c r="AF850"/>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row>
    <row r="851" spans="1:78">
      <c r="A851"/>
      <c r="B851"/>
      <c r="C851"/>
      <c r="D851"/>
      <c r="E851"/>
      <c r="F851"/>
      <c r="G851"/>
      <c r="H851"/>
      <c r="I851"/>
      <c r="J851"/>
      <c r="K851"/>
      <c r="L851"/>
      <c r="M851"/>
      <c r="N851"/>
      <c r="O851"/>
      <c r="P851"/>
      <c r="Q851"/>
      <c r="R851"/>
      <c r="S851"/>
      <c r="T851"/>
      <c r="U851"/>
      <c r="V851"/>
      <c r="W851"/>
      <c r="X851"/>
      <c r="Y851"/>
      <c r="Z851"/>
      <c r="AA851"/>
      <c r="AB851"/>
      <c r="AC851"/>
      <c r="AD851"/>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row>
    <row r="852" spans="1:78">
      <c r="A852"/>
      <c r="B852"/>
      <c r="C852"/>
      <c r="D852"/>
      <c r="E852"/>
      <c r="F852"/>
      <c r="G852"/>
      <c r="H852"/>
      <c r="I852"/>
      <c r="J852"/>
      <c r="K852"/>
      <c r="L852"/>
      <c r="M852"/>
      <c r="N852"/>
      <c r="O852"/>
      <c r="P852"/>
      <c r="Q852"/>
      <c r="R852"/>
      <c r="S852"/>
      <c r="T852"/>
      <c r="U852"/>
      <c r="V852"/>
      <c r="W852"/>
      <c r="X852"/>
      <c r="Y852"/>
      <c r="Z852"/>
      <c r="AA852"/>
      <c r="AB852"/>
      <c r="AC852"/>
      <c r="AD852"/>
      <c r="AE852"/>
      <c r="AF852"/>
      <c r="AG852"/>
      <c r="AH852"/>
      <c r="AI852"/>
      <c r="AJ852"/>
      <c r="AK852"/>
      <c r="AL852"/>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row>
    <row r="853" spans="1:78">
      <c r="A853"/>
      <c r="B853"/>
      <c r="C853"/>
      <c r="D853"/>
      <c r="E853"/>
      <c r="F853"/>
      <c r="G853"/>
      <c r="H853"/>
      <c r="I853"/>
      <c r="J853"/>
      <c r="K853"/>
      <c r="L853"/>
      <c r="M853"/>
      <c r="N853"/>
      <c r="O853"/>
      <c r="P853"/>
      <c r="Q853"/>
      <c r="R853"/>
      <c r="S853"/>
      <c r="T853"/>
      <c r="U853"/>
      <c r="V853"/>
      <c r="W853"/>
      <c r="X853"/>
      <c r="Y853"/>
      <c r="Z853"/>
      <c r="AA853"/>
      <c r="AB853"/>
      <c r="AC853"/>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row>
    <row r="854" spans="1:78">
      <c r="A854"/>
      <c r="B854"/>
      <c r="C854"/>
      <c r="D854"/>
      <c r="E854"/>
      <c r="F854"/>
      <c r="G854"/>
      <c r="H854"/>
      <c r="I854"/>
      <c r="J854"/>
      <c r="K854"/>
      <c r="L854"/>
      <c r="M854"/>
      <c r="N854"/>
      <c r="O854"/>
      <c r="P854"/>
      <c r="Q854"/>
      <c r="R854"/>
      <c r="S854"/>
      <c r="T854"/>
      <c r="U854"/>
      <c r="V854"/>
      <c r="W854"/>
      <c r="X854"/>
      <c r="Y854"/>
      <c r="Z854"/>
      <c r="AA854"/>
      <c r="AB854"/>
      <c r="AC854"/>
      <c r="AD854"/>
      <c r="AE854"/>
      <c r="AF854"/>
      <c r="AG854"/>
      <c r="AH854"/>
      <c r="AI854"/>
      <c r="AJ854"/>
      <c r="AK854"/>
      <c r="AL854"/>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row>
    <row r="855" spans="1:78">
      <c r="A855"/>
      <c r="B855"/>
      <c r="C855"/>
      <c r="D855"/>
      <c r="E855"/>
      <c r="F855"/>
      <c r="G855"/>
      <c r="H855"/>
      <c r="I855"/>
      <c r="J855"/>
      <c r="K855"/>
      <c r="L855"/>
      <c r="M855"/>
      <c r="N855"/>
      <c r="O855"/>
      <c r="P855"/>
      <c r="Q855"/>
      <c r="R855"/>
      <c r="S855"/>
      <c r="T855"/>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row>
    <row r="856" spans="1:78">
      <c r="A856"/>
      <c r="B856"/>
      <c r="C856"/>
      <c r="D856"/>
      <c r="E856"/>
      <c r="F856"/>
      <c r="G856"/>
      <c r="H856"/>
      <c r="I856"/>
      <c r="J856"/>
      <c r="K856"/>
      <c r="L856"/>
      <c r="M856"/>
      <c r="N856"/>
      <c r="O856"/>
      <c r="P856"/>
      <c r="Q856"/>
      <c r="R856"/>
      <c r="S856"/>
      <c r="T856"/>
      <c r="U856"/>
      <c r="V856"/>
      <c r="W856"/>
      <c r="X856"/>
      <c r="Y856"/>
      <c r="Z856"/>
      <c r="AA856"/>
      <c r="AB856"/>
      <c r="AC856"/>
      <c r="AD856"/>
      <c r="AE856"/>
      <c r="AF856"/>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row>
    <row r="857" spans="1:78">
      <c r="A857"/>
      <c r="B857"/>
      <c r="C857"/>
      <c r="D857"/>
      <c r="E857"/>
      <c r="F857"/>
      <c r="G857"/>
      <c r="H857"/>
      <c r="I857"/>
      <c r="J857"/>
      <c r="K857"/>
      <c r="L857"/>
      <c r="M857"/>
      <c r="N857"/>
      <c r="O857"/>
      <c r="P857"/>
      <c r="Q857"/>
      <c r="R857"/>
      <c r="S857"/>
      <c r="T857"/>
      <c r="U857"/>
      <c r="V857"/>
      <c r="W857"/>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row>
    <row r="858" spans="1:78">
      <c r="A858"/>
      <c r="B858"/>
      <c r="C858"/>
      <c r="D858"/>
      <c r="E858"/>
      <c r="F858"/>
      <c r="G858"/>
      <c r="H858"/>
      <c r="I858"/>
      <c r="J858"/>
      <c r="K858"/>
      <c r="L858"/>
      <c r="M858"/>
      <c r="N858"/>
      <c r="O858"/>
      <c r="P858"/>
      <c r="Q858"/>
      <c r="R858"/>
      <c r="S858"/>
      <c r="T858"/>
      <c r="U858"/>
      <c r="V858"/>
      <c r="W858"/>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row>
    <row r="859" spans="1:78">
      <c r="A859"/>
      <c r="B859"/>
      <c r="C859"/>
      <c r="D859"/>
      <c r="E859"/>
      <c r="F859"/>
      <c r="G859"/>
      <c r="H859"/>
      <c r="I859"/>
      <c r="J859"/>
      <c r="K859"/>
      <c r="L859"/>
      <c r="M859"/>
      <c r="N859"/>
      <c r="O859"/>
      <c r="P859"/>
      <c r="Q859"/>
      <c r="R859"/>
      <c r="S859"/>
      <c r="T859"/>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row>
    <row r="860" spans="1:78">
      <c r="A860"/>
      <c r="B860"/>
      <c r="C860"/>
      <c r="D860"/>
      <c r="E860"/>
      <c r="F860"/>
      <c r="G860"/>
      <c r="H860"/>
      <c r="I860"/>
      <c r="J860"/>
      <c r="K860"/>
      <c r="L860"/>
      <c r="M860"/>
      <c r="N860"/>
      <c r="O860"/>
      <c r="P860"/>
      <c r="Q860"/>
      <c r="R860"/>
      <c r="S860"/>
      <c r="T860"/>
      <c r="U860"/>
      <c r="V860"/>
      <c r="W860"/>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row>
    <row r="861" spans="1:78">
      <c r="A861"/>
      <c r="B861"/>
      <c r="C861"/>
      <c r="D861"/>
      <c r="E861"/>
      <c r="F861"/>
      <c r="G861"/>
      <c r="H861"/>
      <c r="I861"/>
      <c r="J861"/>
      <c r="K861"/>
      <c r="L861"/>
      <c r="M861"/>
      <c r="N861"/>
      <c r="O861"/>
      <c r="P861"/>
      <c r="Q861"/>
      <c r="R861"/>
      <c r="S861"/>
      <c r="T861"/>
      <c r="U861"/>
      <c r="V861"/>
      <c r="W861"/>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row>
    <row r="862" spans="1:78">
      <c r="A862"/>
      <c r="B862"/>
      <c r="C862"/>
      <c r="D862"/>
      <c r="E862"/>
      <c r="F862"/>
      <c r="G862"/>
      <c r="H862"/>
      <c r="I862"/>
      <c r="J862"/>
      <c r="K862"/>
      <c r="L862"/>
      <c r="M862"/>
      <c r="N862"/>
      <c r="O862"/>
      <c r="P862"/>
      <c r="Q862"/>
      <c r="R862"/>
      <c r="S862"/>
      <c r="T862"/>
      <c r="U862"/>
      <c r="V862"/>
      <c r="W862"/>
      <c r="X862"/>
      <c r="Y862"/>
      <c r="Z862"/>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row>
    <row r="863" spans="1:78">
      <c r="A863"/>
      <c r="B863"/>
      <c r="C863"/>
      <c r="D863"/>
      <c r="E863"/>
      <c r="F863"/>
      <c r="G863"/>
      <c r="H863"/>
      <c r="I863"/>
      <c r="J863"/>
      <c r="K863"/>
      <c r="L863"/>
      <c r="M863"/>
      <c r="N863"/>
      <c r="O863"/>
      <c r="P863"/>
      <c r="Q863"/>
      <c r="R863"/>
      <c r="S863"/>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row>
    <row r="864" spans="1:78">
      <c r="A864"/>
      <c r="B864"/>
      <c r="C864"/>
      <c r="D864"/>
      <c r="E864"/>
      <c r="F864"/>
      <c r="G864"/>
      <c r="H864"/>
      <c r="I864"/>
      <c r="J864"/>
      <c r="K864"/>
      <c r="L864"/>
      <c r="M864"/>
      <c r="N864"/>
      <c r="O864"/>
      <c r="P864"/>
      <c r="Q864"/>
      <c r="R864"/>
      <c r="S864"/>
      <c r="T864"/>
      <c r="U864"/>
      <c r="V864"/>
      <c r="W864"/>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row>
    <row r="865" spans="1:78">
      <c r="A865"/>
      <c r="B865"/>
      <c r="C865"/>
      <c r="D865"/>
      <c r="E865"/>
      <c r="F865"/>
      <c r="G865"/>
      <c r="H865"/>
      <c r="I865"/>
      <c r="J865"/>
      <c r="K865"/>
      <c r="L865"/>
      <c r="M865"/>
      <c r="N865"/>
      <c r="O865"/>
      <c r="P865"/>
      <c r="Q865"/>
      <c r="R865"/>
      <c r="S865"/>
      <c r="T865"/>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row>
    <row r="866" spans="1:78">
      <c r="A866"/>
      <c r="B866"/>
      <c r="C866"/>
      <c r="D866"/>
      <c r="E866"/>
      <c r="F866"/>
      <c r="G866"/>
      <c r="H866"/>
      <c r="I866"/>
      <c r="J866"/>
      <c r="K866"/>
      <c r="L866"/>
      <c r="M866"/>
      <c r="N866"/>
      <c r="O866"/>
      <c r="P866"/>
      <c r="Q866"/>
      <c r="R866"/>
      <c r="S866"/>
      <c r="T866"/>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row>
    <row r="867" spans="1:78">
      <c r="A867"/>
      <c r="B867"/>
      <c r="C867"/>
      <c r="D867"/>
      <c r="E867"/>
      <c r="F867"/>
      <c r="G867"/>
      <c r="H867"/>
      <c r="I867"/>
      <c r="J867"/>
      <c r="K867"/>
      <c r="L867"/>
      <c r="M867"/>
      <c r="N867"/>
      <c r="O867"/>
      <c r="P867"/>
      <c r="Q867"/>
      <c r="R867"/>
      <c r="S867"/>
      <c r="T867"/>
      <c r="U867"/>
      <c r="V867"/>
      <c r="W867"/>
      <c r="X867"/>
      <c r="Y867"/>
      <c r="Z867"/>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row>
    <row r="868" spans="1:78">
      <c r="A868"/>
      <c r="B868"/>
      <c r="C868"/>
      <c r="D868"/>
      <c r="E868"/>
      <c r="F868"/>
      <c r="G868"/>
      <c r="H868"/>
      <c r="I868"/>
      <c r="J868"/>
      <c r="K868"/>
      <c r="L868"/>
      <c r="M868"/>
      <c r="N868"/>
      <c r="O868"/>
      <c r="P868"/>
      <c r="Q868"/>
      <c r="R868"/>
      <c r="S868"/>
      <c r="T868"/>
      <c r="U868"/>
      <c r="V868"/>
      <c r="W868"/>
      <c r="X868"/>
      <c r="Y868"/>
      <c r="Z868"/>
      <c r="AA868"/>
      <c r="AB868"/>
      <c r="AC868"/>
      <c r="AD868"/>
      <c r="AE868"/>
      <c r="AF868"/>
      <c r="AG868"/>
      <c r="AH868"/>
      <c r="AI868"/>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row>
    <row r="869" spans="1:78">
      <c r="A869"/>
      <c r="B869"/>
      <c r="C869"/>
      <c r="D869"/>
      <c r="E869"/>
      <c r="F869"/>
      <c r="G869"/>
      <c r="H869"/>
      <c r="I869"/>
      <c r="J869"/>
      <c r="K869"/>
      <c r="L869"/>
      <c r="M869"/>
      <c r="N869"/>
      <c r="O869"/>
      <c r="P869"/>
      <c r="Q869"/>
      <c r="R869"/>
      <c r="S869"/>
      <c r="T869"/>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row>
    <row r="870" spans="1:78">
      <c r="A870"/>
      <c r="B870"/>
      <c r="C870"/>
      <c r="D870"/>
      <c r="E870"/>
      <c r="F870"/>
      <c r="G870"/>
      <c r="H870"/>
      <c r="I870"/>
      <c r="J870"/>
      <c r="K870"/>
      <c r="L870"/>
      <c r="M870"/>
      <c r="N870"/>
      <c r="O870"/>
      <c r="P870"/>
      <c r="Q870"/>
      <c r="R870"/>
      <c r="S870"/>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row>
    <row r="871" spans="1:78">
      <c r="A871"/>
      <c r="B871"/>
      <c r="C871"/>
      <c r="D871"/>
      <c r="E871"/>
      <c r="F871"/>
      <c r="G871"/>
      <c r="H871"/>
      <c r="I871"/>
      <c r="J871"/>
      <c r="K871"/>
      <c r="L871"/>
      <c r="M871"/>
      <c r="N871"/>
      <c r="O871"/>
      <c r="P871"/>
      <c r="Q871"/>
      <c r="R871"/>
      <c r="S871"/>
      <c r="T871"/>
      <c r="U871"/>
      <c r="V871"/>
      <c r="W871"/>
      <c r="X871"/>
      <c r="Y871"/>
      <c r="Z871"/>
      <c r="AA871"/>
      <c r="AB871"/>
      <c r="AC871"/>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row>
    <row r="872" spans="1:78">
      <c r="A872"/>
      <c r="B872"/>
      <c r="C872"/>
      <c r="D872"/>
      <c r="E872"/>
      <c r="F872"/>
      <c r="G872"/>
      <c r="H872"/>
      <c r="I872"/>
      <c r="J872"/>
      <c r="K872"/>
      <c r="L872"/>
      <c r="M872"/>
      <c r="N872"/>
      <c r="O872"/>
      <c r="P872"/>
      <c r="Q872"/>
      <c r="R872"/>
      <c r="S872"/>
      <c r="T872"/>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row>
    <row r="873" spans="1:78">
      <c r="A873"/>
      <c r="B873"/>
      <c r="C873"/>
      <c r="D873"/>
      <c r="E873"/>
      <c r="F873"/>
      <c r="G873"/>
      <c r="H873"/>
      <c r="I873"/>
      <c r="J873"/>
      <c r="K873"/>
      <c r="L873"/>
      <c r="M873"/>
      <c r="N873"/>
      <c r="O873"/>
      <c r="P873"/>
      <c r="Q873"/>
      <c r="R873"/>
      <c r="S873"/>
      <c r="T873"/>
      <c r="U873"/>
      <c r="V873"/>
      <c r="W873"/>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row>
    <row r="874" spans="1:78">
      <c r="A874"/>
      <c r="B874"/>
      <c r="C874"/>
      <c r="D874"/>
      <c r="E874"/>
      <c r="F874"/>
      <c r="G874"/>
      <c r="H874"/>
      <c r="I874"/>
      <c r="J874"/>
      <c r="K874"/>
      <c r="L874"/>
      <c r="M874"/>
      <c r="N874"/>
      <c r="O874"/>
      <c r="P874"/>
      <c r="Q874"/>
      <c r="R874"/>
      <c r="S874"/>
      <c r="T874"/>
      <c r="U874"/>
      <c r="V874"/>
      <c r="W874"/>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row>
    <row r="875" spans="1:78">
      <c r="A875"/>
      <c r="B875"/>
      <c r="C875"/>
      <c r="D875"/>
      <c r="E875"/>
      <c r="F875"/>
      <c r="G875"/>
      <c r="H875"/>
      <c r="I875"/>
      <c r="J875"/>
      <c r="K875"/>
      <c r="L875"/>
      <c r="M875"/>
      <c r="N875"/>
      <c r="O875"/>
      <c r="P875"/>
      <c r="Q875"/>
      <c r="R875"/>
      <c r="S875"/>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row>
    <row r="876" spans="1:78">
      <c r="A876"/>
      <c r="B876"/>
      <c r="C876"/>
      <c r="D876"/>
      <c r="E876"/>
      <c r="F876"/>
      <c r="G876"/>
      <c r="H876"/>
      <c r="I876"/>
      <c r="J876"/>
      <c r="K876"/>
      <c r="L876"/>
      <c r="M876"/>
      <c r="N876"/>
      <c r="O876"/>
      <c r="P876"/>
      <c r="Q876"/>
      <c r="R876"/>
      <c r="S876"/>
      <c r="T876"/>
      <c r="U876"/>
      <c r="V876"/>
      <c r="W876"/>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row>
    <row r="877" spans="1:78">
      <c r="A877"/>
      <c r="B877"/>
      <c r="C877"/>
      <c r="D877"/>
      <c r="E877"/>
      <c r="F877"/>
      <c r="G877"/>
      <c r="H877"/>
      <c r="I877"/>
      <c r="J877"/>
      <c r="K877"/>
      <c r="L877"/>
      <c r="M877"/>
      <c r="N877"/>
      <c r="O877"/>
      <c r="P877"/>
      <c r="Q877"/>
      <c r="R877"/>
      <c r="S877"/>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row>
    <row r="878" spans="1:78">
      <c r="A878"/>
      <c r="B878"/>
      <c r="C878"/>
      <c r="D878"/>
      <c r="E878"/>
      <c r="F878"/>
      <c r="G878"/>
      <c r="H878"/>
      <c r="I878"/>
      <c r="J878"/>
      <c r="K878"/>
      <c r="L878"/>
      <c r="M878"/>
      <c r="N878"/>
      <c r="O878"/>
      <c r="P878"/>
      <c r="Q878"/>
      <c r="R878"/>
      <c r="S878"/>
      <c r="T878"/>
      <c r="U878"/>
      <c r="V878"/>
      <c r="W878"/>
      <c r="X878"/>
      <c r="Y878"/>
      <c r="Z878"/>
      <c r="AA878"/>
      <c r="AB878"/>
      <c r="AC878"/>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row>
    <row r="879" spans="1:78">
      <c r="A879"/>
      <c r="B879"/>
      <c r="C879"/>
      <c r="D879"/>
      <c r="E879"/>
      <c r="F879"/>
      <c r="G879"/>
      <c r="H879"/>
      <c r="I879"/>
      <c r="J879"/>
      <c r="K879"/>
      <c r="L879"/>
      <c r="M879"/>
      <c r="N879"/>
      <c r="O879"/>
      <c r="P879"/>
      <c r="Q879"/>
      <c r="R879"/>
      <c r="S879"/>
      <c r="T879"/>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row>
    <row r="880" spans="1:78">
      <c r="A880"/>
      <c r="B880"/>
      <c r="C880"/>
      <c r="D880"/>
      <c r="E880"/>
      <c r="F880"/>
      <c r="G880"/>
      <c r="H880"/>
      <c r="I880"/>
      <c r="J880"/>
      <c r="K880"/>
      <c r="L880"/>
      <c r="M880"/>
      <c r="N880"/>
      <c r="O880"/>
      <c r="P880"/>
      <c r="Q880"/>
      <c r="R880"/>
      <c r="S880"/>
      <c r="T880"/>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row>
    <row r="881" spans="1:78">
      <c r="A881"/>
      <c r="B881"/>
      <c r="C881"/>
      <c r="D881"/>
      <c r="E881"/>
      <c r="F881"/>
      <c r="G881"/>
      <c r="H881"/>
      <c r="I881"/>
      <c r="J881"/>
      <c r="K881"/>
      <c r="L881"/>
      <c r="M881"/>
      <c r="N881"/>
      <c r="O881"/>
      <c r="P881"/>
      <c r="Q881"/>
      <c r="R881"/>
      <c r="S881"/>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row>
    <row r="882" spans="1:78">
      <c r="A882"/>
      <c r="B882"/>
      <c r="C882"/>
      <c r="D882"/>
      <c r="E882"/>
      <c r="F882"/>
      <c r="G882"/>
      <c r="H882"/>
      <c r="I882"/>
      <c r="J882"/>
      <c r="K882"/>
      <c r="L882"/>
      <c r="M882"/>
      <c r="N882"/>
      <c r="O882"/>
      <c r="P882"/>
      <c r="Q882"/>
      <c r="R882"/>
      <c r="S882"/>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row>
    <row r="883" spans="1:78">
      <c r="A883"/>
      <c r="B883"/>
      <c r="C883"/>
      <c r="D883"/>
      <c r="E883"/>
      <c r="F883"/>
      <c r="G883"/>
      <c r="H883"/>
      <c r="I883"/>
      <c r="J883"/>
      <c r="K883"/>
      <c r="L883"/>
      <c r="M883"/>
      <c r="N883"/>
      <c r="O883"/>
      <c r="P883"/>
      <c r="Q883"/>
      <c r="R883"/>
      <c r="S883"/>
      <c r="T883"/>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row>
    <row r="884" spans="1:78">
      <c r="A884"/>
      <c r="B884"/>
      <c r="C884"/>
      <c r="D884"/>
      <c r="E884"/>
      <c r="F884"/>
      <c r="G884"/>
      <c r="H884"/>
      <c r="I884"/>
      <c r="J884"/>
      <c r="K884"/>
      <c r="L884"/>
      <c r="M884"/>
      <c r="N884"/>
      <c r="O884"/>
      <c r="P884"/>
      <c r="Q884"/>
      <c r="R884"/>
      <c r="S884"/>
      <c r="T884"/>
      <c r="U884"/>
      <c r="V884"/>
      <c r="W884"/>
      <c r="X884"/>
      <c r="Y884"/>
      <c r="Z884"/>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row>
    <row r="885" spans="1:78">
      <c r="A885"/>
      <c r="B885"/>
      <c r="C885"/>
      <c r="D885"/>
      <c r="E885"/>
      <c r="F885"/>
      <c r="G885"/>
      <c r="H885"/>
      <c r="I885"/>
      <c r="J885"/>
      <c r="K885"/>
      <c r="L885"/>
      <c r="M885"/>
      <c r="N885"/>
      <c r="O885"/>
      <c r="P885"/>
      <c r="Q885"/>
      <c r="R885"/>
      <c r="S885"/>
      <c r="T885"/>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row>
    <row r="886" spans="1:78">
      <c r="A886"/>
      <c r="B886"/>
      <c r="C886"/>
      <c r="D886"/>
      <c r="E886"/>
      <c r="F886"/>
      <c r="G886"/>
      <c r="H886"/>
      <c r="I886"/>
      <c r="J886"/>
      <c r="K886"/>
      <c r="L886"/>
      <c r="M886"/>
      <c r="N886"/>
      <c r="O886"/>
      <c r="P886"/>
      <c r="Q886"/>
      <c r="R886"/>
      <c r="S886"/>
      <c r="T886"/>
      <c r="U886"/>
      <c r="V886"/>
      <c r="W886"/>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row>
    <row r="887" spans="1:78">
      <c r="A887"/>
      <c r="B887"/>
      <c r="C887"/>
      <c r="D887"/>
      <c r="E887"/>
      <c r="F887"/>
      <c r="G887"/>
      <c r="H887"/>
      <c r="I887"/>
      <c r="J887"/>
      <c r="K887"/>
      <c r="L887"/>
      <c r="M887"/>
      <c r="N887"/>
      <c r="O887"/>
      <c r="P887"/>
      <c r="Q887"/>
      <c r="R887"/>
      <c r="S887"/>
      <c r="T887"/>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row>
    <row r="888" spans="1:78">
      <c r="A888"/>
      <c r="B888"/>
      <c r="C888"/>
      <c r="D888"/>
      <c r="E888"/>
      <c r="F888"/>
      <c r="G888"/>
      <c r="H888"/>
      <c r="I888"/>
      <c r="J888"/>
      <c r="K888"/>
      <c r="L888"/>
      <c r="M888"/>
      <c r="N888"/>
      <c r="O888"/>
      <c r="P888"/>
      <c r="Q888"/>
      <c r="R888"/>
      <c r="S888"/>
      <c r="T888"/>
      <c r="U888"/>
      <c r="V888"/>
      <c r="W888"/>
      <c r="X888"/>
      <c r="Y888"/>
      <c r="Z888"/>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row>
    <row r="889" spans="1:78">
      <c r="A889"/>
      <c r="B889"/>
      <c r="C889"/>
      <c r="D889"/>
      <c r="E889"/>
      <c r="F889"/>
      <c r="G889"/>
      <c r="H889"/>
      <c r="I889"/>
      <c r="J889"/>
      <c r="K889"/>
      <c r="L889"/>
      <c r="M889"/>
      <c r="N889"/>
      <c r="O889"/>
      <c r="P889"/>
      <c r="Q889"/>
      <c r="R889"/>
      <c r="S889"/>
      <c r="T889"/>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row>
    <row r="890" spans="1:78">
      <c r="A890"/>
      <c r="B890"/>
      <c r="C890"/>
      <c r="D890"/>
      <c r="E890"/>
      <c r="F890"/>
      <c r="G890"/>
      <c r="H890"/>
      <c r="I890"/>
      <c r="J890"/>
      <c r="K890"/>
      <c r="L890"/>
      <c r="M890"/>
      <c r="N890"/>
      <c r="O890"/>
      <c r="P890"/>
      <c r="Q890"/>
      <c r="R890"/>
      <c r="S890"/>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row>
    <row r="891" spans="1:78">
      <c r="A891"/>
      <c r="B891"/>
      <c r="C891"/>
      <c r="D891"/>
      <c r="E891"/>
      <c r="F891"/>
      <c r="G891"/>
      <c r="H891"/>
      <c r="I891"/>
      <c r="J891"/>
      <c r="K891"/>
      <c r="L891"/>
      <c r="M891"/>
      <c r="N891"/>
      <c r="O891"/>
      <c r="P891"/>
      <c r="Q891"/>
      <c r="R891"/>
      <c r="S891"/>
      <c r="T891"/>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row>
    <row r="892" spans="1:78">
      <c r="A892"/>
      <c r="B892"/>
      <c r="C892"/>
      <c r="D892"/>
      <c r="E892"/>
      <c r="F892"/>
      <c r="G892"/>
      <c r="H892"/>
      <c r="I892"/>
      <c r="J892"/>
      <c r="K892"/>
      <c r="L892"/>
      <c r="M892"/>
      <c r="N892"/>
      <c r="O892"/>
      <c r="P892"/>
      <c r="Q892"/>
      <c r="R892"/>
      <c r="S892"/>
      <c r="T892"/>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row>
    <row r="893" spans="1:78">
      <c r="A893"/>
      <c r="B893"/>
      <c r="C893"/>
      <c r="D893"/>
      <c r="E893"/>
      <c r="F893"/>
      <c r="G893"/>
      <c r="H893"/>
      <c r="I893"/>
      <c r="J893"/>
      <c r="K893"/>
      <c r="L893"/>
      <c r="M893"/>
      <c r="N893"/>
      <c r="O893"/>
      <c r="P893"/>
      <c r="Q893"/>
      <c r="R893"/>
      <c r="S893"/>
      <c r="T893"/>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row>
    <row r="894" spans="1:78">
      <c r="A894"/>
      <c r="B894"/>
      <c r="C894"/>
      <c r="D894"/>
      <c r="E894"/>
      <c r="F894"/>
      <c r="G894"/>
      <c r="H894"/>
      <c r="I894"/>
      <c r="J894"/>
      <c r="K894"/>
      <c r="L894"/>
      <c r="M894"/>
      <c r="N894"/>
      <c r="O894"/>
      <c r="P894"/>
      <c r="Q894"/>
      <c r="R894"/>
      <c r="S894"/>
      <c r="T894"/>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c r="BR894"/>
      <c r="BS894"/>
      <c r="BT894"/>
      <c r="BU894"/>
      <c r="BV894"/>
      <c r="BW894"/>
      <c r="BX894"/>
      <c r="BY894"/>
      <c r="BZ894"/>
    </row>
    <row r="895" spans="1:78">
      <c r="A895"/>
      <c r="B895"/>
      <c r="C895"/>
      <c r="D895"/>
      <c r="E895"/>
      <c r="F895"/>
      <c r="G895"/>
      <c r="H895"/>
      <c r="I895"/>
      <c r="J895"/>
      <c r="K895"/>
      <c r="L895"/>
      <c r="M895"/>
      <c r="N895"/>
      <c r="O895"/>
      <c r="P895"/>
      <c r="Q895"/>
      <c r="R895"/>
      <c r="S895"/>
      <c r="T895"/>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row>
    <row r="896" spans="1:78">
      <c r="A896"/>
      <c r="B896"/>
      <c r="C896"/>
      <c r="D896"/>
      <c r="E896"/>
      <c r="F896"/>
      <c r="G896"/>
      <c r="H896"/>
      <c r="I896"/>
      <c r="J896"/>
      <c r="K896"/>
      <c r="L896"/>
      <c r="M896"/>
      <c r="N896"/>
      <c r="O896"/>
      <c r="P896"/>
      <c r="Q896"/>
      <c r="R896"/>
      <c r="S896"/>
      <c r="T896"/>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row>
    <row r="897" spans="1:78">
      <c r="A897"/>
      <c r="B897"/>
      <c r="C897"/>
      <c r="D897"/>
      <c r="E897"/>
      <c r="F897"/>
      <c r="G897"/>
      <c r="H897"/>
      <c r="I897"/>
      <c r="J897"/>
      <c r="K897"/>
      <c r="L897"/>
      <c r="M897"/>
      <c r="N897"/>
      <c r="O897"/>
      <c r="P897"/>
      <c r="Q897"/>
      <c r="R897"/>
      <c r="S897"/>
      <c r="T897"/>
      <c r="U897"/>
      <c r="V897"/>
      <c r="W897"/>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row>
    <row r="898" spans="1:78">
      <c r="A898"/>
      <c r="B898"/>
      <c r="C898"/>
      <c r="D898"/>
      <c r="E898"/>
      <c r="F898"/>
      <c r="G898"/>
      <c r="H898"/>
      <c r="I898"/>
      <c r="J898"/>
      <c r="K898"/>
      <c r="L898"/>
      <c r="M898"/>
      <c r="N898"/>
      <c r="O898"/>
      <c r="P898"/>
      <c r="Q898"/>
      <c r="R898"/>
      <c r="S898"/>
      <c r="T898"/>
      <c r="U898"/>
      <c r="V898"/>
      <c r="W898"/>
      <c r="X898"/>
      <c r="Y898"/>
      <c r="Z898"/>
      <c r="AA898"/>
      <c r="AB898"/>
      <c r="AC898"/>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c r="BS898"/>
      <c r="BT898"/>
      <c r="BU898"/>
      <c r="BV898"/>
      <c r="BW898"/>
      <c r="BX898"/>
      <c r="BY898"/>
      <c r="BZ898"/>
    </row>
    <row r="899" spans="1:78">
      <c r="A899"/>
      <c r="B899"/>
      <c r="C899"/>
      <c r="D899"/>
      <c r="E899"/>
      <c r="F899"/>
      <c r="G899"/>
      <c r="H899"/>
      <c r="I899"/>
      <c r="J899"/>
      <c r="K899"/>
      <c r="L899"/>
      <c r="M899"/>
      <c r="N899"/>
      <c r="O899"/>
      <c r="P899"/>
      <c r="Q899"/>
      <c r="R899"/>
      <c r="S899"/>
      <c r="T899"/>
      <c r="U899"/>
      <c r="V899"/>
      <c r="W899"/>
      <c r="X899"/>
      <c r="Y899"/>
      <c r="Z899"/>
      <c r="AA899"/>
      <c r="AB899"/>
      <c r="AC899"/>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row>
    <row r="900" spans="1:78">
      <c r="A900"/>
      <c r="B900"/>
      <c r="C900"/>
      <c r="D900"/>
      <c r="E900"/>
      <c r="F900"/>
      <c r="G900"/>
      <c r="H900"/>
      <c r="I900"/>
      <c r="J900"/>
      <c r="K900"/>
      <c r="L900"/>
      <c r="M900"/>
      <c r="N900"/>
      <c r="O900"/>
      <c r="P900"/>
      <c r="Q900"/>
      <c r="R900"/>
      <c r="S900"/>
      <c r="T900"/>
      <c r="U900"/>
      <c r="V900"/>
      <c r="W900"/>
      <c r="X900"/>
      <c r="Y900"/>
      <c r="Z900"/>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row>
    <row r="901" spans="1:78">
      <c r="A901"/>
      <c r="B901"/>
      <c r="C901"/>
      <c r="D901"/>
      <c r="E901"/>
      <c r="F901"/>
      <c r="G901"/>
      <c r="H901"/>
      <c r="I901"/>
      <c r="J901"/>
      <c r="K901"/>
      <c r="L901"/>
      <c r="M901"/>
      <c r="N901"/>
      <c r="O901"/>
      <c r="P901"/>
      <c r="Q901"/>
      <c r="R901"/>
      <c r="S901"/>
      <c r="T901"/>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row>
    <row r="902" spans="1:78">
      <c r="A902"/>
      <c r="B902"/>
      <c r="C902"/>
      <c r="D902"/>
      <c r="E902"/>
      <c r="F902"/>
      <c r="G902"/>
      <c r="H902"/>
      <c r="I902"/>
      <c r="J902"/>
      <c r="K902"/>
      <c r="L902"/>
      <c r="M902"/>
      <c r="N902"/>
      <c r="O902"/>
      <c r="P902"/>
      <c r="Q902"/>
      <c r="R902"/>
      <c r="S902"/>
      <c r="T902"/>
      <c r="U902"/>
      <c r="V902"/>
      <c r="W902"/>
      <c r="X902"/>
      <c r="Y902"/>
      <c r="Z902"/>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row>
    <row r="903" spans="1:78">
      <c r="A903"/>
      <c r="B903"/>
      <c r="C903"/>
      <c r="D903"/>
      <c r="E903"/>
      <c r="F903"/>
      <c r="G903"/>
      <c r="H903"/>
      <c r="I903"/>
      <c r="J903"/>
      <c r="K903"/>
      <c r="L903"/>
      <c r="M903"/>
      <c r="N903"/>
      <c r="O903"/>
      <c r="P903"/>
      <c r="Q903"/>
      <c r="R903"/>
      <c r="S903"/>
      <c r="T903"/>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row>
    <row r="904" spans="1:78">
      <c r="A904"/>
      <c r="B904"/>
      <c r="C904"/>
      <c r="D904"/>
      <c r="E904"/>
      <c r="F904"/>
      <c r="G904"/>
      <c r="H904"/>
      <c r="I904"/>
      <c r="J904"/>
      <c r="K904"/>
      <c r="L904"/>
      <c r="M904"/>
      <c r="N904"/>
      <c r="O904"/>
      <c r="P904"/>
      <c r="Q904"/>
      <c r="R904"/>
      <c r="S904"/>
      <c r="T904"/>
      <c r="U904"/>
      <c r="V904"/>
      <c r="W904"/>
      <c r="X904"/>
      <c r="Y904"/>
      <c r="Z904"/>
      <c r="AA904"/>
      <c r="AB904"/>
      <c r="AC904"/>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row>
    <row r="905" spans="1:78">
      <c r="A905"/>
      <c r="B905"/>
      <c r="C905"/>
      <c r="D905"/>
      <c r="E905"/>
      <c r="F905"/>
      <c r="G905"/>
      <c r="H905"/>
      <c r="I905"/>
      <c r="J905"/>
      <c r="K905"/>
      <c r="L905"/>
      <c r="M905"/>
      <c r="N905"/>
      <c r="O905"/>
      <c r="P905"/>
      <c r="Q905"/>
      <c r="R905"/>
      <c r="S905"/>
      <c r="T905"/>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row>
    <row r="906" spans="1:78">
      <c r="A906"/>
      <c r="B906"/>
      <c r="C906"/>
      <c r="D906"/>
      <c r="E906"/>
      <c r="F906"/>
      <c r="G906"/>
      <c r="H906"/>
      <c r="I906"/>
      <c r="J906"/>
      <c r="K906"/>
      <c r="L906"/>
      <c r="M906"/>
      <c r="N906"/>
      <c r="O906"/>
      <c r="P906"/>
      <c r="Q906"/>
      <c r="R906"/>
      <c r="S906"/>
      <c r="T906"/>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c r="BX906"/>
      <c r="BY906"/>
      <c r="BZ906"/>
    </row>
    <row r="907" spans="1:78">
      <c r="A907"/>
      <c r="B907"/>
      <c r="C907"/>
      <c r="D907"/>
      <c r="E907"/>
      <c r="F907"/>
      <c r="G907"/>
      <c r="H907"/>
      <c r="I907"/>
      <c r="J907"/>
      <c r="K907"/>
      <c r="L907"/>
      <c r="M907"/>
      <c r="N907"/>
      <c r="O907"/>
      <c r="P907"/>
      <c r="Q907"/>
      <c r="R907"/>
      <c r="S907"/>
      <c r="T907"/>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c r="BX907"/>
      <c r="BY907"/>
      <c r="BZ907"/>
    </row>
    <row r="908" spans="1:78">
      <c r="A908"/>
      <c r="B908"/>
      <c r="C908"/>
      <c r="D908"/>
      <c r="E908"/>
      <c r="F908"/>
      <c r="G908"/>
      <c r="H908"/>
      <c r="I908"/>
      <c r="J908"/>
      <c r="K908"/>
      <c r="L908"/>
      <c r="M908"/>
      <c r="N908"/>
      <c r="O908"/>
      <c r="P908"/>
      <c r="Q908"/>
      <c r="R908"/>
      <c r="S908"/>
      <c r="T908"/>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row>
    <row r="909" spans="1:78">
      <c r="A909"/>
      <c r="B909"/>
      <c r="C909"/>
      <c r="D909"/>
      <c r="E909"/>
      <c r="F909"/>
      <c r="G909"/>
      <c r="H909"/>
      <c r="I909"/>
      <c r="J909"/>
      <c r="K909"/>
      <c r="L909"/>
      <c r="M909"/>
      <c r="N909"/>
      <c r="O909"/>
      <c r="P909"/>
      <c r="Q909"/>
      <c r="R909"/>
      <c r="S909"/>
      <c r="T909"/>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row>
    <row r="910" spans="1:78">
      <c r="A910"/>
      <c r="B910"/>
      <c r="C910"/>
      <c r="D910"/>
      <c r="E910"/>
      <c r="F910"/>
      <c r="G910"/>
      <c r="H910"/>
      <c r="I910"/>
      <c r="J910"/>
      <c r="K910"/>
      <c r="L910"/>
      <c r="M910"/>
      <c r="N910"/>
      <c r="O910"/>
      <c r="P910"/>
      <c r="Q910"/>
      <c r="R910"/>
      <c r="S910"/>
      <c r="T910"/>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row>
    <row r="911" spans="1:78">
      <c r="A911"/>
      <c r="B911"/>
      <c r="C911"/>
      <c r="D911"/>
      <c r="E911"/>
      <c r="F911"/>
      <c r="G911"/>
      <c r="H911"/>
      <c r="I911"/>
      <c r="J911"/>
      <c r="K911"/>
      <c r="L911"/>
      <c r="M911"/>
      <c r="N911"/>
      <c r="O911"/>
      <c r="P911"/>
      <c r="Q911"/>
      <c r="R911"/>
      <c r="S911"/>
      <c r="T911"/>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row>
    <row r="912" spans="1:78">
      <c r="A912"/>
      <c r="B912"/>
      <c r="C912"/>
      <c r="D912"/>
      <c r="E912"/>
      <c r="F912"/>
      <c r="G912"/>
      <c r="H912"/>
      <c r="I912"/>
      <c r="J912"/>
      <c r="K912"/>
      <c r="L912"/>
      <c r="M912"/>
      <c r="N912"/>
      <c r="O912"/>
      <c r="P912"/>
      <c r="Q912"/>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c r="BS912"/>
      <c r="BT912"/>
      <c r="BU912"/>
      <c r="BV912"/>
      <c r="BW912"/>
      <c r="BX912"/>
      <c r="BY912"/>
      <c r="BZ912"/>
    </row>
    <row r="913" spans="1:78">
      <c r="A913"/>
      <c r="B913"/>
      <c r="C913"/>
      <c r="D913"/>
      <c r="E913"/>
      <c r="F913"/>
      <c r="G913"/>
      <c r="H913"/>
      <c r="I913"/>
      <c r="J913"/>
      <c r="K913"/>
      <c r="L913"/>
      <c r="M913"/>
      <c r="N913"/>
      <c r="O913"/>
      <c r="P913"/>
      <c r="Q913"/>
      <c r="R913"/>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row>
    <row r="914" spans="1:78">
      <c r="A914"/>
      <c r="B914"/>
      <c r="C914"/>
      <c r="D914"/>
      <c r="E914"/>
      <c r="F914"/>
      <c r="G914"/>
      <c r="H914"/>
      <c r="I914"/>
      <c r="J914"/>
      <c r="K914"/>
      <c r="L914"/>
      <c r="M914"/>
      <c r="N914"/>
      <c r="O914"/>
      <c r="P914"/>
      <c r="Q914"/>
      <c r="R914"/>
      <c r="S914"/>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c r="BX914"/>
      <c r="BY914"/>
      <c r="BZ914"/>
    </row>
    <row r="915" spans="1:78">
      <c r="A915"/>
      <c r="B915"/>
      <c r="C915"/>
      <c r="D915"/>
      <c r="E915"/>
      <c r="F915"/>
      <c r="G915"/>
      <c r="H915"/>
      <c r="I915"/>
      <c r="J915"/>
      <c r="K915"/>
      <c r="L915"/>
      <c r="M915"/>
      <c r="N915"/>
      <c r="O915"/>
      <c r="P915"/>
      <c r="Q915"/>
      <c r="R915"/>
      <c r="S915"/>
      <c r="T915"/>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row>
    <row r="916" spans="1:78">
      <c r="A916"/>
      <c r="B916"/>
      <c r="C916"/>
      <c r="D916"/>
      <c r="E916"/>
      <c r="F916"/>
      <c r="G916"/>
      <c r="H916"/>
      <c r="I916"/>
      <c r="J916"/>
      <c r="K916"/>
      <c r="L916"/>
      <c r="M916"/>
      <c r="N916"/>
      <c r="O916"/>
      <c r="P916"/>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row>
    <row r="917" spans="1:78">
      <c r="A917"/>
      <c r="B917"/>
      <c r="C917"/>
      <c r="D917"/>
      <c r="E917"/>
      <c r="F917"/>
      <c r="G917"/>
      <c r="H917"/>
      <c r="I917"/>
      <c r="J917"/>
      <c r="K917"/>
      <c r="L917"/>
      <c r="M917"/>
      <c r="N917"/>
      <c r="O917"/>
      <c r="P917"/>
      <c r="Q917"/>
      <c r="R917"/>
      <c r="S917"/>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c r="BR917"/>
      <c r="BS917"/>
      <c r="BT917"/>
      <c r="BU917"/>
      <c r="BV917"/>
      <c r="BW917"/>
      <c r="BX917"/>
      <c r="BY917"/>
      <c r="BZ917"/>
    </row>
    <row r="918" spans="1:78">
      <c r="A918"/>
      <c r="B918"/>
      <c r="C918"/>
      <c r="D918"/>
      <c r="E918"/>
      <c r="F918"/>
      <c r="G918"/>
      <c r="H918"/>
      <c r="I918"/>
      <c r="J918"/>
      <c r="K918"/>
      <c r="L918"/>
      <c r="M918"/>
      <c r="N918"/>
      <c r="O918"/>
      <c r="P918"/>
      <c r="Q918"/>
      <c r="R918"/>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c r="BS918"/>
      <c r="BT918"/>
      <c r="BU918"/>
      <c r="BV918"/>
      <c r="BW918"/>
      <c r="BX918"/>
      <c r="BY918"/>
      <c r="BZ918"/>
    </row>
    <row r="919" spans="1:78">
      <c r="A919"/>
      <c r="B919"/>
      <c r="C919"/>
      <c r="D919"/>
      <c r="E919"/>
      <c r="F919"/>
      <c r="G919"/>
      <c r="H919"/>
      <c r="I919"/>
      <c r="J919"/>
      <c r="K919"/>
      <c r="L919"/>
      <c r="M919"/>
      <c r="N919"/>
      <c r="O919"/>
      <c r="P919"/>
      <c r="Q919"/>
      <c r="R919"/>
      <c r="S919"/>
      <c r="T919"/>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c r="BS919"/>
      <c r="BT919"/>
      <c r="BU919"/>
      <c r="BV919"/>
      <c r="BW919"/>
      <c r="BX919"/>
      <c r="BY919"/>
      <c r="BZ919"/>
    </row>
    <row r="920" spans="1:78">
      <c r="A920"/>
      <c r="B920"/>
      <c r="C920"/>
      <c r="D920"/>
      <c r="E920"/>
      <c r="F920"/>
      <c r="G920"/>
      <c r="H920"/>
      <c r="I920"/>
      <c r="J920"/>
      <c r="K920"/>
      <c r="L920"/>
      <c r="M920"/>
      <c r="N920"/>
      <c r="O920"/>
      <c r="P920"/>
      <c r="Q920"/>
      <c r="R920"/>
      <c r="S920"/>
      <c r="T920"/>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c r="BS920"/>
      <c r="BT920"/>
      <c r="BU920"/>
      <c r="BV920"/>
      <c r="BW920"/>
      <c r="BX920"/>
      <c r="BY920"/>
      <c r="BZ920"/>
    </row>
    <row r="921" spans="1:78">
      <c r="A921"/>
      <c r="B921"/>
      <c r="C921"/>
      <c r="D921"/>
      <c r="E921"/>
      <c r="F921"/>
      <c r="G921"/>
      <c r="H921"/>
      <c r="I921"/>
      <c r="J921"/>
      <c r="K921"/>
      <c r="L921"/>
      <c r="M921"/>
      <c r="N921"/>
      <c r="O921"/>
      <c r="P921"/>
      <c r="Q921"/>
      <c r="R921"/>
      <c r="S921"/>
      <c r="T921"/>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c r="BX921"/>
      <c r="BY921"/>
      <c r="BZ921"/>
    </row>
    <row r="922" spans="1:78">
      <c r="A922"/>
      <c r="B922"/>
      <c r="C922"/>
      <c r="D922"/>
      <c r="E922"/>
      <c r="F922"/>
      <c r="G922"/>
      <c r="H922"/>
      <c r="I922"/>
      <c r="J922"/>
      <c r="K922"/>
      <c r="L922"/>
      <c r="M922"/>
      <c r="N922"/>
      <c r="O922"/>
      <c r="P922"/>
      <c r="Q922"/>
      <c r="R922"/>
      <c r="S922"/>
      <c r="T922"/>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row>
    <row r="923" spans="1:78">
      <c r="A923"/>
      <c r="B923"/>
      <c r="C923"/>
      <c r="D923"/>
      <c r="E923"/>
      <c r="F923"/>
      <c r="G923"/>
      <c r="H923"/>
      <c r="I923"/>
      <c r="J923"/>
      <c r="K923"/>
      <c r="L923"/>
      <c r="M923"/>
      <c r="N923"/>
      <c r="O923"/>
      <c r="P923"/>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row>
    <row r="924" spans="1:78">
      <c r="A924"/>
      <c r="B924"/>
      <c r="C924"/>
      <c r="D924"/>
      <c r="E924"/>
      <c r="F924"/>
      <c r="G924"/>
      <c r="H924"/>
      <c r="I924"/>
      <c r="J924"/>
      <c r="K924"/>
      <c r="L924"/>
      <c r="M924"/>
      <c r="N924"/>
      <c r="O924"/>
      <c r="P924"/>
      <c r="Q924"/>
      <c r="R924"/>
      <c r="S924"/>
      <c r="T924"/>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row>
    <row r="925" spans="1:78">
      <c r="A925"/>
      <c r="B925"/>
      <c r="C925"/>
      <c r="D925"/>
      <c r="E925"/>
      <c r="F925"/>
      <c r="G925"/>
      <c r="H925"/>
      <c r="I925"/>
      <c r="J925"/>
      <c r="K925"/>
      <c r="L925"/>
      <c r="M925"/>
      <c r="N925"/>
      <c r="O925"/>
      <c r="P925"/>
      <c r="Q925"/>
      <c r="R925"/>
      <c r="S925"/>
      <c r="T925"/>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c r="BS925"/>
      <c r="BT925"/>
      <c r="BU925"/>
      <c r="BV925"/>
      <c r="BW925"/>
      <c r="BX925"/>
      <c r="BY925"/>
      <c r="BZ925"/>
    </row>
    <row r="926" spans="1:78">
      <c r="A926"/>
      <c r="B926"/>
      <c r="C926"/>
      <c r="D926"/>
      <c r="E926"/>
      <c r="F926"/>
      <c r="G926"/>
      <c r="H926"/>
      <c r="I926"/>
      <c r="J926"/>
      <c r="K926"/>
      <c r="L926"/>
      <c r="M926"/>
      <c r="N926"/>
      <c r="O926"/>
      <c r="P926"/>
      <c r="Q926"/>
      <c r="R926"/>
      <c r="S926"/>
      <c r="T926"/>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c r="BS926"/>
      <c r="BT926"/>
      <c r="BU926"/>
      <c r="BV926"/>
      <c r="BW926"/>
      <c r="BX926"/>
      <c r="BY926"/>
      <c r="BZ926"/>
    </row>
    <row r="927" spans="1:78">
      <c r="A927"/>
      <c r="B927"/>
      <c r="C927"/>
      <c r="D927"/>
      <c r="E927"/>
      <c r="F927"/>
      <c r="G927"/>
      <c r="H927"/>
      <c r="I927"/>
      <c r="J927"/>
      <c r="K927"/>
      <c r="L927"/>
      <c r="M927"/>
      <c r="N927"/>
      <c r="O927"/>
      <c r="P927"/>
      <c r="Q927"/>
      <c r="R927"/>
      <c r="S927"/>
      <c r="T927"/>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row>
    <row r="928" spans="1:78">
      <c r="A928"/>
      <c r="B928"/>
      <c r="C928"/>
      <c r="D928"/>
      <c r="E928"/>
      <c r="F928"/>
      <c r="G928"/>
      <c r="H928"/>
      <c r="I928"/>
      <c r="J928"/>
      <c r="K928"/>
      <c r="L928"/>
      <c r="M928"/>
      <c r="N928"/>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c r="BX928"/>
      <c r="BY928"/>
      <c r="BZ928"/>
    </row>
    <row r="929" spans="1:78">
      <c r="A929"/>
      <c r="B929"/>
      <c r="C929"/>
      <c r="D929"/>
      <c r="E929"/>
      <c r="F929"/>
      <c r="G929"/>
      <c r="H929"/>
      <c r="I929"/>
      <c r="J929"/>
      <c r="K929"/>
      <c r="L929"/>
      <c r="M929"/>
      <c r="N929"/>
      <c r="O929"/>
      <c r="P929"/>
      <c r="Q929"/>
      <c r="R929"/>
      <c r="S929"/>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c r="BX929"/>
      <c r="BY929"/>
      <c r="BZ929"/>
    </row>
    <row r="930" spans="1:78">
      <c r="A930"/>
      <c r="B930"/>
      <c r="C930"/>
      <c r="D930"/>
      <c r="E930"/>
      <c r="F930"/>
      <c r="G930"/>
      <c r="H930"/>
      <c r="I930"/>
      <c r="J930"/>
      <c r="K930"/>
      <c r="L930"/>
      <c r="M930"/>
      <c r="N930"/>
      <c r="O930"/>
      <c r="P930"/>
      <c r="Q930"/>
      <c r="R930"/>
      <c r="S930"/>
      <c r="T930"/>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c r="BR930"/>
      <c r="BS930"/>
      <c r="BT930"/>
      <c r="BU930"/>
      <c r="BV930"/>
      <c r="BW930"/>
      <c r="BX930"/>
      <c r="BY930"/>
      <c r="BZ930"/>
    </row>
    <row r="931" spans="1:78">
      <c r="A931"/>
      <c r="B931"/>
      <c r="C931"/>
      <c r="D931"/>
      <c r="E931"/>
      <c r="F931"/>
      <c r="G931"/>
      <c r="H931"/>
      <c r="I931"/>
      <c r="J931"/>
      <c r="K931"/>
      <c r="L931"/>
      <c r="M931"/>
      <c r="N931"/>
      <c r="O931"/>
      <c r="P931"/>
      <c r="Q931"/>
      <c r="R931"/>
      <c r="S931"/>
      <c r="T931"/>
      <c r="U931"/>
      <c r="V931"/>
      <c r="W931"/>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c r="BS931"/>
      <c r="BT931"/>
      <c r="BU931"/>
      <c r="BV931"/>
      <c r="BW931"/>
      <c r="BX931"/>
      <c r="BY931"/>
      <c r="BZ931"/>
    </row>
    <row r="932" spans="1:78">
      <c r="A932"/>
      <c r="B932"/>
      <c r="C932"/>
      <c r="D932"/>
      <c r="E932"/>
      <c r="F932"/>
      <c r="G932"/>
      <c r="H932"/>
      <c r="I932"/>
      <c r="J932"/>
      <c r="K932"/>
      <c r="L932"/>
      <c r="M932"/>
      <c r="N932"/>
      <c r="O932"/>
      <c r="P932"/>
      <c r="Q932"/>
      <c r="R932"/>
      <c r="S932"/>
      <c r="T932"/>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c r="BR932"/>
      <c r="BS932"/>
      <c r="BT932"/>
      <c r="BU932"/>
      <c r="BV932"/>
      <c r="BW932"/>
      <c r="BX932"/>
      <c r="BY932"/>
      <c r="BZ932"/>
    </row>
    <row r="933" spans="1:78">
      <c r="A933"/>
      <c r="B933"/>
      <c r="C933"/>
      <c r="D933"/>
      <c r="E933"/>
      <c r="F933"/>
      <c r="G933"/>
      <c r="H933"/>
      <c r="I933"/>
      <c r="J933"/>
      <c r="K933"/>
      <c r="L933"/>
      <c r="M933"/>
      <c r="N933"/>
      <c r="O933"/>
      <c r="P933"/>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c r="BX933"/>
      <c r="BY933"/>
      <c r="BZ933"/>
    </row>
    <row r="934" spans="1:78">
      <c r="A934"/>
      <c r="B934"/>
      <c r="C934"/>
      <c r="D934"/>
      <c r="E934"/>
      <c r="F934"/>
      <c r="G934"/>
      <c r="H934"/>
      <c r="I934"/>
      <c r="J934"/>
      <c r="K934"/>
      <c r="L934"/>
      <c r="M934"/>
      <c r="N934"/>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c r="BS934"/>
      <c r="BT934"/>
      <c r="BU934"/>
      <c r="BV934"/>
      <c r="BW934"/>
      <c r="BX934"/>
      <c r="BY934"/>
      <c r="BZ934"/>
    </row>
    <row r="935" spans="1:78">
      <c r="A935"/>
      <c r="B935"/>
      <c r="C935"/>
      <c r="D935"/>
      <c r="E935"/>
      <c r="F935"/>
      <c r="G935"/>
      <c r="H935"/>
      <c r="I935"/>
      <c r="J935"/>
      <c r="K935"/>
      <c r="L935"/>
      <c r="M935"/>
      <c r="N935"/>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row>
    <row r="936" spans="1:78">
      <c r="A936"/>
      <c r="B936"/>
      <c r="C936"/>
      <c r="D936"/>
      <c r="E936"/>
      <c r="F936"/>
      <c r="G936"/>
      <c r="H936"/>
      <c r="I936"/>
      <c r="J936"/>
      <c r="K936"/>
      <c r="L936"/>
      <c r="M936"/>
      <c r="N936"/>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row>
    <row r="937" spans="1:78">
      <c r="A937"/>
      <c r="B937"/>
      <c r="C937"/>
      <c r="D937"/>
      <c r="E937"/>
      <c r="F937"/>
      <c r="G937"/>
      <c r="H937"/>
      <c r="I937"/>
      <c r="J937"/>
      <c r="K937"/>
      <c r="L937"/>
      <c r="M937"/>
      <c r="N937"/>
      <c r="O937"/>
      <c r="P937"/>
      <c r="Q937"/>
      <c r="R937"/>
      <c r="S937"/>
      <c r="T937"/>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row>
    <row r="938" spans="1:78">
      <c r="A938"/>
      <c r="B938"/>
      <c r="C938"/>
      <c r="D938"/>
      <c r="E938"/>
      <c r="F938"/>
      <c r="G938"/>
      <c r="H938"/>
      <c r="I938"/>
      <c r="J938"/>
      <c r="K938"/>
      <c r="L938"/>
      <c r="M938"/>
      <c r="N938"/>
      <c r="O938"/>
      <c r="P938"/>
      <c r="Q938"/>
      <c r="R938"/>
      <c r="S938"/>
      <c r="T938"/>
      <c r="U938"/>
      <c r="V938"/>
      <c r="W938"/>
      <c r="X938"/>
      <c r="Y938"/>
      <c r="Z938"/>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row>
    <row r="939" spans="1:78">
      <c r="A939"/>
      <c r="B939"/>
      <c r="C939"/>
      <c r="D939"/>
      <c r="E939"/>
      <c r="F939"/>
      <c r="G939"/>
      <c r="H939"/>
      <c r="I939"/>
      <c r="J939"/>
      <c r="K939"/>
      <c r="L939"/>
      <c r="M939"/>
      <c r="N939"/>
      <c r="O939"/>
      <c r="P939"/>
      <c r="Q939"/>
      <c r="R939"/>
      <c r="S939"/>
      <c r="T939"/>
      <c r="U939"/>
      <c r="V939"/>
      <c r="W939"/>
      <c r="X939"/>
      <c r="Y939"/>
      <c r="Z939"/>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row>
    <row r="940" spans="1:78">
      <c r="A940"/>
      <c r="B940"/>
      <c r="C940"/>
      <c r="D940"/>
      <c r="E940"/>
      <c r="F940"/>
      <c r="G940"/>
      <c r="H940"/>
      <c r="I940"/>
      <c r="J940"/>
      <c r="K940"/>
      <c r="L940"/>
      <c r="M940"/>
      <c r="N940"/>
      <c r="O940"/>
      <c r="P940"/>
      <c r="Q940"/>
      <c r="R940"/>
      <c r="S940"/>
      <c r="T940"/>
      <c r="U940"/>
      <c r="V940"/>
      <c r="W940"/>
      <c r="X940"/>
      <c r="Y940"/>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row>
    <row r="941" spans="1:78">
      <c r="A941"/>
      <c r="B941"/>
      <c r="C941"/>
      <c r="D941"/>
      <c r="E941"/>
      <c r="F941"/>
      <c r="G941"/>
      <c r="H941"/>
      <c r="I941"/>
      <c r="J941"/>
      <c r="K941"/>
      <c r="L941"/>
      <c r="M941"/>
      <c r="N941"/>
      <c r="O941"/>
      <c r="P941"/>
      <c r="Q941"/>
      <c r="R941"/>
      <c r="S941"/>
      <c r="T941"/>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row>
    <row r="942" spans="1:78">
      <c r="A942"/>
      <c r="B942"/>
      <c r="C942"/>
      <c r="D942"/>
      <c r="E942"/>
      <c r="F942"/>
      <c r="G942"/>
      <c r="H942"/>
      <c r="I942"/>
      <c r="J942"/>
      <c r="K942"/>
      <c r="L942"/>
      <c r="M942"/>
      <c r="N942"/>
      <c r="O942"/>
      <c r="P942"/>
      <c r="Q942"/>
      <c r="R942"/>
      <c r="S942"/>
      <c r="T942"/>
      <c r="U942"/>
      <c r="V942"/>
      <c r="W942"/>
      <c r="X942"/>
      <c r="Y942"/>
      <c r="Z942"/>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row>
    <row r="943" spans="1:78">
      <c r="A943"/>
      <c r="B943"/>
      <c r="C943"/>
      <c r="D943"/>
      <c r="E943"/>
      <c r="F943"/>
      <c r="G943"/>
      <c r="H943"/>
      <c r="I943"/>
      <c r="J943"/>
      <c r="K943"/>
      <c r="L943"/>
      <c r="M943"/>
      <c r="N943"/>
      <c r="O943"/>
      <c r="P943"/>
      <c r="Q943"/>
      <c r="R943"/>
      <c r="S943"/>
      <c r="T943"/>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row>
    <row r="944" spans="1:78">
      <c r="A944"/>
      <c r="B944"/>
      <c r="C944"/>
      <c r="D944"/>
      <c r="E944"/>
      <c r="F944"/>
      <c r="G944"/>
      <c r="H944"/>
      <c r="I944"/>
      <c r="J944"/>
      <c r="K944"/>
      <c r="L944"/>
      <c r="M944"/>
      <c r="N944"/>
      <c r="O944"/>
      <c r="P944"/>
      <c r="Q944"/>
      <c r="R944"/>
      <c r="S944"/>
      <c r="T944"/>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row>
    <row r="945" spans="1:78">
      <c r="A945"/>
      <c r="B945"/>
      <c r="C945"/>
      <c r="D945"/>
      <c r="E945"/>
      <c r="F945"/>
      <c r="G945"/>
      <c r="H945"/>
      <c r="I945"/>
      <c r="J945"/>
      <c r="K945"/>
      <c r="L945"/>
      <c r="M945"/>
      <c r="N945"/>
      <c r="O945"/>
      <c r="P945"/>
      <c r="Q945"/>
      <c r="R945"/>
      <c r="S945"/>
      <c r="T945"/>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row>
    <row r="946" spans="1:78">
      <c r="A946"/>
      <c r="B946"/>
      <c r="C946"/>
      <c r="D946"/>
      <c r="E946"/>
      <c r="F946"/>
      <c r="G946"/>
      <c r="H946"/>
      <c r="I946"/>
      <c r="J946"/>
      <c r="K946"/>
      <c r="L946"/>
      <c r="M946"/>
      <c r="N946"/>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row>
    <row r="947" spans="1:78">
      <c r="A947"/>
      <c r="B947"/>
      <c r="C947"/>
      <c r="D947"/>
      <c r="E947"/>
      <c r="F947"/>
      <c r="G947"/>
      <c r="H947"/>
      <c r="I947"/>
      <c r="J947"/>
      <c r="K947"/>
      <c r="L947"/>
      <c r="M947"/>
      <c r="N947"/>
      <c r="O947"/>
      <c r="P947"/>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row>
    <row r="948" spans="1:78">
      <c r="A948"/>
      <c r="B948"/>
      <c r="C948"/>
      <c r="D948"/>
      <c r="E948"/>
      <c r="F948"/>
      <c r="G948"/>
      <c r="H948"/>
      <c r="I948"/>
      <c r="J948"/>
      <c r="K948"/>
      <c r="L948"/>
      <c r="M948"/>
      <c r="N948"/>
      <c r="O948"/>
      <c r="P948"/>
      <c r="Q948"/>
      <c r="R948"/>
      <c r="S948"/>
      <c r="T948"/>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row>
    <row r="949" spans="1:78">
      <c r="A949"/>
      <c r="B949"/>
      <c r="C949"/>
      <c r="D949"/>
      <c r="E949"/>
      <c r="F949"/>
      <c r="G949"/>
      <c r="H949"/>
      <c r="I949"/>
      <c r="J949"/>
      <c r="K949"/>
      <c r="L949"/>
      <c r="M949"/>
      <c r="N949"/>
      <c r="O949"/>
      <c r="P949"/>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row>
    <row r="950" spans="1:78">
      <c r="A950"/>
      <c r="B950"/>
      <c r="C950"/>
      <c r="D950"/>
      <c r="E950"/>
      <c r="F950"/>
      <c r="G950"/>
      <c r="H950"/>
      <c r="I950"/>
      <c r="J950"/>
      <c r="K950"/>
      <c r="L950"/>
      <c r="M950"/>
      <c r="N950"/>
      <c r="O950"/>
      <c r="P950"/>
      <c r="Q950"/>
      <c r="R950"/>
      <c r="S950"/>
      <c r="T950"/>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row>
    <row r="951" spans="1:78">
      <c r="A951"/>
      <c r="B951"/>
      <c r="C951"/>
      <c r="D951"/>
      <c r="E951"/>
      <c r="F951"/>
      <c r="G951"/>
      <c r="H951"/>
      <c r="I951"/>
      <c r="J951"/>
      <c r="K951"/>
      <c r="L951"/>
      <c r="M951"/>
      <c r="N951"/>
      <c r="O951"/>
      <c r="P951"/>
      <c r="Q951"/>
      <c r="R951"/>
      <c r="S951"/>
      <c r="T951"/>
      <c r="U951"/>
      <c r="V951"/>
      <c r="W951"/>
      <c r="X951"/>
      <c r="Y951"/>
      <c r="Z951"/>
      <c r="AA951"/>
      <c r="AB951"/>
      <c r="AC951"/>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c r="BW951"/>
      <c r="BX951"/>
      <c r="BY951"/>
      <c r="BZ951"/>
    </row>
    <row r="952" spans="1:78">
      <c r="A952"/>
      <c r="B952"/>
      <c r="C952"/>
      <c r="D952"/>
      <c r="E952"/>
      <c r="F952"/>
      <c r="G952"/>
      <c r="H952"/>
      <c r="I952"/>
      <c r="J952"/>
      <c r="K952"/>
      <c r="L952"/>
      <c r="M952"/>
      <c r="N952"/>
      <c r="O952"/>
      <c r="P952"/>
      <c r="Q952"/>
      <c r="R952"/>
      <c r="S952"/>
      <c r="T952"/>
      <c r="U952"/>
      <c r="V952"/>
      <c r="W952"/>
      <c r="X952"/>
      <c r="Y952"/>
      <c r="Z952"/>
      <c r="AA952"/>
      <c r="AB952"/>
      <c r="AC952"/>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c r="BR952"/>
      <c r="BS952"/>
      <c r="BT952"/>
      <c r="BU952"/>
      <c r="BV952"/>
      <c r="BW952"/>
      <c r="BX952"/>
      <c r="BY952"/>
      <c r="BZ952"/>
    </row>
    <row r="953" spans="1:78">
      <c r="A953"/>
      <c r="B953"/>
      <c r="C953"/>
      <c r="D953"/>
      <c r="E953"/>
      <c r="F953"/>
      <c r="G953"/>
      <c r="H953"/>
      <c r="I953"/>
      <c r="J953"/>
      <c r="K953"/>
      <c r="L953"/>
      <c r="M953"/>
      <c r="N953"/>
      <c r="O953"/>
      <c r="P953"/>
      <c r="Q953"/>
      <c r="R953"/>
      <c r="S953"/>
      <c r="T953"/>
      <c r="U953"/>
      <c r="V953"/>
      <c r="W953"/>
      <c r="X953"/>
      <c r="Y953"/>
      <c r="Z953"/>
      <c r="AA953"/>
      <c r="AB953"/>
      <c r="AC953"/>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c r="BR953"/>
      <c r="BS953"/>
      <c r="BT953"/>
      <c r="BU953"/>
      <c r="BV953"/>
      <c r="BW953"/>
      <c r="BX953"/>
      <c r="BY953"/>
      <c r="BZ953"/>
    </row>
    <row r="954" spans="1:78">
      <c r="A954"/>
      <c r="B954"/>
      <c r="C954"/>
      <c r="D954"/>
      <c r="E954"/>
      <c r="F954"/>
      <c r="G954"/>
      <c r="H954"/>
      <c r="I954"/>
      <c r="J954"/>
      <c r="K954"/>
      <c r="L954"/>
      <c r="M954"/>
      <c r="N954"/>
      <c r="O954"/>
      <c r="P954"/>
      <c r="Q954"/>
      <c r="R954"/>
      <c r="S954"/>
      <c r="T954"/>
      <c r="U954"/>
      <c r="V954"/>
      <c r="W954"/>
      <c r="X954"/>
      <c r="Y954"/>
      <c r="Z954"/>
      <c r="AA954"/>
      <c r="AB954"/>
      <c r="AC954"/>
      <c r="AD954"/>
      <c r="AE954"/>
      <c r="AF954"/>
      <c r="AG954"/>
      <c r="AH954"/>
      <c r="AI954"/>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row>
    <row r="955" spans="1:78">
      <c r="A955"/>
      <c r="B955"/>
      <c r="C955"/>
      <c r="D955"/>
      <c r="E955"/>
      <c r="F955"/>
      <c r="G955"/>
      <c r="H955"/>
      <c r="I955"/>
      <c r="J955"/>
      <c r="K955"/>
      <c r="L955"/>
      <c r="M955"/>
      <c r="N955"/>
      <c r="O955"/>
      <c r="P955"/>
      <c r="Q955"/>
      <c r="R955"/>
      <c r="S955"/>
      <c r="T955"/>
      <c r="U955"/>
      <c r="V955"/>
      <c r="W955"/>
      <c r="X955"/>
      <c r="Y955"/>
      <c r="Z955"/>
      <c r="AA955"/>
      <c r="AB955"/>
      <c r="AC955"/>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row>
    <row r="956" spans="1:78">
      <c r="A956"/>
      <c r="B956"/>
      <c r="C956"/>
      <c r="D956"/>
      <c r="E956"/>
      <c r="F956"/>
      <c r="G956"/>
      <c r="H956"/>
      <c r="I956"/>
      <c r="J956"/>
      <c r="K956"/>
      <c r="L956"/>
      <c r="M956"/>
      <c r="N956"/>
      <c r="O956"/>
      <c r="P956"/>
      <c r="Q956"/>
      <c r="R956"/>
      <c r="S956"/>
      <c r="T956"/>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c r="BX956"/>
      <c r="BY956"/>
      <c r="BZ956"/>
    </row>
    <row r="957" spans="1:78">
      <c r="A957"/>
      <c r="B957"/>
      <c r="C957"/>
      <c r="D957"/>
      <c r="E957"/>
      <c r="F957"/>
      <c r="G957"/>
      <c r="H957"/>
      <c r="I957"/>
      <c r="J957"/>
      <c r="K957"/>
      <c r="L957"/>
      <c r="M957"/>
      <c r="N957"/>
      <c r="O957"/>
      <c r="P957"/>
      <c r="Q957"/>
      <c r="R957"/>
      <c r="S957"/>
      <c r="T957"/>
      <c r="U957"/>
      <c r="V957"/>
      <c r="W957"/>
      <c r="X957"/>
      <c r="Y957"/>
      <c r="Z957"/>
      <c r="AA957"/>
      <c r="AB957"/>
      <c r="AC957"/>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c r="BW957"/>
      <c r="BX957"/>
      <c r="BY957"/>
      <c r="BZ957"/>
    </row>
    <row r="958" spans="1:78">
      <c r="A958"/>
      <c r="B958"/>
      <c r="C958"/>
      <c r="D958"/>
      <c r="E958"/>
      <c r="F958"/>
      <c r="G958"/>
      <c r="H958"/>
      <c r="I958"/>
      <c r="J958"/>
      <c r="K958"/>
      <c r="L958"/>
      <c r="M958"/>
      <c r="N958"/>
      <c r="O958"/>
      <c r="P958"/>
      <c r="Q958"/>
      <c r="R958"/>
      <c r="S958"/>
      <c r="T958"/>
      <c r="U958"/>
      <c r="V958"/>
      <c r="W958"/>
      <c r="X958"/>
      <c r="Y958"/>
      <c r="Z958"/>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c r="BW958"/>
      <c r="BX958"/>
      <c r="BY958"/>
      <c r="BZ958"/>
    </row>
    <row r="959" spans="1:78">
      <c r="A959"/>
      <c r="B959"/>
      <c r="C959"/>
      <c r="D959"/>
      <c r="E959"/>
      <c r="F959"/>
      <c r="G959"/>
      <c r="H959"/>
      <c r="I959"/>
      <c r="J959"/>
      <c r="K959"/>
      <c r="L959"/>
      <c r="M959"/>
      <c r="N959"/>
      <c r="O959"/>
      <c r="P959"/>
      <c r="Q959"/>
      <c r="R959"/>
      <c r="S959"/>
      <c r="T959"/>
      <c r="U959"/>
      <c r="V959"/>
      <c r="W959"/>
      <c r="X959"/>
      <c r="Y959"/>
      <c r="Z959"/>
      <c r="AA959"/>
      <c r="AB959"/>
      <c r="AC959"/>
      <c r="AD959"/>
      <c r="AE959"/>
      <c r="AF959"/>
      <c r="AG959"/>
      <c r="AH959"/>
      <c r="AI959"/>
      <c r="AJ959"/>
      <c r="AK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row>
    <row r="960" spans="1:78">
      <c r="A960"/>
      <c r="B960"/>
      <c r="C960"/>
      <c r="D960"/>
      <c r="E960"/>
      <c r="F960"/>
      <c r="G960"/>
      <c r="H960"/>
      <c r="I960"/>
      <c r="J960"/>
      <c r="K960"/>
      <c r="L960"/>
      <c r="M960"/>
      <c r="N960"/>
      <c r="O960"/>
      <c r="P960"/>
      <c r="Q960"/>
      <c r="R960"/>
      <c r="S960"/>
      <c r="T960"/>
      <c r="U960"/>
      <c r="V960"/>
      <c r="W960"/>
      <c r="X960"/>
      <c r="Y960"/>
      <c r="Z960"/>
      <c r="AA960"/>
      <c r="AB960"/>
      <c r="AC960"/>
      <c r="AD960"/>
      <c r="AE960"/>
      <c r="AF960"/>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row>
    <row r="961" spans="1:78">
      <c r="A961"/>
      <c r="B961"/>
      <c r="C961"/>
      <c r="D961"/>
      <c r="E961"/>
      <c r="F961"/>
      <c r="G961"/>
      <c r="H961"/>
      <c r="I961"/>
      <c r="J961"/>
      <c r="K961"/>
      <c r="L961"/>
      <c r="M961"/>
      <c r="N961"/>
      <c r="O961"/>
      <c r="P961"/>
      <c r="Q961"/>
      <c r="R961"/>
      <c r="S961"/>
      <c r="T961"/>
      <c r="U961"/>
      <c r="V961"/>
      <c r="W961"/>
      <c r="X961"/>
      <c r="Y961"/>
      <c r="Z961"/>
      <c r="AA961"/>
      <c r="AB961"/>
      <c r="AC961"/>
      <c r="AD961"/>
      <c r="AE961"/>
      <c r="AF961"/>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row>
    <row r="962" spans="1:78">
      <c r="A962"/>
      <c r="B962"/>
      <c r="C962"/>
      <c r="D962"/>
      <c r="E962"/>
      <c r="F962"/>
      <c r="G962"/>
      <c r="H962"/>
      <c r="I962"/>
      <c r="J962"/>
      <c r="K962"/>
      <c r="L962"/>
      <c r="M962"/>
      <c r="N962"/>
      <c r="O962"/>
      <c r="P962"/>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c r="BW962"/>
      <c r="BX962"/>
      <c r="BY962"/>
      <c r="BZ962"/>
    </row>
    <row r="963" spans="1:78">
      <c r="A963"/>
      <c r="B963"/>
      <c r="C963"/>
      <c r="D963"/>
      <c r="E963"/>
      <c r="F963"/>
      <c r="G963"/>
      <c r="H963"/>
      <c r="I963"/>
      <c r="J963"/>
      <c r="K963"/>
      <c r="L963"/>
      <c r="M963"/>
      <c r="N963"/>
      <c r="O963"/>
      <c r="P963"/>
      <c r="Q963"/>
      <c r="R963"/>
      <c r="S963"/>
      <c r="T963"/>
      <c r="U963"/>
      <c r="V963"/>
      <c r="W963"/>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row>
    <row r="964" spans="1:78">
      <c r="A964"/>
      <c r="B964"/>
      <c r="C964"/>
      <c r="D964"/>
      <c r="E964"/>
      <c r="F964"/>
      <c r="G964"/>
      <c r="H964"/>
      <c r="I964"/>
      <c r="J964"/>
      <c r="K964"/>
      <c r="L964"/>
      <c r="M964"/>
      <c r="N964"/>
      <c r="O964"/>
      <c r="P964"/>
      <c r="Q964"/>
      <c r="R964"/>
      <c r="S964"/>
      <c r="T964"/>
      <c r="U964"/>
      <c r="V964"/>
      <c r="W964"/>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row>
    <row r="965" spans="1:78">
      <c r="A965"/>
      <c r="B965"/>
      <c r="C965"/>
      <c r="D965"/>
      <c r="E965"/>
      <c r="F965"/>
      <c r="G965"/>
      <c r="H965"/>
      <c r="I965"/>
      <c r="J965"/>
      <c r="K965"/>
      <c r="L965"/>
      <c r="M965"/>
      <c r="N965"/>
      <c r="O965"/>
      <c r="P965"/>
      <c r="Q965"/>
      <c r="R965"/>
      <c r="S965"/>
      <c r="T965"/>
      <c r="U965"/>
      <c r="V965"/>
      <c r="W965"/>
      <c r="X965"/>
      <c r="Y965"/>
      <c r="Z965"/>
      <c r="AA965"/>
      <c r="AB965"/>
      <c r="AC965"/>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row>
    <row r="966" spans="1:78">
      <c r="A966"/>
      <c r="B966"/>
      <c r="C966"/>
      <c r="D966"/>
      <c r="E966"/>
      <c r="F966"/>
      <c r="G966"/>
      <c r="H966"/>
      <c r="I966"/>
      <c r="J966"/>
      <c r="K966"/>
      <c r="L966"/>
      <c r="M966"/>
      <c r="N966"/>
      <c r="O966"/>
      <c r="P966"/>
      <c r="Q966"/>
      <c r="R966"/>
      <c r="S966"/>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row>
    <row r="967" spans="1:78">
      <c r="A967"/>
      <c r="B967"/>
      <c r="C967"/>
      <c r="D967"/>
      <c r="E967"/>
      <c r="F967"/>
      <c r="G967"/>
      <c r="H967"/>
      <c r="I967"/>
      <c r="J967"/>
      <c r="K967"/>
      <c r="L967"/>
      <c r="M967"/>
      <c r="N967"/>
      <c r="O967"/>
      <c r="P967"/>
      <c r="Q967"/>
      <c r="R967"/>
      <c r="S967"/>
      <c r="T967"/>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row>
    <row r="968" spans="1:78">
      <c r="A968"/>
      <c r="B968"/>
      <c r="C968"/>
      <c r="D968"/>
      <c r="E968"/>
      <c r="F968"/>
      <c r="G968"/>
      <c r="H968"/>
      <c r="I968"/>
      <c r="J968"/>
      <c r="K968"/>
      <c r="L968"/>
      <c r="M968"/>
      <c r="N968"/>
      <c r="O968"/>
      <c r="P968"/>
      <c r="Q968"/>
      <c r="R968"/>
      <c r="S968"/>
      <c r="T968"/>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row>
    <row r="969" spans="1:78">
      <c r="A969"/>
      <c r="B969"/>
      <c r="C969"/>
      <c r="D969"/>
      <c r="E969"/>
      <c r="F969"/>
      <c r="G969"/>
      <c r="H969"/>
      <c r="I969"/>
      <c r="J969"/>
      <c r="K969"/>
      <c r="L969"/>
      <c r="M969"/>
      <c r="N969"/>
      <c r="O969"/>
      <c r="P969"/>
      <c r="Q969"/>
      <c r="R969"/>
      <c r="S969"/>
      <c r="T969"/>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row>
    <row r="970" spans="1:78">
      <c r="A970"/>
      <c r="B970"/>
      <c r="C970"/>
      <c r="D970"/>
      <c r="E970"/>
      <c r="F970"/>
      <c r="G970"/>
      <c r="H970"/>
      <c r="I970"/>
      <c r="J970"/>
      <c r="K970"/>
      <c r="L970"/>
      <c r="M970"/>
      <c r="N970"/>
      <c r="O970"/>
      <c r="P970"/>
      <c r="Q970"/>
      <c r="R970"/>
      <c r="S970"/>
      <c r="T970"/>
      <c r="U970"/>
      <c r="V970"/>
      <c r="W970"/>
      <c r="X970"/>
      <c r="Y970"/>
      <c r="Z970"/>
      <c r="AA970"/>
      <c r="AB970"/>
      <c r="AC970"/>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row>
    <row r="971" spans="1:78">
      <c r="A971"/>
      <c r="B971"/>
      <c r="C971"/>
      <c r="D971"/>
      <c r="E971"/>
      <c r="F971"/>
      <c r="G971"/>
      <c r="H971"/>
      <c r="I971"/>
      <c r="J971"/>
      <c r="K971"/>
      <c r="L971"/>
      <c r="M971"/>
      <c r="N971"/>
      <c r="O971"/>
      <c r="P971"/>
      <c r="Q971"/>
      <c r="R971"/>
      <c r="S971"/>
      <c r="T971"/>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row>
    <row r="972" spans="1:78">
      <c r="A972"/>
      <c r="B972"/>
      <c r="C972"/>
      <c r="D972"/>
      <c r="E972"/>
      <c r="F972"/>
      <c r="G972"/>
      <c r="H972"/>
      <c r="I972"/>
      <c r="J972"/>
      <c r="K972"/>
      <c r="L972"/>
      <c r="M972"/>
      <c r="N972"/>
      <c r="O972"/>
      <c r="P972"/>
      <c r="Q972"/>
      <c r="R972"/>
      <c r="S972"/>
      <c r="T972"/>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c r="BR972"/>
      <c r="BS972"/>
      <c r="BT972"/>
      <c r="BU972"/>
      <c r="BV972"/>
      <c r="BW972"/>
      <c r="BX972"/>
      <c r="BY972"/>
      <c r="BZ972"/>
    </row>
    <row r="973" spans="1:78">
      <c r="A973"/>
      <c r="B973"/>
      <c r="C973"/>
      <c r="D973"/>
      <c r="E973"/>
      <c r="F973"/>
      <c r="G973"/>
      <c r="H973"/>
      <c r="I973"/>
      <c r="J973"/>
      <c r="K973"/>
      <c r="L973"/>
      <c r="M973"/>
      <c r="N973"/>
      <c r="O973"/>
      <c r="P973"/>
      <c r="Q973"/>
      <c r="R973"/>
      <c r="S973"/>
      <c r="T973"/>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row>
    <row r="974" spans="1:78">
      <c r="A974"/>
      <c r="B974"/>
      <c r="C974"/>
      <c r="D974"/>
      <c r="E974"/>
      <c r="F974"/>
      <c r="G974"/>
      <c r="H974"/>
      <c r="I974"/>
      <c r="J974"/>
      <c r="K974"/>
      <c r="L974"/>
      <c r="M974"/>
      <c r="N974"/>
      <c r="O974"/>
      <c r="P974"/>
      <c r="Q974"/>
      <c r="R974"/>
      <c r="S974"/>
      <c r="T974"/>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row>
    <row r="975" spans="1:78">
      <c r="A975"/>
      <c r="B975"/>
      <c r="C975"/>
      <c r="D975"/>
      <c r="E975"/>
      <c r="F975"/>
      <c r="G975"/>
      <c r="H975"/>
      <c r="I975"/>
      <c r="J975"/>
      <c r="K975"/>
      <c r="L975"/>
      <c r="M975"/>
      <c r="N975"/>
      <c r="O975"/>
      <c r="P975"/>
      <c r="Q975"/>
      <c r="R975"/>
      <c r="S975"/>
      <c r="T975"/>
      <c r="U975"/>
      <c r="V975"/>
      <c r="W975"/>
      <c r="X975"/>
      <c r="Y975"/>
      <c r="Z975"/>
      <c r="AA975"/>
      <c r="AB975"/>
      <c r="AC975"/>
      <c r="AD975"/>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row>
    <row r="976" spans="1:78">
      <c r="A976"/>
      <c r="B976"/>
      <c r="C976"/>
      <c r="D976"/>
      <c r="E976"/>
      <c r="F976"/>
      <c r="G976"/>
      <c r="H976"/>
      <c r="I976"/>
      <c r="J976"/>
      <c r="K976"/>
      <c r="L976"/>
      <c r="M976"/>
      <c r="N976"/>
      <c r="O976"/>
      <c r="P976"/>
      <c r="Q976"/>
      <c r="R976"/>
      <c r="S976"/>
      <c r="T976"/>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c r="BR976"/>
      <c r="BS976"/>
      <c r="BT976"/>
      <c r="BU976"/>
      <c r="BV976"/>
      <c r="BW976"/>
      <c r="BX976"/>
      <c r="BY976"/>
      <c r="BZ976"/>
    </row>
    <row r="977" spans="1:78">
      <c r="A977"/>
      <c r="B977"/>
      <c r="C977"/>
      <c r="D977"/>
      <c r="E977"/>
      <c r="F977"/>
      <c r="G977"/>
      <c r="H977"/>
      <c r="I977"/>
      <c r="J977"/>
      <c r="K977"/>
      <c r="L977"/>
      <c r="M977"/>
      <c r="N977"/>
      <c r="O977"/>
      <c r="P977"/>
      <c r="Q977"/>
      <c r="R977"/>
      <c r="S977"/>
      <c r="T977"/>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c r="BS977"/>
      <c r="BT977"/>
      <c r="BU977"/>
      <c r="BV977"/>
      <c r="BW977"/>
      <c r="BX977"/>
      <c r="BY977"/>
      <c r="BZ977"/>
    </row>
    <row r="978" spans="1:78">
      <c r="A978"/>
      <c r="B978"/>
      <c r="C978"/>
      <c r="D978"/>
      <c r="E978"/>
      <c r="F978"/>
      <c r="G978"/>
      <c r="H978"/>
      <c r="I978"/>
      <c r="J978"/>
      <c r="K978"/>
      <c r="L978"/>
      <c r="M978"/>
      <c r="N978"/>
      <c r="O978"/>
      <c r="P978"/>
      <c r="Q978"/>
      <c r="R978"/>
      <c r="S978"/>
      <c r="T978"/>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c r="BR978"/>
      <c r="BS978"/>
      <c r="BT978"/>
      <c r="BU978"/>
      <c r="BV978"/>
      <c r="BW978"/>
      <c r="BX978"/>
      <c r="BY978"/>
      <c r="BZ978"/>
    </row>
    <row r="979" spans="1:78">
      <c r="A979"/>
      <c r="B979"/>
      <c r="C979"/>
      <c r="D979"/>
      <c r="E979"/>
      <c r="F979"/>
      <c r="G979"/>
      <c r="H979"/>
      <c r="I979"/>
      <c r="J979"/>
      <c r="K979"/>
      <c r="L979"/>
      <c r="M979"/>
      <c r="N979"/>
      <c r="O979"/>
      <c r="P979"/>
      <c r="Q979"/>
      <c r="R979"/>
      <c r="S979"/>
      <c r="T979"/>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c r="BR979"/>
      <c r="BS979"/>
      <c r="BT979"/>
      <c r="BU979"/>
      <c r="BV979"/>
      <c r="BW979"/>
      <c r="BX979"/>
      <c r="BY979"/>
      <c r="BZ979"/>
    </row>
    <row r="980" spans="1:78">
      <c r="A980"/>
      <c r="B980"/>
      <c r="C980"/>
      <c r="D980"/>
      <c r="E980"/>
      <c r="F980"/>
      <c r="G980"/>
      <c r="H980"/>
      <c r="I980"/>
      <c r="J980"/>
      <c r="K980"/>
      <c r="L980"/>
      <c r="M980"/>
      <c r="N980"/>
      <c r="O980"/>
      <c r="P980"/>
      <c r="Q980"/>
      <c r="R980"/>
      <c r="S980"/>
      <c r="T980"/>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c r="BR980"/>
      <c r="BS980"/>
      <c r="BT980"/>
      <c r="BU980"/>
      <c r="BV980"/>
      <c r="BW980"/>
      <c r="BX980"/>
      <c r="BY980"/>
      <c r="BZ980"/>
    </row>
    <row r="981" spans="1:78">
      <c r="A981"/>
      <c r="B981"/>
      <c r="C981"/>
      <c r="D981"/>
      <c r="E981"/>
      <c r="F981"/>
      <c r="G981"/>
      <c r="H981"/>
      <c r="I981"/>
      <c r="J981"/>
      <c r="K981"/>
      <c r="L981"/>
      <c r="M981"/>
      <c r="N981"/>
      <c r="O981"/>
      <c r="P981"/>
      <c r="Q981"/>
      <c r="R981"/>
      <c r="S981"/>
      <c r="T981"/>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c r="BX981"/>
      <c r="BY981"/>
      <c r="BZ981"/>
    </row>
    <row r="982" spans="1:78">
      <c r="A982"/>
      <c r="B982"/>
      <c r="C982"/>
      <c r="D982"/>
      <c r="E982"/>
      <c r="F982"/>
      <c r="G982"/>
      <c r="H982"/>
      <c r="I982"/>
      <c r="J982"/>
      <c r="K982"/>
      <c r="L982"/>
      <c r="M982"/>
      <c r="N982"/>
      <c r="O982"/>
      <c r="P982"/>
      <c r="Q982"/>
      <c r="R982"/>
      <c r="S982"/>
      <c r="T982"/>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c r="BX982"/>
      <c r="BY982"/>
      <c r="BZ982"/>
    </row>
    <row r="983" spans="1:78">
      <c r="A983"/>
      <c r="B983"/>
      <c r="C983"/>
      <c r="D983"/>
      <c r="E983"/>
      <c r="F983"/>
      <c r="G983"/>
      <c r="H983"/>
      <c r="I983"/>
      <c r="J983"/>
      <c r="K983"/>
      <c r="L983"/>
      <c r="M983"/>
      <c r="N983"/>
      <c r="O983"/>
      <c r="P983"/>
      <c r="Q983"/>
      <c r="R983"/>
      <c r="S983"/>
      <c r="T983"/>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c r="BR983"/>
      <c r="BS983"/>
      <c r="BT983"/>
      <c r="BU983"/>
      <c r="BV983"/>
      <c r="BW983"/>
      <c r="BX983"/>
      <c r="BY983"/>
      <c r="BZ983"/>
    </row>
    <row r="984" spans="1:78">
      <c r="A984"/>
      <c r="B984"/>
      <c r="C984"/>
      <c r="D984"/>
      <c r="E984"/>
      <c r="F984"/>
      <c r="G984"/>
      <c r="H984"/>
      <c r="I984"/>
      <c r="J984"/>
      <c r="K984"/>
      <c r="L984"/>
      <c r="M984"/>
      <c r="N984"/>
      <c r="O984"/>
      <c r="P984"/>
      <c r="Q984"/>
      <c r="R984"/>
      <c r="S984"/>
      <c r="T984"/>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c r="BS984"/>
      <c r="BT984"/>
      <c r="BU984"/>
      <c r="BV984"/>
      <c r="BW984"/>
      <c r="BX984"/>
      <c r="BY984"/>
      <c r="BZ984"/>
    </row>
    <row r="985" spans="1:78">
      <c r="A985"/>
      <c r="B985"/>
      <c r="C985"/>
      <c r="D985"/>
      <c r="E985"/>
      <c r="F985"/>
      <c r="G985"/>
      <c r="H985"/>
      <c r="I985"/>
      <c r="J985"/>
      <c r="K985"/>
      <c r="L985"/>
      <c r="M985"/>
      <c r="N985"/>
      <c r="O985"/>
      <c r="P985"/>
      <c r="Q985"/>
      <c r="R985"/>
      <c r="S985"/>
      <c r="T985"/>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c r="BS985"/>
      <c r="BT985"/>
      <c r="BU985"/>
      <c r="BV985"/>
      <c r="BW985"/>
      <c r="BX985"/>
      <c r="BY985"/>
      <c r="BZ985"/>
    </row>
    <row r="986" spans="1:78">
      <c r="A986"/>
      <c r="B986"/>
      <c r="C986"/>
      <c r="D986"/>
      <c r="E986"/>
      <c r="F986"/>
      <c r="G986"/>
      <c r="H986"/>
      <c r="I986"/>
      <c r="J986"/>
      <c r="K986"/>
      <c r="L986"/>
      <c r="M986"/>
      <c r="N986"/>
      <c r="O986"/>
      <c r="P986"/>
      <c r="Q986"/>
      <c r="R986"/>
      <c r="S986"/>
      <c r="T986"/>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c r="BR986"/>
      <c r="BS986"/>
      <c r="BT986"/>
      <c r="BU986"/>
      <c r="BV986"/>
      <c r="BW986"/>
      <c r="BX986"/>
      <c r="BY986"/>
      <c r="BZ986"/>
    </row>
    <row r="987" spans="1:78">
      <c r="A987"/>
      <c r="B987"/>
      <c r="C987"/>
      <c r="D987"/>
      <c r="E987"/>
      <c r="F987"/>
      <c r="G987"/>
      <c r="H987"/>
      <c r="I987"/>
      <c r="J987"/>
      <c r="K987"/>
      <c r="L987"/>
      <c r="M987"/>
      <c r="N987"/>
      <c r="O987"/>
      <c r="P987"/>
      <c r="Q987"/>
      <c r="R987"/>
      <c r="S987"/>
      <c r="T987"/>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c r="BR987"/>
      <c r="BS987"/>
      <c r="BT987"/>
      <c r="BU987"/>
      <c r="BV987"/>
      <c r="BW987"/>
      <c r="BX987"/>
      <c r="BY987"/>
      <c r="BZ987"/>
    </row>
    <row r="988" spans="1:78">
      <c r="A988"/>
      <c r="B988"/>
      <c r="C988"/>
      <c r="D988"/>
      <c r="E988"/>
      <c r="F988"/>
      <c r="G988"/>
      <c r="H988"/>
      <c r="I988"/>
      <c r="J988"/>
      <c r="K988"/>
      <c r="L988"/>
      <c r="M988"/>
      <c r="N988"/>
      <c r="O988"/>
      <c r="P988"/>
      <c r="Q988"/>
      <c r="R988"/>
      <c r="S988"/>
      <c r="T988"/>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row>
    <row r="989" spans="1:78">
      <c r="A989"/>
      <c r="B989"/>
      <c r="C989"/>
      <c r="D989"/>
      <c r="E989"/>
      <c r="F989"/>
      <c r="G989"/>
      <c r="H989"/>
      <c r="I989"/>
      <c r="J989"/>
      <c r="K989"/>
      <c r="L989"/>
      <c r="M989"/>
      <c r="N989"/>
      <c r="O989"/>
      <c r="P989"/>
      <c r="Q989"/>
      <c r="R989"/>
      <c r="S989"/>
      <c r="T989"/>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c r="BR989"/>
      <c r="BS989"/>
      <c r="BT989"/>
      <c r="BU989"/>
      <c r="BV989"/>
      <c r="BW989"/>
      <c r="BX989"/>
      <c r="BY989"/>
      <c r="BZ989"/>
    </row>
    <row r="990" spans="1:78">
      <c r="A990"/>
      <c r="B990"/>
      <c r="C990"/>
      <c r="D990"/>
      <c r="E990"/>
      <c r="F990"/>
      <c r="G990"/>
      <c r="H990"/>
      <c r="I990"/>
      <c r="J990"/>
      <c r="K990"/>
      <c r="L990"/>
      <c r="M990"/>
      <c r="N990"/>
      <c r="O990"/>
      <c r="P990"/>
      <c r="Q990"/>
      <c r="R990"/>
      <c r="S990"/>
      <c r="T990"/>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row>
    <row r="991" spans="1:78">
      <c r="A991"/>
      <c r="B991"/>
      <c r="C991"/>
      <c r="D991"/>
      <c r="E991"/>
      <c r="F991"/>
      <c r="G991"/>
      <c r="H991"/>
      <c r="I991"/>
      <c r="J991"/>
      <c r="K991"/>
      <c r="L991"/>
      <c r="M991"/>
      <c r="N991"/>
      <c r="O991"/>
      <c r="P991"/>
      <c r="Q991"/>
      <c r="R991"/>
      <c r="S991"/>
      <c r="T991"/>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c r="BR991"/>
      <c r="BS991"/>
      <c r="BT991"/>
      <c r="BU991"/>
      <c r="BV991"/>
      <c r="BW991"/>
      <c r="BX991"/>
      <c r="BY991"/>
      <c r="BZ991"/>
    </row>
    <row r="992" spans="1:78">
      <c r="A992"/>
      <c r="B992"/>
      <c r="C992"/>
      <c r="D992"/>
      <c r="E992"/>
      <c r="F992"/>
      <c r="G992"/>
      <c r="H992"/>
      <c r="I992"/>
      <c r="J992"/>
      <c r="K992"/>
      <c r="L992"/>
      <c r="M992"/>
      <c r="N992"/>
      <c r="O992"/>
      <c r="P992"/>
      <c r="Q992"/>
      <c r="R992"/>
      <c r="S992"/>
      <c r="T992"/>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c r="BR992"/>
      <c r="BS992"/>
      <c r="BT992"/>
      <c r="BU992"/>
      <c r="BV992"/>
      <c r="BW992"/>
      <c r="BX992"/>
      <c r="BY992"/>
      <c r="BZ992"/>
    </row>
    <row r="993" spans="1:78">
      <c r="A993"/>
      <c r="B993"/>
      <c r="C993"/>
      <c r="D993"/>
      <c r="E993"/>
      <c r="F993"/>
      <c r="G993"/>
      <c r="H993"/>
      <c r="I993"/>
      <c r="J993"/>
      <c r="K993"/>
      <c r="L993"/>
      <c r="M993"/>
      <c r="N993"/>
      <c r="O993"/>
      <c r="P993"/>
      <c r="Q993"/>
      <c r="R993"/>
      <c r="S993"/>
      <c r="T993"/>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row>
    <row r="994" spans="1:78">
      <c r="A994"/>
      <c r="B994"/>
      <c r="C994"/>
      <c r="D994"/>
      <c r="E994"/>
      <c r="F994"/>
      <c r="G994"/>
      <c r="H994"/>
      <c r="I994"/>
      <c r="J994"/>
      <c r="K994"/>
      <c r="L994"/>
      <c r="M994"/>
      <c r="N994"/>
      <c r="O994"/>
      <c r="P994"/>
      <c r="Q994"/>
      <c r="R994"/>
      <c r="S994"/>
      <c r="T994"/>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row>
    <row r="995" spans="1:78">
      <c r="A995"/>
      <c r="B995"/>
      <c r="C995"/>
      <c r="D995"/>
      <c r="E995"/>
      <c r="F995"/>
      <c r="G995"/>
      <c r="H995"/>
      <c r="I995"/>
      <c r="J995"/>
      <c r="K995"/>
      <c r="L995"/>
      <c r="M995"/>
      <c r="N995"/>
      <c r="O995"/>
      <c r="P995"/>
      <c r="Q995"/>
      <c r="R995"/>
      <c r="S995"/>
      <c r="T995"/>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row>
    <row r="996" spans="1:78">
      <c r="A996"/>
      <c r="B996"/>
      <c r="C996"/>
      <c r="D996"/>
      <c r="E996"/>
      <c r="F996"/>
      <c r="G996"/>
      <c r="H996"/>
      <c r="I996"/>
      <c r="J996"/>
      <c r="K996"/>
      <c r="L996"/>
      <c r="M996"/>
      <c r="N996"/>
      <c r="O996"/>
      <c r="P996"/>
      <c r="Q996"/>
      <c r="R996"/>
      <c r="S996"/>
      <c r="T996"/>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row>
    <row r="997" spans="1:78">
      <c r="A997"/>
      <c r="B997"/>
      <c r="C997"/>
      <c r="D997"/>
      <c r="E997"/>
      <c r="F997"/>
      <c r="G997"/>
      <c r="H997"/>
      <c r="I997"/>
      <c r="J997"/>
      <c r="K997"/>
      <c r="L997"/>
      <c r="M997"/>
      <c r="N997"/>
      <c r="O997"/>
      <c r="P997"/>
      <c r="Q997"/>
      <c r="R997"/>
      <c r="S997"/>
      <c r="T997"/>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row>
    <row r="998" spans="1:78">
      <c r="A998"/>
      <c r="B998"/>
      <c r="C998"/>
      <c r="D998"/>
      <c r="E998"/>
      <c r="F998"/>
      <c r="G998"/>
      <c r="H998"/>
      <c r="I998"/>
      <c r="J998"/>
      <c r="K998"/>
      <c r="L998"/>
      <c r="M998"/>
      <c r="N998"/>
      <c r="O998"/>
      <c r="P998"/>
      <c r="Q998"/>
      <c r="R998"/>
      <c r="S998"/>
      <c r="T998"/>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row>
    <row r="999" spans="1:78">
      <c r="A999"/>
      <c r="B999"/>
      <c r="C999"/>
      <c r="D999"/>
      <c r="E999"/>
      <c r="F999"/>
      <c r="G999"/>
      <c r="H999"/>
      <c r="I999"/>
      <c r="J999"/>
      <c r="K999"/>
      <c r="L999"/>
      <c r="M999"/>
      <c r="N999"/>
      <c r="O999"/>
      <c r="P999"/>
      <c r="Q999"/>
      <c r="R999"/>
      <c r="S999"/>
      <c r="T999"/>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row>
    <row r="1000" spans="1:78">
      <c r="A1000"/>
      <c r="B1000"/>
      <c r="C1000"/>
      <c r="D1000"/>
      <c r="E1000"/>
      <c r="F1000"/>
      <c r="G1000"/>
      <c r="H1000"/>
      <c r="I1000"/>
      <c r="J1000"/>
      <c r="K1000"/>
      <c r="L1000"/>
      <c r="M1000"/>
      <c r="N1000"/>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row>
  </sheetData>
  <mergeCells count="43">
    <mergeCell ref="B408:D408"/>
    <mergeCell ref="B409:D409"/>
    <mergeCell ref="B410:D410"/>
    <mergeCell ref="B403:D403"/>
    <mergeCell ref="B404:D404"/>
    <mergeCell ref="B405:D405"/>
    <mergeCell ref="B406:D406"/>
    <mergeCell ref="B407:D407"/>
    <mergeCell ref="B398:D398"/>
    <mergeCell ref="B399:D399"/>
    <mergeCell ref="B400:D400"/>
    <mergeCell ref="B401:D401"/>
    <mergeCell ref="B402:D402"/>
    <mergeCell ref="B393:D393"/>
    <mergeCell ref="B394:D394"/>
    <mergeCell ref="B395:D395"/>
    <mergeCell ref="B396:D396"/>
    <mergeCell ref="B397:D397"/>
    <mergeCell ref="B387:D387"/>
    <mergeCell ref="B388:D388"/>
    <mergeCell ref="B390:D390"/>
    <mergeCell ref="B391:D391"/>
    <mergeCell ref="B392:D392"/>
    <mergeCell ref="B382:D382"/>
    <mergeCell ref="B383:D383"/>
    <mergeCell ref="B384:D384"/>
    <mergeCell ref="B385:D385"/>
    <mergeCell ref="B386:D386"/>
    <mergeCell ref="B377:D377"/>
    <mergeCell ref="B378:D378"/>
    <mergeCell ref="B379:D379"/>
    <mergeCell ref="B380:D380"/>
    <mergeCell ref="B381:D381"/>
    <mergeCell ref="B372:D372"/>
    <mergeCell ref="B373:D373"/>
    <mergeCell ref="B374:D374"/>
    <mergeCell ref="B375:D375"/>
    <mergeCell ref="B376:D376"/>
    <mergeCell ref="A1:G1"/>
    <mergeCell ref="A368:E368"/>
    <mergeCell ref="B369:D369"/>
    <mergeCell ref="B370:D370"/>
    <mergeCell ref="B371:D37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902E5-32BC-4133-B904-8BFBB3C6BED5}">
  <dimension ref="A1:CF41"/>
  <sheetViews>
    <sheetView rightToLeft="1" workbookViewId="0">
      <selection sqref="A1:G1"/>
    </sheetView>
  </sheetViews>
  <sheetFormatPr defaultRowHeight="14.5"/>
  <sheetData>
    <row r="1" spans="1:84">
      <c r="A1" s="13" t="s">
        <v>636</v>
      </c>
      <c r="B1" s="13"/>
      <c r="C1" s="13"/>
      <c r="D1" s="13"/>
      <c r="E1" s="14"/>
      <c r="F1" s="13" t="s">
        <v>232</v>
      </c>
      <c r="G1" s="13"/>
      <c r="H1" s="54"/>
      <c r="I1" s="54"/>
      <c r="K1" s="54" t="s">
        <v>233</v>
      </c>
      <c r="L1" s="54"/>
      <c r="M1" s="54"/>
      <c r="N1" s="54"/>
      <c r="P1" s="54" t="s">
        <v>234</v>
      </c>
      <c r="Q1" s="54"/>
      <c r="R1" s="54"/>
      <c r="S1" s="54"/>
      <c r="U1" s="54" t="s">
        <v>637</v>
      </c>
      <c r="V1" s="54"/>
      <c r="W1" s="54"/>
      <c r="X1" s="54"/>
      <c r="Z1" s="54" t="s">
        <v>235</v>
      </c>
      <c r="AA1" s="54"/>
      <c r="AB1" s="54"/>
      <c r="AC1" s="54"/>
      <c r="AE1" s="54" t="s">
        <v>638</v>
      </c>
      <c r="AF1" s="54"/>
      <c r="AG1" s="54"/>
      <c r="AH1" s="54"/>
      <c r="AJ1" s="54" t="s">
        <v>639</v>
      </c>
      <c r="AK1" s="54"/>
      <c r="AL1" s="54"/>
      <c r="AM1" s="54"/>
      <c r="AO1" s="54" t="s">
        <v>236</v>
      </c>
      <c r="AP1" s="54"/>
      <c r="AQ1" s="54"/>
      <c r="AR1" s="54"/>
      <c r="AT1" s="54" t="s">
        <v>237</v>
      </c>
      <c r="AU1" s="54"/>
      <c r="AV1" s="54"/>
      <c r="AW1" s="54"/>
      <c r="AY1" s="54" t="s">
        <v>238</v>
      </c>
      <c r="AZ1" s="54"/>
      <c r="BA1" s="54"/>
      <c r="BB1" s="54"/>
      <c r="BD1" s="54" t="s">
        <v>640</v>
      </c>
      <c r="BE1" s="54"/>
      <c r="BF1" s="54"/>
      <c r="BG1" s="54"/>
      <c r="BI1" s="54" t="s">
        <v>239</v>
      </c>
      <c r="BJ1" s="54"/>
      <c r="BK1" s="54"/>
      <c r="BL1" s="54"/>
      <c r="BN1" s="54" t="s">
        <v>641</v>
      </c>
      <c r="BO1" s="54"/>
      <c r="BP1" s="54"/>
      <c r="BQ1" s="54"/>
      <c r="BS1" s="54" t="s">
        <v>642</v>
      </c>
      <c r="BT1" s="54"/>
      <c r="BU1" s="54"/>
      <c r="BV1" s="54"/>
      <c r="BX1" s="54" t="s">
        <v>643</v>
      </c>
      <c r="BY1" s="54"/>
      <c r="BZ1" s="54"/>
      <c r="CA1" s="54"/>
      <c r="CC1" s="54" t="s">
        <v>644</v>
      </c>
      <c r="CD1" s="54"/>
      <c r="CE1" s="54"/>
      <c r="CF1" s="54"/>
    </row>
    <row r="2" spans="1:84">
      <c r="A2" s="1" t="s">
        <v>33</v>
      </c>
      <c r="B2" s="1" t="s">
        <v>34</v>
      </c>
      <c r="C2" s="1" t="s">
        <v>35</v>
      </c>
      <c r="D2" s="1" t="s">
        <v>36</v>
      </c>
      <c r="F2" s="1" t="s">
        <v>33</v>
      </c>
      <c r="G2" s="1" t="s">
        <v>34</v>
      </c>
      <c r="H2" s="1" t="s">
        <v>35</v>
      </c>
      <c r="I2" s="1" t="s">
        <v>36</v>
      </c>
      <c r="K2" s="1" t="s">
        <v>33</v>
      </c>
      <c r="L2" s="1" t="s">
        <v>34</v>
      </c>
      <c r="M2" s="1" t="s">
        <v>35</v>
      </c>
      <c r="N2" s="1" t="s">
        <v>36</v>
      </c>
      <c r="P2" s="1" t="s">
        <v>33</v>
      </c>
      <c r="Q2" s="1" t="s">
        <v>34</v>
      </c>
      <c r="R2" s="1" t="s">
        <v>35</v>
      </c>
      <c r="S2" s="1" t="s">
        <v>36</v>
      </c>
      <c r="U2" s="1" t="s">
        <v>33</v>
      </c>
      <c r="V2" s="1" t="s">
        <v>34</v>
      </c>
      <c r="W2" s="1" t="s">
        <v>35</v>
      </c>
      <c r="X2" s="1" t="s">
        <v>36</v>
      </c>
      <c r="Z2" s="1" t="s">
        <v>33</v>
      </c>
      <c r="AA2" s="1" t="s">
        <v>34</v>
      </c>
      <c r="AB2" s="1" t="s">
        <v>35</v>
      </c>
      <c r="AC2" s="1" t="s">
        <v>36</v>
      </c>
      <c r="AE2" s="1" t="s">
        <v>33</v>
      </c>
      <c r="AF2" s="1" t="s">
        <v>34</v>
      </c>
      <c r="AG2" s="1" t="s">
        <v>35</v>
      </c>
      <c r="AH2" s="1" t="s">
        <v>36</v>
      </c>
      <c r="AJ2" s="1" t="s">
        <v>33</v>
      </c>
      <c r="AK2" s="1" t="s">
        <v>34</v>
      </c>
      <c r="AL2" s="1" t="s">
        <v>35</v>
      </c>
      <c r="AM2" s="1" t="s">
        <v>36</v>
      </c>
      <c r="AO2" s="1" t="s">
        <v>33</v>
      </c>
      <c r="AP2" s="1" t="s">
        <v>34</v>
      </c>
      <c r="AQ2" s="1" t="s">
        <v>35</v>
      </c>
      <c r="AR2" s="1" t="s">
        <v>36</v>
      </c>
      <c r="AT2" s="1" t="s">
        <v>33</v>
      </c>
      <c r="AU2" s="1" t="s">
        <v>34</v>
      </c>
      <c r="AV2" s="1" t="s">
        <v>35</v>
      </c>
      <c r="AW2" s="1" t="s">
        <v>36</v>
      </c>
      <c r="AY2" s="1" t="s">
        <v>33</v>
      </c>
      <c r="AZ2" s="1" t="s">
        <v>34</v>
      </c>
      <c r="BA2" s="1" t="s">
        <v>35</v>
      </c>
      <c r="BB2" s="1" t="s">
        <v>36</v>
      </c>
      <c r="BD2" s="1" t="s">
        <v>33</v>
      </c>
      <c r="BE2" s="1" t="s">
        <v>34</v>
      </c>
      <c r="BF2" s="1" t="s">
        <v>35</v>
      </c>
      <c r="BG2" s="1" t="s">
        <v>36</v>
      </c>
      <c r="BI2" s="1" t="s">
        <v>33</v>
      </c>
      <c r="BJ2" s="1" t="s">
        <v>34</v>
      </c>
      <c r="BK2" s="1" t="s">
        <v>35</v>
      </c>
      <c r="BL2" s="1" t="s">
        <v>36</v>
      </c>
      <c r="BN2" s="1" t="s">
        <v>33</v>
      </c>
      <c r="BO2" s="1" t="s">
        <v>34</v>
      </c>
      <c r="BP2" s="1" t="s">
        <v>35</v>
      </c>
      <c r="BQ2" s="1" t="s">
        <v>36</v>
      </c>
      <c r="BS2" s="1" t="s">
        <v>33</v>
      </c>
      <c r="BT2" s="1" t="s">
        <v>34</v>
      </c>
      <c r="BU2" s="1" t="s">
        <v>35</v>
      </c>
      <c r="BV2" s="1" t="s">
        <v>36</v>
      </c>
      <c r="BX2" s="1" t="s">
        <v>33</v>
      </c>
      <c r="BY2" s="1" t="s">
        <v>34</v>
      </c>
      <c r="BZ2" s="1" t="s">
        <v>35</v>
      </c>
      <c r="CA2" s="1" t="s">
        <v>36</v>
      </c>
      <c r="CC2" s="1" t="s">
        <v>33</v>
      </c>
      <c r="CD2" s="1" t="s">
        <v>34</v>
      </c>
      <c r="CE2" s="1" t="s">
        <v>35</v>
      </c>
      <c r="CF2" s="1" t="s">
        <v>36</v>
      </c>
    </row>
    <row r="3" spans="1:84">
      <c r="A3" s="2">
        <v>1</v>
      </c>
      <c r="B3" s="2" t="str">
        <f>"المجموعة 1"</f>
        <v>المجموعة 1</v>
      </c>
      <c r="C3" s="2">
        <f>COUNTIF('5 فرق'!$D$4:$D$600,A3&amp;" ضد *")+COUNTIF('5 فرق'!$D$4:$D$600,"* ضد "&amp;A3)</f>
        <v>16</v>
      </c>
      <c r="D3" s="2">
        <f>COUNTIF($B$3:$B$7,B3)-1</f>
        <v>4</v>
      </c>
      <c r="F3" s="2">
        <v>1</v>
      </c>
      <c r="G3" s="2" t="str">
        <f t="shared" ref="G3:G8" si="0">"المجموعة 1"</f>
        <v>المجموعة 1</v>
      </c>
      <c r="H3" s="2">
        <f>COUNTIF('6 فرق'!$D$4:$D$600,F3&amp;" ضد *")+COUNTIF('6 فرق'!$D$4:$D$600,"* ضد "&amp;F3)</f>
        <v>20</v>
      </c>
      <c r="I3" s="2">
        <f t="shared" ref="I3:I8" si="1">COUNTIF($G$3:$G$8,G3)-1</f>
        <v>5</v>
      </c>
      <c r="K3" s="2">
        <v>1</v>
      </c>
      <c r="L3" s="2" t="str">
        <f t="shared" ref="L3:L9" si="2">"المجموعة 1"</f>
        <v>المجموعة 1</v>
      </c>
      <c r="M3" s="2">
        <f>COUNTIF('7 فرق'!$D$4:$D$600,K3&amp;" ضد *")+COUNTIF('7 فرق'!$D$4:$D$600,"* ضد "&amp;K3)</f>
        <v>18</v>
      </c>
      <c r="N3" s="2">
        <f t="shared" ref="N3:N9" si="3">COUNTIF($L$3:$L$9,L3)-1</f>
        <v>6</v>
      </c>
      <c r="P3" s="2">
        <v>1</v>
      </c>
      <c r="Q3" s="2" t="str">
        <f t="shared" ref="Q3:Q10" si="4">"المجموعة 1"</f>
        <v>المجموعة 1</v>
      </c>
      <c r="R3" s="2">
        <f>COUNTIF('8 فرق'!$D$4:$D$600,P3&amp;" ضد *")+COUNTIF('8 فرق'!$D$4:$D$600,"* ضد "&amp;P3)</f>
        <v>21</v>
      </c>
      <c r="S3" s="2">
        <f t="shared" ref="S3:S10" si="5">COUNTIF($Q$3:$Q$10,Q3)-1</f>
        <v>7</v>
      </c>
      <c r="U3" s="2">
        <v>1</v>
      </c>
      <c r="V3" s="2" t="str">
        <f t="shared" ref="V3:V11" si="6">"المجموعة 1"</f>
        <v>المجموعة 1</v>
      </c>
      <c r="W3" s="2">
        <f>COUNTIF('9 فرق'!$D$4:$D$600,U3&amp;" ضد *")+COUNTIF('9 فرق'!$D$4:$D$600,"* ضد "&amp;U3)</f>
        <v>16</v>
      </c>
      <c r="X3" s="2">
        <f t="shared" ref="X3:X11" si="7">COUNTIF($V$3:$V$11,V3)-1</f>
        <v>8</v>
      </c>
      <c r="Z3" s="2">
        <v>1</v>
      </c>
      <c r="AA3" s="2" t="str">
        <f t="shared" ref="AA3:AA12" si="8">"المجموعة 1"</f>
        <v>المجموعة 1</v>
      </c>
      <c r="AB3" s="2">
        <f>COUNTIF('10 فرق'!$D$4:$D$600,Z3&amp;" ضد *")+COUNTIF('10 فرق'!$D$4:$D$600,"* ضد "&amp;Z3)</f>
        <v>18</v>
      </c>
      <c r="AC3" s="2">
        <f t="shared" ref="AC3:AC12" si="9">COUNTIF($AA$3:$AA$12,AA3)-1</f>
        <v>9</v>
      </c>
      <c r="AE3" s="2">
        <v>1</v>
      </c>
      <c r="AF3" s="2" t="str">
        <f>IFERROR(INDEX('11 فريقًا'!$D$4:$D$600,MATCH(AE3&amp;" ضد *",'11 فريقًا'!$E$4:$E$600,0)),INDEX('11 فريقًا'!$D$4:$D$600,MATCH("* ضد "&amp;AE3,'11 فريقًا'!$E$4:$E$600,0)))</f>
        <v>المجموعة 1</v>
      </c>
      <c r="AG3" s="2">
        <f>COUNTIF('11 فريقًا'!$E$4:$E$600,AE3&amp;" ضد *")+COUNTIF('11 فريقًا'!$E$4:$E$600,"* ضد "&amp;AE3)</f>
        <v>20</v>
      </c>
      <c r="AH3" s="2">
        <f t="shared" ref="AH3:AH13" si="10">COUNTIF($AF$3:$AF$13,AF3)-1</f>
        <v>10</v>
      </c>
      <c r="AJ3" s="2">
        <v>1</v>
      </c>
      <c r="AK3" s="2" t="str">
        <f>IFERROR(INDEX('12 فريقًا'!$D$4:$D$600,MATCH(AJ3&amp;" ضد *",'12 فريقًا'!$E$4:$E$600,0)),INDEX('12 فريقًا'!$D$4:$D$600,MATCH("* ضد "&amp;AJ3,'12 فريقًا'!$E$4:$E$600,0)))</f>
        <v>المجموعة 1</v>
      </c>
      <c r="AL3" s="2">
        <f>COUNTIF('12 فريقًا'!$E$4:$E$600,AJ3&amp;" ضد *")+COUNTIF('12 فريقًا'!$E$4:$E$600,"* ضد "&amp;AJ3)</f>
        <v>22</v>
      </c>
      <c r="AM3" s="2">
        <f t="shared" ref="AM3:AM14" si="11">COUNTIF($AK$3:$AK$14,AK3)-1</f>
        <v>11</v>
      </c>
      <c r="AO3" s="2">
        <v>1</v>
      </c>
      <c r="AP3" s="2" t="str">
        <f>IFERROR(INDEX('14 فريقًا'!$D$4:$D$600,MATCH(AO3&amp;" ضد *",'14 فريقًا'!$E$4:$E$600,0)),INDEX('14 فريقًا'!$D$4:$D$600,MATCH("* ضد "&amp;AO3,'14 فريقًا'!$E$4:$E$600,0)))</f>
        <v>المجموعة 1</v>
      </c>
      <c r="AQ3" s="2">
        <f>COUNTIF('14 فريقًا'!$E$4:$E$600,AO3&amp;" ضد *")+COUNTIF('14 فريقًا'!$E$4:$E$600,"* ضد "&amp;AO3)</f>
        <v>18</v>
      </c>
      <c r="AR3" s="2">
        <f t="shared" ref="AR3:AR16" si="12">COUNTIF($AP$3:$AP$16,AP3)-1</f>
        <v>6</v>
      </c>
      <c r="AT3" s="2">
        <v>1</v>
      </c>
      <c r="AU3" s="2" t="str">
        <f>IFERROR(INDEX('15 فريقًا'!$D$4:$D$600,MATCH(AT3&amp;" ضد *",'15 فريقًا'!$E$4:$E$600,0)),INDEX('15 فريقًا'!$D$4:$D$600,MATCH("* ضد "&amp;AT3,'15 فريقًا'!$E$4:$E$600,0)))</f>
        <v>المجموعة 1</v>
      </c>
      <c r="AV3" s="2">
        <f>COUNTIF('15 فريقًا'!$E$4:$E$600,AT3&amp;" ضد *")+COUNTIF('15 فريقًا'!$E$4:$E$600,"* ضد "&amp;AT3)</f>
        <v>18</v>
      </c>
      <c r="AW3" s="2">
        <f t="shared" ref="AW3:AW17" si="13">COUNTIF($AU$3:$AU$17,AU3)-1</f>
        <v>6</v>
      </c>
      <c r="AY3" s="2">
        <v>1</v>
      </c>
      <c r="AZ3" s="2" t="str">
        <f>IFERROR(INDEX('16 فريقًا'!$D$4:$D$600,MATCH(AY3&amp;" ضد *",'16 فريقًا'!$E$4:$E$600,0)),INDEX('16 فريقًا'!$D$4:$D$600,MATCH("* ضد "&amp;AY3,'16 فريقًا'!$E$4:$E$600,0)))</f>
        <v>المجموعة 1</v>
      </c>
      <c r="BA3" s="2">
        <f>COUNTIF('16 فريقًا'!$E$4:$E$600,AY3&amp;" ضد *")+COUNTIF('16 فريقًا'!$E$4:$E$600,"* ضد "&amp;AY3)</f>
        <v>21</v>
      </c>
      <c r="BB3" s="2">
        <f t="shared" ref="BB3:BB18" si="14">COUNTIF($AZ$3:$AZ$18,AZ3)-1</f>
        <v>7</v>
      </c>
      <c r="BD3" s="2">
        <v>1</v>
      </c>
      <c r="BE3" s="2" t="str">
        <f>IFERROR(INDEX('17 فريقًا'!$D$4:$D$600,MATCH(BD3&amp;" ضد *",'17 فريقًا'!$E$4:$E$600,0)),INDEX('17 فريقًا'!$D$4:$D$600,MATCH("* ضد "&amp;BD3,'17 فريقًا'!$E$4:$E$600,0)))</f>
        <v>المجموعة 1</v>
      </c>
      <c r="BF3" s="2">
        <f>COUNTIF('17 فريقًا'!$E$4:$E$600,BD3&amp;" ضد *")+COUNTIF('17 فريقًا'!$E$4:$E$600,"* ضد "&amp;BD3)</f>
        <v>16</v>
      </c>
      <c r="BG3" s="2">
        <f t="shared" ref="BG3:BG19" si="15">COUNTIF($BE$3:$BE$19,BE3)-1</f>
        <v>16</v>
      </c>
      <c r="BI3" s="2">
        <v>1</v>
      </c>
      <c r="BJ3" s="2" t="str">
        <f>IFERROR(INDEX('19 فريقًا'!$D$4:$D$600,MATCH(BI3&amp;" ضد *",'19 فريقًا'!$E$4:$E$600,0)),INDEX('19 فريقًا'!$D$4:$D$600,MATCH("* ضد "&amp;BI3,'19 فريقًا'!$E$4:$E$600,0)))</f>
        <v>المجموعة 1</v>
      </c>
      <c r="BK3" s="2">
        <f>COUNTIF('19 فريقًا'!$E$4:$E$600,BI3&amp;" ضد *")+COUNTIF('19 فريقًا'!$E$4:$E$600,"* ضد "&amp;BI3)</f>
        <v>18</v>
      </c>
      <c r="BL3" s="2">
        <f t="shared" ref="BL3:BL21" si="16">COUNTIF($BJ$3:$BJ$21,BJ3)-1</f>
        <v>18</v>
      </c>
      <c r="BN3" s="2">
        <v>1</v>
      </c>
      <c r="BO3" s="2" t="str">
        <f>IFERROR(INDEX('26 فريقًا'!$D$4:$D$600,MATCH(BN3&amp;" ضد *",'26 فريقًا'!$E$4:$E$600,0)),INDEX('26 فريقًا'!$D$4:$D$600,MATCH("* ضد "&amp;BN3,'26 فريقًا'!$E$4:$E$600,0)))</f>
        <v>المجموعة 1</v>
      </c>
      <c r="BP3" s="2">
        <f>COUNTIF('26 فريقًا'!$E$4:$E$600,BN3&amp;" ضد *")+COUNTIF('26 فريقًا'!$E$4:$E$600,"* ضد "&amp;BN3)</f>
        <v>20</v>
      </c>
      <c r="BQ3" s="2">
        <f t="shared" ref="BQ3:BQ28" si="17">COUNTIF($BO$3:$BO$28,BO3)-1</f>
        <v>5</v>
      </c>
      <c r="BS3" s="2">
        <v>1</v>
      </c>
      <c r="BT3" s="2" t="str">
        <f>IFERROR(INDEX('28 فريقًا'!$D$4:$D$600,MATCH(BS3&amp;" ضد *",'28 فريقًا'!$E$4:$E$600,0)),INDEX('28 فريقًا'!$D$4:$D$600,MATCH("* ضد "&amp;BS3,'28 فريقًا'!$E$4:$E$600,0)))</f>
        <v>المجموعة 1</v>
      </c>
      <c r="BU3" s="2">
        <f>COUNTIF('28 فريقًا'!$E$4:$E$600,BS3&amp;" ضد *")+COUNTIF('28 فريقًا'!$E$4:$E$600,"* ضد "&amp;BS3)</f>
        <v>18</v>
      </c>
      <c r="BV3" s="2">
        <f t="shared" ref="BV3:BV30" si="18">COUNTIF($BT$3:$BT$30,BT3)-1</f>
        <v>6</v>
      </c>
      <c r="BX3" s="2">
        <v>1</v>
      </c>
      <c r="BY3" s="2" t="str">
        <f>IFERROR(INDEX('38 فريقًا'!$D$4:$D$600,MATCH(BX3&amp;" ضد *",'38 فريقًا'!$E$4:$E$600,0)),INDEX('38 فريقًا'!$D$4:$D$600,MATCH("* ضد "&amp;BX3,'38 فريقًا'!$E$4:$E$600,0)))</f>
        <v>المجموعة 1</v>
      </c>
      <c r="BZ3" s="2">
        <f>COUNTIF('38 فريقًا'!$E$4:$E$600,BX3&amp;" ضد *")+COUNTIF('38 فريقًا'!$E$4:$E$600,"* ضد "&amp;BX3)</f>
        <v>18</v>
      </c>
      <c r="CA3" s="2">
        <f t="shared" ref="CA3:CA40" si="19">COUNTIF($BY$3:$BY$40,BY3)-1</f>
        <v>18</v>
      </c>
      <c r="CC3" s="2">
        <v>1</v>
      </c>
      <c r="CD3" s="2" t="str">
        <f>IFERROR(INDEX('39 فريقًا'!$D$4:$D$600,MATCH(CC3&amp;" ضد *",'39 فريقًا'!$E$4:$E$600,0)),INDEX('39 فريقًا'!$D$4:$D$600,MATCH("* ضد "&amp;CC3,'39 فريقًا'!$E$4:$E$600,0)))</f>
        <v>المجموعة 1</v>
      </c>
      <c r="CE3" s="2">
        <f>COUNTIF('39 فريقًا'!$E$4:$E$600,CC3&amp;" ضد *")+COUNTIF('39 فريقًا'!$E$4:$E$600,"* ضد "&amp;CC3)</f>
        <v>18</v>
      </c>
      <c r="CF3" s="2">
        <f t="shared" ref="CF3:CF41" si="20">COUNTIF($CD$3:$CD$41,CD3)-1</f>
        <v>18</v>
      </c>
    </row>
    <row r="4" spans="1:84">
      <c r="A4" s="2">
        <v>2</v>
      </c>
      <c r="B4" s="2" t="str">
        <f>"المجموعة 1"</f>
        <v>المجموعة 1</v>
      </c>
      <c r="C4" s="2">
        <f>COUNTIF('5 فرق'!$D$4:$D$600,A4&amp;" ضد *")+COUNTIF('5 فرق'!$D$4:$D$600,"* ضد "&amp;A4)</f>
        <v>16</v>
      </c>
      <c r="D4" s="2">
        <f>COUNTIF($B$3:$B$7,B4)-1</f>
        <v>4</v>
      </c>
      <c r="F4" s="2">
        <v>2</v>
      </c>
      <c r="G4" s="2" t="str">
        <f t="shared" si="0"/>
        <v>المجموعة 1</v>
      </c>
      <c r="H4" s="2">
        <f>COUNTIF('6 فرق'!$D$4:$D$600,F4&amp;" ضد *")+COUNTIF('6 فرق'!$D$4:$D$600,"* ضد "&amp;F4)</f>
        <v>20</v>
      </c>
      <c r="I4" s="2">
        <f t="shared" si="1"/>
        <v>5</v>
      </c>
      <c r="K4" s="2">
        <v>2</v>
      </c>
      <c r="L4" s="2" t="str">
        <f t="shared" si="2"/>
        <v>المجموعة 1</v>
      </c>
      <c r="M4" s="2">
        <f>COUNTIF('7 فرق'!$D$4:$D$600,K4&amp;" ضد *")+COUNTIF('7 فرق'!$D$4:$D$600,"* ضد "&amp;K4)</f>
        <v>18</v>
      </c>
      <c r="N4" s="2">
        <f t="shared" si="3"/>
        <v>6</v>
      </c>
      <c r="P4" s="2">
        <v>2</v>
      </c>
      <c r="Q4" s="2" t="str">
        <f t="shared" si="4"/>
        <v>المجموعة 1</v>
      </c>
      <c r="R4" s="2">
        <f>COUNTIF('8 فرق'!$D$4:$D$600,P4&amp;" ضد *")+COUNTIF('8 فرق'!$D$4:$D$600,"* ضد "&amp;P4)</f>
        <v>21</v>
      </c>
      <c r="S4" s="2">
        <f t="shared" si="5"/>
        <v>7</v>
      </c>
      <c r="U4" s="2">
        <v>2</v>
      </c>
      <c r="V4" s="2" t="str">
        <f t="shared" si="6"/>
        <v>المجموعة 1</v>
      </c>
      <c r="W4" s="2">
        <f>COUNTIF('9 فرق'!$D$4:$D$600,U4&amp;" ضد *")+COUNTIF('9 فرق'!$D$4:$D$600,"* ضد "&amp;U4)</f>
        <v>16</v>
      </c>
      <c r="X4" s="2">
        <f t="shared" si="7"/>
        <v>8</v>
      </c>
      <c r="Z4" s="2">
        <v>2</v>
      </c>
      <c r="AA4" s="2" t="str">
        <f t="shared" si="8"/>
        <v>المجموعة 1</v>
      </c>
      <c r="AB4" s="2">
        <f>COUNTIF('10 فرق'!$D$4:$D$600,Z4&amp;" ضد *")+COUNTIF('10 فرق'!$D$4:$D$600,"* ضد "&amp;Z4)</f>
        <v>18</v>
      </c>
      <c r="AC4" s="2">
        <f t="shared" si="9"/>
        <v>9</v>
      </c>
      <c r="AE4" s="2">
        <v>2</v>
      </c>
      <c r="AF4" s="2" t="str">
        <f>IFERROR(INDEX('11 فريقًا'!$D$4:$D$600,MATCH(AE4&amp;" ضد *",'11 فريقًا'!$E$4:$E$600,0)),INDEX('11 فريقًا'!$D$4:$D$600,MATCH("* ضد "&amp;AE4,'11 فريقًا'!$E$4:$E$600,0)))</f>
        <v>المجموعة 1</v>
      </c>
      <c r="AG4" s="2">
        <f>COUNTIF('11 فريقًا'!$E$4:$E$600,AE4&amp;" ضد *")+COUNTIF('11 فريقًا'!$E$4:$E$600,"* ضد "&amp;AE4)</f>
        <v>20</v>
      </c>
      <c r="AH4" s="2">
        <f t="shared" si="10"/>
        <v>10</v>
      </c>
      <c r="AJ4" s="2">
        <v>2</v>
      </c>
      <c r="AK4" s="2" t="str">
        <f>IFERROR(INDEX('12 فريقًا'!$D$4:$D$600,MATCH(AJ4&amp;" ضد *",'12 فريقًا'!$E$4:$E$600,0)),INDEX('12 فريقًا'!$D$4:$D$600,MATCH("* ضد "&amp;AJ4,'12 فريقًا'!$E$4:$E$600,0)))</f>
        <v>المجموعة 1</v>
      </c>
      <c r="AL4" s="2">
        <f>COUNTIF('12 فريقًا'!$E$4:$E$600,AJ4&amp;" ضد *")+COUNTIF('12 فريقًا'!$E$4:$E$600,"* ضد "&amp;AJ4)</f>
        <v>22</v>
      </c>
      <c r="AM4" s="2">
        <f t="shared" si="11"/>
        <v>11</v>
      </c>
      <c r="AO4" s="2">
        <v>2</v>
      </c>
      <c r="AP4" s="2" t="str">
        <f>IFERROR(INDEX('14 فريقًا'!$D$4:$D$600,MATCH(AO4&amp;" ضد *",'14 فريقًا'!$E$4:$E$600,0)),INDEX('14 فريقًا'!$D$4:$D$600,MATCH("* ضد "&amp;AO4,'14 فريقًا'!$E$4:$E$600,0)))</f>
        <v>المجموعة 1</v>
      </c>
      <c r="AQ4" s="2">
        <f>COUNTIF('14 فريقًا'!$E$4:$E$600,AO4&amp;" ضد *")+COUNTIF('14 فريقًا'!$E$4:$E$600,"* ضد "&amp;AO4)</f>
        <v>18</v>
      </c>
      <c r="AR4" s="2">
        <f t="shared" si="12"/>
        <v>6</v>
      </c>
      <c r="AT4" s="2">
        <v>2</v>
      </c>
      <c r="AU4" s="2" t="str">
        <f>IFERROR(INDEX('15 فريقًا'!$D$4:$D$600,MATCH(AT4&amp;" ضد *",'15 فريقًا'!$E$4:$E$600,0)),INDEX('15 فريقًا'!$D$4:$D$600,MATCH("* ضد "&amp;AT4,'15 فريقًا'!$E$4:$E$600,0)))</f>
        <v>المجموعة 1</v>
      </c>
      <c r="AV4" s="2">
        <f>COUNTIF('15 فريقًا'!$E$4:$E$600,AT4&amp;" ضد *")+COUNTIF('15 فريقًا'!$E$4:$E$600,"* ضد "&amp;AT4)</f>
        <v>18</v>
      </c>
      <c r="AW4" s="2">
        <f t="shared" si="13"/>
        <v>6</v>
      </c>
      <c r="AY4" s="2">
        <v>2</v>
      </c>
      <c r="AZ4" s="2" t="str">
        <f>IFERROR(INDEX('16 فريقًا'!$D$4:$D$600,MATCH(AY4&amp;" ضد *",'16 فريقًا'!$E$4:$E$600,0)),INDEX('16 فريقًا'!$D$4:$D$600,MATCH("* ضد "&amp;AY4,'16 فريقًا'!$E$4:$E$600,0)))</f>
        <v>المجموعة 1</v>
      </c>
      <c r="BA4" s="2">
        <f>COUNTIF('16 فريقًا'!$E$4:$E$600,AY4&amp;" ضد *")+COUNTIF('16 فريقًا'!$E$4:$E$600,"* ضد "&amp;AY4)</f>
        <v>21</v>
      </c>
      <c r="BB4" s="2">
        <f t="shared" si="14"/>
        <v>7</v>
      </c>
      <c r="BD4" s="2">
        <v>2</v>
      </c>
      <c r="BE4" s="2" t="str">
        <f>IFERROR(INDEX('17 فريقًا'!$D$4:$D$600,MATCH(BD4&amp;" ضد *",'17 فريقًا'!$E$4:$E$600,0)),INDEX('17 فريقًا'!$D$4:$D$600,MATCH("* ضد "&amp;BD4,'17 فريقًا'!$E$4:$E$600,0)))</f>
        <v>المجموعة 1</v>
      </c>
      <c r="BF4" s="2">
        <f>COUNTIF('17 فريقًا'!$E$4:$E$600,BD4&amp;" ضد *")+COUNTIF('17 فريقًا'!$E$4:$E$600,"* ضد "&amp;BD4)</f>
        <v>16</v>
      </c>
      <c r="BG4" s="2">
        <f t="shared" si="15"/>
        <v>16</v>
      </c>
      <c r="BI4" s="2">
        <v>2</v>
      </c>
      <c r="BJ4" s="2" t="str">
        <f>IFERROR(INDEX('19 فريقًا'!$D$4:$D$600,MATCH(BI4&amp;" ضد *",'19 فريقًا'!$E$4:$E$600,0)),INDEX('19 فريقًا'!$D$4:$D$600,MATCH("* ضد "&amp;BI4,'19 فريقًا'!$E$4:$E$600,0)))</f>
        <v>المجموعة 1</v>
      </c>
      <c r="BK4" s="2">
        <f>COUNTIF('19 فريقًا'!$E$4:$E$600,BI4&amp;" ضد *")+COUNTIF('19 فريقًا'!$E$4:$E$600,"* ضد "&amp;BI4)</f>
        <v>18</v>
      </c>
      <c r="BL4" s="2">
        <f t="shared" si="16"/>
        <v>18</v>
      </c>
      <c r="BN4" s="2">
        <v>2</v>
      </c>
      <c r="BO4" s="2" t="str">
        <f>IFERROR(INDEX('26 فريقًا'!$D$4:$D$600,MATCH(BN4&amp;" ضد *",'26 فريقًا'!$E$4:$E$600,0)),INDEX('26 فريقًا'!$D$4:$D$600,MATCH("* ضد "&amp;BN4,'26 فريقًا'!$E$4:$E$600,0)))</f>
        <v>المجموعة 1</v>
      </c>
      <c r="BP4" s="2">
        <f>COUNTIF('26 فريقًا'!$E$4:$E$600,BN4&amp;" ضد *")+COUNTIF('26 فريقًا'!$E$4:$E$600,"* ضد "&amp;BN4)</f>
        <v>20</v>
      </c>
      <c r="BQ4" s="2">
        <f t="shared" si="17"/>
        <v>5</v>
      </c>
      <c r="BS4" s="2">
        <v>2</v>
      </c>
      <c r="BT4" s="2" t="str">
        <f>IFERROR(INDEX('28 فريقًا'!$D$4:$D$600,MATCH(BS4&amp;" ضد *",'28 فريقًا'!$E$4:$E$600,0)),INDEX('28 فريقًا'!$D$4:$D$600,MATCH("* ضد "&amp;BS4,'28 فريقًا'!$E$4:$E$600,0)))</f>
        <v>المجموعة 1</v>
      </c>
      <c r="BU4" s="2">
        <f>COUNTIF('28 فريقًا'!$E$4:$E$600,BS4&amp;" ضد *")+COUNTIF('28 فريقًا'!$E$4:$E$600,"* ضد "&amp;BS4)</f>
        <v>18</v>
      </c>
      <c r="BV4" s="2">
        <f t="shared" si="18"/>
        <v>6</v>
      </c>
      <c r="BX4" s="2">
        <v>2</v>
      </c>
      <c r="BY4" s="2" t="str">
        <f>IFERROR(INDEX('38 فريقًا'!$D$4:$D$600,MATCH(BX4&amp;" ضد *",'38 فريقًا'!$E$4:$E$600,0)),INDEX('38 فريقًا'!$D$4:$D$600,MATCH("* ضد "&amp;BX4,'38 فريقًا'!$E$4:$E$600,0)))</f>
        <v>المجموعة 1</v>
      </c>
      <c r="BZ4" s="2">
        <f>COUNTIF('38 فريقًا'!$E$4:$E$600,BX4&amp;" ضد *")+COUNTIF('38 فريقًا'!$E$4:$E$600,"* ضد "&amp;BX4)</f>
        <v>18</v>
      </c>
      <c r="CA4" s="2">
        <f t="shared" si="19"/>
        <v>18</v>
      </c>
      <c r="CC4" s="2">
        <v>2</v>
      </c>
      <c r="CD4" s="2" t="str">
        <f>IFERROR(INDEX('39 فريقًا'!$D$4:$D$600,MATCH(CC4&amp;" ضد *",'39 فريقًا'!$E$4:$E$600,0)),INDEX('39 فريقًا'!$D$4:$D$600,MATCH("* ضد "&amp;CC4,'39 فريقًا'!$E$4:$E$600,0)))</f>
        <v>المجموعة 1</v>
      </c>
      <c r="CE4" s="2">
        <f>COUNTIF('39 فريقًا'!$E$4:$E$600,CC4&amp;" ضد *")+COUNTIF('39 فريقًا'!$E$4:$E$600,"* ضد "&amp;CC4)</f>
        <v>18</v>
      </c>
      <c r="CF4" s="2">
        <f t="shared" si="20"/>
        <v>18</v>
      </c>
    </row>
    <row r="5" spans="1:84">
      <c r="A5" s="2">
        <v>3</v>
      </c>
      <c r="B5" s="2" t="str">
        <f>"المجموعة 1"</f>
        <v>المجموعة 1</v>
      </c>
      <c r="C5" s="2">
        <f>COUNTIF('5 فرق'!$D$4:$D$600,A5&amp;" ضد *")+COUNTIF('5 فرق'!$D$4:$D$600,"* ضد "&amp;A5)</f>
        <v>16</v>
      </c>
      <c r="D5" s="2">
        <f>COUNTIF($B$3:$B$7,B5)-1</f>
        <v>4</v>
      </c>
      <c r="F5" s="2">
        <v>3</v>
      </c>
      <c r="G5" s="2" t="str">
        <f t="shared" si="0"/>
        <v>المجموعة 1</v>
      </c>
      <c r="H5" s="2">
        <f>COUNTIF('6 فرق'!$D$4:$D$600,F5&amp;" ضد *")+COUNTIF('6 فرق'!$D$4:$D$600,"* ضد "&amp;F5)</f>
        <v>20</v>
      </c>
      <c r="I5" s="2">
        <f t="shared" si="1"/>
        <v>5</v>
      </c>
      <c r="K5" s="2">
        <v>3</v>
      </c>
      <c r="L5" s="2" t="str">
        <f t="shared" si="2"/>
        <v>المجموعة 1</v>
      </c>
      <c r="M5" s="2">
        <f>COUNTIF('7 فرق'!$D$4:$D$600,K5&amp;" ضد *")+COUNTIF('7 فرق'!$D$4:$D$600,"* ضد "&amp;K5)</f>
        <v>18</v>
      </c>
      <c r="N5" s="2">
        <f t="shared" si="3"/>
        <v>6</v>
      </c>
      <c r="P5" s="2">
        <v>3</v>
      </c>
      <c r="Q5" s="2" t="str">
        <f t="shared" si="4"/>
        <v>المجموعة 1</v>
      </c>
      <c r="R5" s="2">
        <f>COUNTIF('8 فرق'!$D$4:$D$600,P5&amp;" ضد *")+COUNTIF('8 فرق'!$D$4:$D$600,"* ضد "&amp;P5)</f>
        <v>21</v>
      </c>
      <c r="S5" s="2">
        <f t="shared" si="5"/>
        <v>7</v>
      </c>
      <c r="U5" s="2">
        <v>3</v>
      </c>
      <c r="V5" s="2" t="str">
        <f t="shared" si="6"/>
        <v>المجموعة 1</v>
      </c>
      <c r="W5" s="2">
        <f>COUNTIF('9 فرق'!$D$4:$D$600,U5&amp;" ضد *")+COUNTIF('9 فرق'!$D$4:$D$600,"* ضد "&amp;U5)</f>
        <v>16</v>
      </c>
      <c r="X5" s="2">
        <f t="shared" si="7"/>
        <v>8</v>
      </c>
      <c r="Z5" s="2">
        <v>3</v>
      </c>
      <c r="AA5" s="2" t="str">
        <f t="shared" si="8"/>
        <v>المجموعة 1</v>
      </c>
      <c r="AB5" s="2">
        <f>COUNTIF('10 فرق'!$D$4:$D$600,Z5&amp;" ضد *")+COUNTIF('10 فرق'!$D$4:$D$600,"* ضد "&amp;Z5)</f>
        <v>18</v>
      </c>
      <c r="AC5" s="2">
        <f t="shared" si="9"/>
        <v>9</v>
      </c>
      <c r="AE5" s="2">
        <v>3</v>
      </c>
      <c r="AF5" s="2" t="str">
        <f>IFERROR(INDEX('11 فريقًا'!$D$4:$D$600,MATCH(AE5&amp;" ضد *",'11 فريقًا'!$E$4:$E$600,0)),INDEX('11 فريقًا'!$D$4:$D$600,MATCH("* ضد "&amp;AE5,'11 فريقًا'!$E$4:$E$600,0)))</f>
        <v>المجموعة 1</v>
      </c>
      <c r="AG5" s="2">
        <f>COUNTIF('11 فريقًا'!$E$4:$E$600,AE5&amp;" ضد *")+COUNTIF('11 فريقًا'!$E$4:$E$600,"* ضد "&amp;AE5)</f>
        <v>20</v>
      </c>
      <c r="AH5" s="2">
        <f t="shared" si="10"/>
        <v>10</v>
      </c>
      <c r="AJ5" s="2">
        <v>3</v>
      </c>
      <c r="AK5" s="2" t="str">
        <f>IFERROR(INDEX('12 فريقًا'!$D$4:$D$600,MATCH(AJ5&amp;" ضد *",'12 فريقًا'!$E$4:$E$600,0)),INDEX('12 فريقًا'!$D$4:$D$600,MATCH("* ضد "&amp;AJ5,'12 فريقًا'!$E$4:$E$600,0)))</f>
        <v>المجموعة 1</v>
      </c>
      <c r="AL5" s="2">
        <f>COUNTIF('12 فريقًا'!$E$4:$E$600,AJ5&amp;" ضد *")+COUNTIF('12 فريقًا'!$E$4:$E$600,"* ضد "&amp;AJ5)</f>
        <v>22</v>
      </c>
      <c r="AM5" s="2">
        <f t="shared" si="11"/>
        <v>11</v>
      </c>
      <c r="AO5" s="2">
        <v>3</v>
      </c>
      <c r="AP5" s="2" t="str">
        <f>IFERROR(INDEX('14 فريقًا'!$D$4:$D$600,MATCH(AO5&amp;" ضد *",'14 فريقًا'!$E$4:$E$600,0)),INDEX('14 فريقًا'!$D$4:$D$600,MATCH("* ضد "&amp;AO5,'14 فريقًا'!$E$4:$E$600,0)))</f>
        <v>المجموعة 1</v>
      </c>
      <c r="AQ5" s="2">
        <f>COUNTIF('14 فريقًا'!$E$4:$E$600,AO5&amp;" ضد *")+COUNTIF('14 فريقًا'!$E$4:$E$600,"* ضد "&amp;AO5)</f>
        <v>18</v>
      </c>
      <c r="AR5" s="2">
        <f t="shared" si="12"/>
        <v>6</v>
      </c>
      <c r="AT5" s="2">
        <v>3</v>
      </c>
      <c r="AU5" s="2" t="str">
        <f>IFERROR(INDEX('15 فريقًا'!$D$4:$D$600,MATCH(AT5&amp;" ضد *",'15 فريقًا'!$E$4:$E$600,0)),INDEX('15 فريقًا'!$D$4:$D$600,MATCH("* ضد "&amp;AT5,'15 فريقًا'!$E$4:$E$600,0)))</f>
        <v>المجموعة 1</v>
      </c>
      <c r="AV5" s="2">
        <f>COUNTIF('15 فريقًا'!$E$4:$E$600,AT5&amp;" ضد *")+COUNTIF('15 فريقًا'!$E$4:$E$600,"* ضد "&amp;AT5)</f>
        <v>18</v>
      </c>
      <c r="AW5" s="2">
        <f t="shared" si="13"/>
        <v>6</v>
      </c>
      <c r="AY5" s="2">
        <v>3</v>
      </c>
      <c r="AZ5" s="2" t="str">
        <f>IFERROR(INDEX('16 فريقًا'!$D$4:$D$600,MATCH(AY5&amp;" ضد *",'16 فريقًا'!$E$4:$E$600,0)),INDEX('16 فريقًا'!$D$4:$D$600,MATCH("* ضد "&amp;AY5,'16 فريقًا'!$E$4:$E$600,0)))</f>
        <v>المجموعة 1</v>
      </c>
      <c r="BA5" s="2">
        <f>COUNTIF('16 فريقًا'!$E$4:$E$600,AY5&amp;" ضد *")+COUNTIF('16 فريقًا'!$E$4:$E$600,"* ضد "&amp;AY5)</f>
        <v>21</v>
      </c>
      <c r="BB5" s="2">
        <f t="shared" si="14"/>
        <v>7</v>
      </c>
      <c r="BD5" s="2">
        <v>3</v>
      </c>
      <c r="BE5" s="2" t="str">
        <f>IFERROR(INDEX('17 فريقًا'!$D$4:$D$600,MATCH(BD5&amp;" ضد *",'17 فريقًا'!$E$4:$E$600,0)),INDEX('17 فريقًا'!$D$4:$D$600,MATCH("* ضد "&amp;BD5,'17 فريقًا'!$E$4:$E$600,0)))</f>
        <v>المجموعة 1</v>
      </c>
      <c r="BF5" s="2">
        <f>COUNTIF('17 فريقًا'!$E$4:$E$600,BD5&amp;" ضد *")+COUNTIF('17 فريقًا'!$E$4:$E$600,"* ضد "&amp;BD5)</f>
        <v>16</v>
      </c>
      <c r="BG5" s="2">
        <f t="shared" si="15"/>
        <v>16</v>
      </c>
      <c r="BI5" s="2">
        <v>3</v>
      </c>
      <c r="BJ5" s="2" t="str">
        <f>IFERROR(INDEX('19 فريقًا'!$D$4:$D$600,MATCH(BI5&amp;" ضد *",'19 فريقًا'!$E$4:$E$600,0)),INDEX('19 فريقًا'!$D$4:$D$600,MATCH("* ضد "&amp;BI5,'19 فريقًا'!$E$4:$E$600,0)))</f>
        <v>المجموعة 1</v>
      </c>
      <c r="BK5" s="2">
        <f>COUNTIF('19 فريقًا'!$E$4:$E$600,BI5&amp;" ضد *")+COUNTIF('19 فريقًا'!$E$4:$E$600,"* ضد "&amp;BI5)</f>
        <v>18</v>
      </c>
      <c r="BL5" s="2">
        <f t="shared" si="16"/>
        <v>18</v>
      </c>
      <c r="BN5" s="2">
        <v>3</v>
      </c>
      <c r="BO5" s="2" t="str">
        <f>IFERROR(INDEX('26 فريقًا'!$D$4:$D$600,MATCH(BN5&amp;" ضد *",'26 فريقًا'!$E$4:$E$600,0)),INDEX('26 فريقًا'!$D$4:$D$600,MATCH("* ضد "&amp;BN5,'26 فريقًا'!$E$4:$E$600,0)))</f>
        <v>المجموعة 1</v>
      </c>
      <c r="BP5" s="2">
        <f>COUNTIF('26 فريقًا'!$E$4:$E$600,BN5&amp;" ضد *")+COUNTIF('26 فريقًا'!$E$4:$E$600,"* ضد "&amp;BN5)</f>
        <v>20</v>
      </c>
      <c r="BQ5" s="2">
        <f t="shared" si="17"/>
        <v>5</v>
      </c>
      <c r="BS5" s="2">
        <v>3</v>
      </c>
      <c r="BT5" s="2" t="str">
        <f>IFERROR(INDEX('28 فريقًا'!$D$4:$D$600,MATCH(BS5&amp;" ضد *",'28 فريقًا'!$E$4:$E$600,0)),INDEX('28 فريقًا'!$D$4:$D$600,MATCH("* ضد "&amp;BS5,'28 فريقًا'!$E$4:$E$600,0)))</f>
        <v>المجموعة 1</v>
      </c>
      <c r="BU5" s="2">
        <f>COUNTIF('28 فريقًا'!$E$4:$E$600,BS5&amp;" ضد *")+COUNTIF('28 فريقًا'!$E$4:$E$600,"* ضد "&amp;BS5)</f>
        <v>18</v>
      </c>
      <c r="BV5" s="2">
        <f t="shared" si="18"/>
        <v>6</v>
      </c>
      <c r="BX5" s="2">
        <v>3</v>
      </c>
      <c r="BY5" s="2" t="str">
        <f>IFERROR(INDEX('38 فريقًا'!$D$4:$D$600,MATCH(BX5&amp;" ضد *",'38 فريقًا'!$E$4:$E$600,0)),INDEX('38 فريقًا'!$D$4:$D$600,MATCH("* ضد "&amp;BX5,'38 فريقًا'!$E$4:$E$600,0)))</f>
        <v>المجموعة 1</v>
      </c>
      <c r="BZ5" s="2">
        <f>COUNTIF('38 فريقًا'!$E$4:$E$600,BX5&amp;" ضد *")+COUNTIF('38 فريقًا'!$E$4:$E$600,"* ضد "&amp;BX5)</f>
        <v>18</v>
      </c>
      <c r="CA5" s="2">
        <f t="shared" si="19"/>
        <v>18</v>
      </c>
      <c r="CC5" s="2">
        <v>3</v>
      </c>
      <c r="CD5" s="2" t="str">
        <f>IFERROR(INDEX('39 فريقًا'!$D$4:$D$600,MATCH(CC5&amp;" ضد *",'39 فريقًا'!$E$4:$E$600,0)),INDEX('39 فريقًا'!$D$4:$D$600,MATCH("* ضد "&amp;CC5,'39 فريقًا'!$E$4:$E$600,0)))</f>
        <v>المجموعة 1</v>
      </c>
      <c r="CE5" s="2">
        <f>COUNTIF('39 فريقًا'!$E$4:$E$600,CC5&amp;" ضد *")+COUNTIF('39 فريقًا'!$E$4:$E$600,"* ضد "&amp;CC5)</f>
        <v>18</v>
      </c>
      <c r="CF5" s="2">
        <f t="shared" si="20"/>
        <v>18</v>
      </c>
    </row>
    <row r="6" spans="1:84">
      <c r="A6" s="2">
        <v>4</v>
      </c>
      <c r="B6" s="2" t="str">
        <f>"المجموعة 1"</f>
        <v>المجموعة 1</v>
      </c>
      <c r="C6" s="2">
        <f>COUNTIF('5 فرق'!$D$4:$D$600,A6&amp;" ضد *")+COUNTIF('5 فرق'!$D$4:$D$600,"* ضد "&amp;A6)</f>
        <v>16</v>
      </c>
      <c r="D6" s="2">
        <f>COUNTIF($B$3:$B$7,B6)-1</f>
        <v>4</v>
      </c>
      <c r="F6" s="2">
        <v>4</v>
      </c>
      <c r="G6" s="2" t="str">
        <f t="shared" si="0"/>
        <v>المجموعة 1</v>
      </c>
      <c r="H6" s="2">
        <f>COUNTIF('6 فرق'!$D$4:$D$600,F6&amp;" ضد *")+COUNTIF('6 فرق'!$D$4:$D$600,"* ضد "&amp;F6)</f>
        <v>20</v>
      </c>
      <c r="I6" s="2">
        <f t="shared" si="1"/>
        <v>5</v>
      </c>
      <c r="K6" s="2">
        <v>4</v>
      </c>
      <c r="L6" s="2" t="str">
        <f t="shared" si="2"/>
        <v>المجموعة 1</v>
      </c>
      <c r="M6" s="2">
        <f>COUNTIF('7 فرق'!$D$4:$D$600,K6&amp;" ضد *")+COUNTIF('7 فرق'!$D$4:$D$600,"* ضد "&amp;K6)</f>
        <v>18</v>
      </c>
      <c r="N6" s="2">
        <f t="shared" si="3"/>
        <v>6</v>
      </c>
      <c r="P6" s="2">
        <v>4</v>
      </c>
      <c r="Q6" s="2" t="str">
        <f t="shared" si="4"/>
        <v>المجموعة 1</v>
      </c>
      <c r="R6" s="2">
        <f>COUNTIF('8 فرق'!$D$4:$D$600,P6&amp;" ضد *")+COUNTIF('8 فرق'!$D$4:$D$600,"* ضد "&amp;P6)</f>
        <v>21</v>
      </c>
      <c r="S6" s="2">
        <f t="shared" si="5"/>
        <v>7</v>
      </c>
      <c r="U6" s="2">
        <v>4</v>
      </c>
      <c r="V6" s="2" t="str">
        <f t="shared" si="6"/>
        <v>المجموعة 1</v>
      </c>
      <c r="W6" s="2">
        <f>COUNTIF('9 فرق'!$D$4:$D$600,U6&amp;" ضد *")+COUNTIF('9 فرق'!$D$4:$D$600,"* ضد "&amp;U6)</f>
        <v>16</v>
      </c>
      <c r="X6" s="2">
        <f t="shared" si="7"/>
        <v>8</v>
      </c>
      <c r="Z6" s="2">
        <v>4</v>
      </c>
      <c r="AA6" s="2" t="str">
        <f t="shared" si="8"/>
        <v>المجموعة 1</v>
      </c>
      <c r="AB6" s="2">
        <f>COUNTIF('10 فرق'!$D$4:$D$600,Z6&amp;" ضد *")+COUNTIF('10 فرق'!$D$4:$D$600,"* ضد "&amp;Z6)</f>
        <v>18</v>
      </c>
      <c r="AC6" s="2">
        <f t="shared" si="9"/>
        <v>9</v>
      </c>
      <c r="AE6" s="2">
        <v>4</v>
      </c>
      <c r="AF6" s="2" t="str">
        <f>IFERROR(INDEX('11 فريقًا'!$D$4:$D$600,MATCH(AE6&amp;" ضد *",'11 فريقًا'!$E$4:$E$600,0)),INDEX('11 فريقًا'!$D$4:$D$600,MATCH("* ضد "&amp;AE6,'11 فريقًا'!$E$4:$E$600,0)))</f>
        <v>المجموعة 1</v>
      </c>
      <c r="AG6" s="2">
        <f>COUNTIF('11 فريقًا'!$E$4:$E$600,AE6&amp;" ضد *")+COUNTIF('11 فريقًا'!$E$4:$E$600,"* ضد "&amp;AE6)</f>
        <v>20</v>
      </c>
      <c r="AH6" s="2">
        <f t="shared" si="10"/>
        <v>10</v>
      </c>
      <c r="AJ6" s="2">
        <v>4</v>
      </c>
      <c r="AK6" s="2" t="str">
        <f>IFERROR(INDEX('12 فريقًا'!$D$4:$D$600,MATCH(AJ6&amp;" ضد *",'12 فريقًا'!$E$4:$E$600,0)),INDEX('12 فريقًا'!$D$4:$D$600,MATCH("* ضد "&amp;AJ6,'12 فريقًا'!$E$4:$E$600,0)))</f>
        <v>المجموعة 1</v>
      </c>
      <c r="AL6" s="2">
        <f>COUNTIF('12 فريقًا'!$E$4:$E$600,AJ6&amp;" ضد *")+COUNTIF('12 فريقًا'!$E$4:$E$600,"* ضد "&amp;AJ6)</f>
        <v>22</v>
      </c>
      <c r="AM6" s="2">
        <f t="shared" si="11"/>
        <v>11</v>
      </c>
      <c r="AO6" s="2">
        <v>4</v>
      </c>
      <c r="AP6" s="2" t="str">
        <f>IFERROR(INDEX('14 فريقًا'!$D$4:$D$600,MATCH(AO6&amp;" ضد *",'14 فريقًا'!$E$4:$E$600,0)),INDEX('14 فريقًا'!$D$4:$D$600,MATCH("* ضد "&amp;AO6,'14 فريقًا'!$E$4:$E$600,0)))</f>
        <v>المجموعة 1</v>
      </c>
      <c r="AQ6" s="2">
        <f>COUNTIF('14 فريقًا'!$E$4:$E$600,AO6&amp;" ضد *")+COUNTIF('14 فريقًا'!$E$4:$E$600,"* ضد "&amp;AO6)</f>
        <v>18</v>
      </c>
      <c r="AR6" s="2">
        <f t="shared" si="12"/>
        <v>6</v>
      </c>
      <c r="AT6" s="2">
        <v>4</v>
      </c>
      <c r="AU6" s="2" t="str">
        <f>IFERROR(INDEX('15 فريقًا'!$D$4:$D$600,MATCH(AT6&amp;" ضد *",'15 فريقًا'!$E$4:$E$600,0)),INDEX('15 فريقًا'!$D$4:$D$600,MATCH("* ضد "&amp;AT6,'15 فريقًا'!$E$4:$E$600,0)))</f>
        <v>المجموعة 1</v>
      </c>
      <c r="AV6" s="2">
        <f>COUNTIF('15 فريقًا'!$E$4:$E$600,AT6&amp;" ضد *")+COUNTIF('15 فريقًا'!$E$4:$E$600,"* ضد "&amp;AT6)</f>
        <v>18</v>
      </c>
      <c r="AW6" s="2">
        <f t="shared" si="13"/>
        <v>6</v>
      </c>
      <c r="AY6" s="2">
        <v>4</v>
      </c>
      <c r="AZ6" s="2" t="str">
        <f>IFERROR(INDEX('16 فريقًا'!$D$4:$D$600,MATCH(AY6&amp;" ضد *",'16 فريقًا'!$E$4:$E$600,0)),INDEX('16 فريقًا'!$D$4:$D$600,MATCH("* ضد "&amp;AY6,'16 فريقًا'!$E$4:$E$600,0)))</f>
        <v>المجموعة 1</v>
      </c>
      <c r="BA6" s="2">
        <f>COUNTIF('16 فريقًا'!$E$4:$E$600,AY6&amp;" ضد *")+COUNTIF('16 فريقًا'!$E$4:$E$600,"* ضد "&amp;AY6)</f>
        <v>21</v>
      </c>
      <c r="BB6" s="2">
        <f t="shared" si="14"/>
        <v>7</v>
      </c>
      <c r="BD6" s="2">
        <v>4</v>
      </c>
      <c r="BE6" s="2" t="str">
        <f>IFERROR(INDEX('17 فريقًا'!$D$4:$D$600,MATCH(BD6&amp;" ضد *",'17 فريقًا'!$E$4:$E$600,0)),INDEX('17 فريقًا'!$D$4:$D$600,MATCH("* ضد "&amp;BD6,'17 فريقًا'!$E$4:$E$600,0)))</f>
        <v>المجموعة 1</v>
      </c>
      <c r="BF6" s="2">
        <f>COUNTIF('17 فريقًا'!$E$4:$E$600,BD6&amp;" ضد *")+COUNTIF('17 فريقًا'!$E$4:$E$600,"* ضد "&amp;BD6)</f>
        <v>16</v>
      </c>
      <c r="BG6" s="2">
        <f t="shared" si="15"/>
        <v>16</v>
      </c>
      <c r="BI6" s="2">
        <v>4</v>
      </c>
      <c r="BJ6" s="2" t="str">
        <f>IFERROR(INDEX('19 فريقًا'!$D$4:$D$600,MATCH(BI6&amp;" ضد *",'19 فريقًا'!$E$4:$E$600,0)),INDEX('19 فريقًا'!$D$4:$D$600,MATCH("* ضد "&amp;BI6,'19 فريقًا'!$E$4:$E$600,0)))</f>
        <v>المجموعة 1</v>
      </c>
      <c r="BK6" s="2">
        <f>COUNTIF('19 فريقًا'!$E$4:$E$600,BI6&amp;" ضد *")+COUNTIF('19 فريقًا'!$E$4:$E$600,"* ضد "&amp;BI6)</f>
        <v>18</v>
      </c>
      <c r="BL6" s="2">
        <f t="shared" si="16"/>
        <v>18</v>
      </c>
      <c r="BN6" s="2">
        <v>4</v>
      </c>
      <c r="BO6" s="2" t="str">
        <f>IFERROR(INDEX('26 فريقًا'!$D$4:$D$600,MATCH(BN6&amp;" ضد *",'26 فريقًا'!$E$4:$E$600,0)),INDEX('26 فريقًا'!$D$4:$D$600,MATCH("* ضد "&amp;BN6,'26 فريقًا'!$E$4:$E$600,0)))</f>
        <v>المجموعة 1</v>
      </c>
      <c r="BP6" s="2">
        <f>COUNTIF('26 فريقًا'!$E$4:$E$600,BN6&amp;" ضد *")+COUNTIF('26 فريقًا'!$E$4:$E$600,"* ضد "&amp;BN6)</f>
        <v>20</v>
      </c>
      <c r="BQ6" s="2">
        <f t="shared" si="17"/>
        <v>5</v>
      </c>
      <c r="BS6" s="2">
        <v>4</v>
      </c>
      <c r="BT6" s="2" t="str">
        <f>IFERROR(INDEX('28 فريقًا'!$D$4:$D$600,MATCH(BS6&amp;" ضد *",'28 فريقًا'!$E$4:$E$600,0)),INDEX('28 فريقًا'!$D$4:$D$600,MATCH("* ضد "&amp;BS6,'28 فريقًا'!$E$4:$E$600,0)))</f>
        <v>المجموعة 1</v>
      </c>
      <c r="BU6" s="2">
        <f>COUNTIF('28 فريقًا'!$E$4:$E$600,BS6&amp;" ضد *")+COUNTIF('28 فريقًا'!$E$4:$E$600,"* ضد "&amp;BS6)</f>
        <v>18</v>
      </c>
      <c r="BV6" s="2">
        <f t="shared" si="18"/>
        <v>6</v>
      </c>
      <c r="BX6" s="2">
        <v>4</v>
      </c>
      <c r="BY6" s="2" t="str">
        <f>IFERROR(INDEX('38 فريقًا'!$D$4:$D$600,MATCH(BX6&amp;" ضد *",'38 فريقًا'!$E$4:$E$600,0)),INDEX('38 فريقًا'!$D$4:$D$600,MATCH("* ضد "&amp;BX6,'38 فريقًا'!$E$4:$E$600,0)))</f>
        <v>المجموعة 1</v>
      </c>
      <c r="BZ6" s="2">
        <f>COUNTIF('38 فريقًا'!$E$4:$E$600,BX6&amp;" ضد *")+COUNTIF('38 فريقًا'!$E$4:$E$600,"* ضد "&amp;BX6)</f>
        <v>18</v>
      </c>
      <c r="CA6" s="2">
        <f t="shared" si="19"/>
        <v>18</v>
      </c>
      <c r="CC6" s="2">
        <v>4</v>
      </c>
      <c r="CD6" s="2" t="str">
        <f>IFERROR(INDEX('39 فريقًا'!$D$4:$D$600,MATCH(CC6&amp;" ضد *",'39 فريقًا'!$E$4:$E$600,0)),INDEX('39 فريقًا'!$D$4:$D$600,MATCH("* ضد "&amp;CC6,'39 فريقًا'!$E$4:$E$600,0)))</f>
        <v>المجموعة 1</v>
      </c>
      <c r="CE6" s="2">
        <f>COUNTIF('39 فريقًا'!$E$4:$E$600,CC6&amp;" ضد *")+COUNTIF('39 فريقًا'!$E$4:$E$600,"* ضد "&amp;CC6)</f>
        <v>18</v>
      </c>
      <c r="CF6" s="2">
        <f t="shared" si="20"/>
        <v>18</v>
      </c>
    </row>
    <row r="7" spans="1:84">
      <c r="A7" s="2">
        <v>5</v>
      </c>
      <c r="B7" s="2" t="str">
        <f>"المجموعة 1"</f>
        <v>المجموعة 1</v>
      </c>
      <c r="C7" s="2">
        <f>COUNTIF('5 فرق'!$D$4:$D$600,A7&amp;" ضد *")+COUNTIF('5 فرق'!$D$4:$D$600,"* ضد "&amp;A7)</f>
        <v>16</v>
      </c>
      <c r="D7" s="2">
        <f>COUNTIF($B$3:$B$7,B7)-1</f>
        <v>4</v>
      </c>
      <c r="F7" s="2">
        <v>5</v>
      </c>
      <c r="G7" s="2" t="str">
        <f t="shared" si="0"/>
        <v>المجموعة 1</v>
      </c>
      <c r="H7" s="2">
        <f>COUNTIF('6 فرق'!$D$4:$D$600,F7&amp;" ضد *")+COUNTIF('6 فرق'!$D$4:$D$600,"* ضد "&amp;F7)</f>
        <v>20</v>
      </c>
      <c r="I7" s="2">
        <f t="shared" si="1"/>
        <v>5</v>
      </c>
      <c r="K7" s="2">
        <v>5</v>
      </c>
      <c r="L7" s="2" t="str">
        <f t="shared" si="2"/>
        <v>المجموعة 1</v>
      </c>
      <c r="M7" s="2">
        <f>COUNTIF('7 فرق'!$D$4:$D$600,K7&amp;" ضد *")+COUNTIF('7 فرق'!$D$4:$D$600,"* ضد "&amp;K7)</f>
        <v>18</v>
      </c>
      <c r="N7" s="2">
        <f t="shared" si="3"/>
        <v>6</v>
      </c>
      <c r="P7" s="2">
        <v>5</v>
      </c>
      <c r="Q7" s="2" t="str">
        <f t="shared" si="4"/>
        <v>المجموعة 1</v>
      </c>
      <c r="R7" s="2">
        <f>COUNTIF('8 فرق'!$D$4:$D$600,P7&amp;" ضد *")+COUNTIF('8 فرق'!$D$4:$D$600,"* ضد "&amp;P7)</f>
        <v>21</v>
      </c>
      <c r="S7" s="2">
        <f t="shared" si="5"/>
        <v>7</v>
      </c>
      <c r="U7" s="2">
        <v>5</v>
      </c>
      <c r="V7" s="2" t="str">
        <f t="shared" si="6"/>
        <v>المجموعة 1</v>
      </c>
      <c r="W7" s="2">
        <f>COUNTIF('9 فرق'!$D$4:$D$600,U7&amp;" ضد *")+COUNTIF('9 فرق'!$D$4:$D$600,"* ضد "&amp;U7)</f>
        <v>16</v>
      </c>
      <c r="X7" s="2">
        <f t="shared" si="7"/>
        <v>8</v>
      </c>
      <c r="Z7" s="2">
        <v>5</v>
      </c>
      <c r="AA7" s="2" t="str">
        <f t="shared" si="8"/>
        <v>المجموعة 1</v>
      </c>
      <c r="AB7" s="2">
        <f>COUNTIF('10 فرق'!$D$4:$D$600,Z7&amp;" ضد *")+COUNTIF('10 فرق'!$D$4:$D$600,"* ضد "&amp;Z7)</f>
        <v>18</v>
      </c>
      <c r="AC7" s="2">
        <f t="shared" si="9"/>
        <v>9</v>
      </c>
      <c r="AE7" s="2">
        <v>5</v>
      </c>
      <c r="AF7" s="2" t="str">
        <f>IFERROR(INDEX('11 فريقًا'!$D$4:$D$600,MATCH(AE7&amp;" ضد *",'11 فريقًا'!$E$4:$E$600,0)),INDEX('11 فريقًا'!$D$4:$D$600,MATCH("* ضد "&amp;AE7,'11 فريقًا'!$E$4:$E$600,0)))</f>
        <v>المجموعة 1</v>
      </c>
      <c r="AG7" s="2">
        <f>COUNTIF('11 فريقًا'!$E$4:$E$600,AE7&amp;" ضد *")+COUNTIF('11 فريقًا'!$E$4:$E$600,"* ضد "&amp;AE7)</f>
        <v>20</v>
      </c>
      <c r="AH7" s="2">
        <f t="shared" si="10"/>
        <v>10</v>
      </c>
      <c r="AJ7" s="2">
        <v>5</v>
      </c>
      <c r="AK7" s="2" t="str">
        <f>IFERROR(INDEX('12 فريقًا'!$D$4:$D$600,MATCH(AJ7&amp;" ضد *",'12 فريقًا'!$E$4:$E$600,0)),INDEX('12 فريقًا'!$D$4:$D$600,MATCH("* ضد "&amp;AJ7,'12 فريقًا'!$E$4:$E$600,0)))</f>
        <v>المجموعة 1</v>
      </c>
      <c r="AL7" s="2">
        <f>COUNTIF('12 فريقًا'!$E$4:$E$600,AJ7&amp;" ضد *")+COUNTIF('12 فريقًا'!$E$4:$E$600,"* ضد "&amp;AJ7)</f>
        <v>22</v>
      </c>
      <c r="AM7" s="2">
        <f t="shared" si="11"/>
        <v>11</v>
      </c>
      <c r="AO7" s="2">
        <v>5</v>
      </c>
      <c r="AP7" s="2" t="str">
        <f>IFERROR(INDEX('14 فريقًا'!$D$4:$D$600,MATCH(AO7&amp;" ضد *",'14 فريقًا'!$E$4:$E$600,0)),INDEX('14 فريقًا'!$D$4:$D$600,MATCH("* ضد "&amp;AO7,'14 فريقًا'!$E$4:$E$600,0)))</f>
        <v>المجموعة 1</v>
      </c>
      <c r="AQ7" s="2">
        <f>COUNTIF('14 فريقًا'!$E$4:$E$600,AO7&amp;" ضد *")+COUNTIF('14 فريقًا'!$E$4:$E$600,"* ضد "&amp;AO7)</f>
        <v>18</v>
      </c>
      <c r="AR7" s="2">
        <f t="shared" si="12"/>
        <v>6</v>
      </c>
      <c r="AT7" s="2">
        <v>5</v>
      </c>
      <c r="AU7" s="2" t="str">
        <f>IFERROR(INDEX('15 فريقًا'!$D$4:$D$600,MATCH(AT7&amp;" ضد *",'15 فريقًا'!$E$4:$E$600,0)),INDEX('15 فريقًا'!$D$4:$D$600,MATCH("* ضد "&amp;AT7,'15 فريقًا'!$E$4:$E$600,0)))</f>
        <v>المجموعة 1</v>
      </c>
      <c r="AV7" s="2">
        <f>COUNTIF('15 فريقًا'!$E$4:$E$600,AT7&amp;" ضد *")+COUNTIF('15 فريقًا'!$E$4:$E$600,"* ضد "&amp;AT7)</f>
        <v>18</v>
      </c>
      <c r="AW7" s="2">
        <f t="shared" si="13"/>
        <v>6</v>
      </c>
      <c r="AY7" s="2">
        <v>5</v>
      </c>
      <c r="AZ7" s="2" t="str">
        <f>IFERROR(INDEX('16 فريقًا'!$D$4:$D$600,MATCH(AY7&amp;" ضد *",'16 فريقًا'!$E$4:$E$600,0)),INDEX('16 فريقًا'!$D$4:$D$600,MATCH("* ضد "&amp;AY7,'16 فريقًا'!$E$4:$E$600,0)))</f>
        <v>المجموعة 1</v>
      </c>
      <c r="BA7" s="2">
        <f>COUNTIF('16 فريقًا'!$E$4:$E$600,AY7&amp;" ضد *")+COUNTIF('16 فريقًا'!$E$4:$E$600,"* ضد "&amp;AY7)</f>
        <v>21</v>
      </c>
      <c r="BB7" s="2">
        <f t="shared" si="14"/>
        <v>7</v>
      </c>
      <c r="BD7" s="2">
        <v>5</v>
      </c>
      <c r="BE7" s="2" t="str">
        <f>IFERROR(INDEX('17 فريقًا'!$D$4:$D$600,MATCH(BD7&amp;" ضد *",'17 فريقًا'!$E$4:$E$600,0)),INDEX('17 فريقًا'!$D$4:$D$600,MATCH("* ضد "&amp;BD7,'17 فريقًا'!$E$4:$E$600,0)))</f>
        <v>المجموعة 1</v>
      </c>
      <c r="BF7" s="2">
        <f>COUNTIF('17 فريقًا'!$E$4:$E$600,BD7&amp;" ضد *")+COUNTIF('17 فريقًا'!$E$4:$E$600,"* ضد "&amp;BD7)</f>
        <v>16</v>
      </c>
      <c r="BG7" s="2">
        <f t="shared" si="15"/>
        <v>16</v>
      </c>
      <c r="BI7" s="2">
        <v>5</v>
      </c>
      <c r="BJ7" s="2" t="str">
        <f>IFERROR(INDEX('19 فريقًا'!$D$4:$D$600,MATCH(BI7&amp;" ضد *",'19 فريقًا'!$E$4:$E$600,0)),INDEX('19 فريقًا'!$D$4:$D$600,MATCH("* ضد "&amp;BI7,'19 فريقًا'!$E$4:$E$600,0)))</f>
        <v>المجموعة 1</v>
      </c>
      <c r="BK7" s="2">
        <f>COUNTIF('19 فريقًا'!$E$4:$E$600,BI7&amp;" ضد *")+COUNTIF('19 فريقًا'!$E$4:$E$600,"* ضد "&amp;BI7)</f>
        <v>18</v>
      </c>
      <c r="BL7" s="2">
        <f t="shared" si="16"/>
        <v>18</v>
      </c>
      <c r="BN7" s="2">
        <v>5</v>
      </c>
      <c r="BO7" s="2" t="str">
        <f>IFERROR(INDEX('26 فريقًا'!$D$4:$D$600,MATCH(BN7&amp;" ضد *",'26 فريقًا'!$E$4:$E$600,0)),INDEX('26 فريقًا'!$D$4:$D$600,MATCH("* ضد "&amp;BN7,'26 فريقًا'!$E$4:$E$600,0)))</f>
        <v>المجموعة 1</v>
      </c>
      <c r="BP7" s="2">
        <f>COUNTIF('26 فريقًا'!$E$4:$E$600,BN7&amp;" ضد *")+COUNTIF('26 فريقًا'!$E$4:$E$600,"* ضد "&amp;BN7)</f>
        <v>20</v>
      </c>
      <c r="BQ7" s="2">
        <f t="shared" si="17"/>
        <v>5</v>
      </c>
      <c r="BS7" s="2">
        <v>5</v>
      </c>
      <c r="BT7" s="2" t="str">
        <f>IFERROR(INDEX('28 فريقًا'!$D$4:$D$600,MATCH(BS7&amp;" ضد *",'28 فريقًا'!$E$4:$E$600,0)),INDEX('28 فريقًا'!$D$4:$D$600,MATCH("* ضد "&amp;BS7,'28 فريقًا'!$E$4:$E$600,0)))</f>
        <v>المجموعة 1</v>
      </c>
      <c r="BU7" s="2">
        <f>COUNTIF('28 فريقًا'!$E$4:$E$600,BS7&amp;" ضد *")+COUNTIF('28 فريقًا'!$E$4:$E$600,"* ضد "&amp;BS7)</f>
        <v>18</v>
      </c>
      <c r="BV7" s="2">
        <f t="shared" si="18"/>
        <v>6</v>
      </c>
      <c r="BX7" s="2">
        <v>5</v>
      </c>
      <c r="BY7" s="2" t="str">
        <f>IFERROR(INDEX('38 فريقًا'!$D$4:$D$600,MATCH(BX7&amp;" ضد *",'38 فريقًا'!$E$4:$E$600,0)),INDEX('38 فريقًا'!$D$4:$D$600,MATCH("* ضد "&amp;BX7,'38 فريقًا'!$E$4:$E$600,0)))</f>
        <v>المجموعة 1</v>
      </c>
      <c r="BZ7" s="2">
        <f>COUNTIF('38 فريقًا'!$E$4:$E$600,BX7&amp;" ضد *")+COUNTIF('38 فريقًا'!$E$4:$E$600,"* ضد "&amp;BX7)</f>
        <v>18</v>
      </c>
      <c r="CA7" s="2">
        <f t="shared" si="19"/>
        <v>18</v>
      </c>
      <c r="CC7" s="2">
        <v>5</v>
      </c>
      <c r="CD7" s="2" t="str">
        <f>IFERROR(INDEX('39 فريقًا'!$D$4:$D$600,MATCH(CC7&amp;" ضد *",'39 فريقًا'!$E$4:$E$600,0)),INDEX('39 فريقًا'!$D$4:$D$600,MATCH("* ضد "&amp;CC7,'39 فريقًا'!$E$4:$E$600,0)))</f>
        <v>المجموعة 1</v>
      </c>
      <c r="CE7" s="2">
        <f>COUNTIF('39 فريقًا'!$E$4:$E$600,CC7&amp;" ضد *")+COUNTIF('39 فريقًا'!$E$4:$E$600,"* ضد "&amp;CC7)</f>
        <v>18</v>
      </c>
      <c r="CF7" s="2">
        <f t="shared" si="20"/>
        <v>18</v>
      </c>
    </row>
    <row r="8" spans="1:84">
      <c r="F8" s="2">
        <v>6</v>
      </c>
      <c r="G8" s="2" t="str">
        <f t="shared" si="0"/>
        <v>المجموعة 1</v>
      </c>
      <c r="H8" s="2">
        <f>COUNTIF('6 فرق'!$D$4:$D$600,F8&amp;" ضد *")+COUNTIF('6 فرق'!$D$4:$D$600,"* ضد "&amp;F8)</f>
        <v>20</v>
      </c>
      <c r="I8" s="2">
        <f t="shared" si="1"/>
        <v>5</v>
      </c>
      <c r="K8" s="2">
        <v>6</v>
      </c>
      <c r="L8" s="2" t="str">
        <f t="shared" si="2"/>
        <v>المجموعة 1</v>
      </c>
      <c r="M8" s="2">
        <f>COUNTIF('7 فرق'!$D$4:$D$600,K8&amp;" ضد *")+COUNTIF('7 فرق'!$D$4:$D$600,"* ضد "&amp;K8)</f>
        <v>18</v>
      </c>
      <c r="N8" s="2">
        <f t="shared" si="3"/>
        <v>6</v>
      </c>
      <c r="P8" s="2">
        <v>6</v>
      </c>
      <c r="Q8" s="2" t="str">
        <f t="shared" si="4"/>
        <v>المجموعة 1</v>
      </c>
      <c r="R8" s="2">
        <f>COUNTIF('8 فرق'!$D$4:$D$600,P8&amp;" ضد *")+COUNTIF('8 فرق'!$D$4:$D$600,"* ضد "&amp;P8)</f>
        <v>21</v>
      </c>
      <c r="S8" s="2">
        <f t="shared" si="5"/>
        <v>7</v>
      </c>
      <c r="U8" s="2">
        <v>6</v>
      </c>
      <c r="V8" s="2" t="str">
        <f t="shared" si="6"/>
        <v>المجموعة 1</v>
      </c>
      <c r="W8" s="2">
        <f>COUNTIF('9 فرق'!$D$4:$D$600,U8&amp;" ضد *")+COUNTIF('9 فرق'!$D$4:$D$600,"* ضد "&amp;U8)</f>
        <v>16</v>
      </c>
      <c r="X8" s="2">
        <f t="shared" si="7"/>
        <v>8</v>
      </c>
      <c r="Z8" s="2">
        <v>6</v>
      </c>
      <c r="AA8" s="2" t="str">
        <f t="shared" si="8"/>
        <v>المجموعة 1</v>
      </c>
      <c r="AB8" s="2">
        <f>COUNTIF('10 فرق'!$D$4:$D$600,Z8&amp;" ضد *")+COUNTIF('10 فرق'!$D$4:$D$600,"* ضد "&amp;Z8)</f>
        <v>18</v>
      </c>
      <c r="AC8" s="2">
        <f t="shared" si="9"/>
        <v>9</v>
      </c>
      <c r="AE8" s="2">
        <v>6</v>
      </c>
      <c r="AF8" s="2" t="str">
        <f>IFERROR(INDEX('11 فريقًا'!$D$4:$D$600,MATCH(AE8&amp;" ضد *",'11 فريقًا'!$E$4:$E$600,0)),INDEX('11 فريقًا'!$D$4:$D$600,MATCH("* ضد "&amp;AE8,'11 فريقًا'!$E$4:$E$600,0)))</f>
        <v>المجموعة 1</v>
      </c>
      <c r="AG8" s="2">
        <f>COUNTIF('11 فريقًا'!$E$4:$E$600,AE8&amp;" ضد *")+COUNTIF('11 فريقًا'!$E$4:$E$600,"* ضد "&amp;AE8)</f>
        <v>20</v>
      </c>
      <c r="AH8" s="2">
        <f t="shared" si="10"/>
        <v>10</v>
      </c>
      <c r="AJ8" s="2">
        <v>6</v>
      </c>
      <c r="AK8" s="2" t="str">
        <f>IFERROR(INDEX('12 فريقًا'!$D$4:$D$600,MATCH(AJ8&amp;" ضد *",'12 فريقًا'!$E$4:$E$600,0)),INDEX('12 فريقًا'!$D$4:$D$600,MATCH("* ضد "&amp;AJ8,'12 فريقًا'!$E$4:$E$600,0)))</f>
        <v>المجموعة 1</v>
      </c>
      <c r="AL8" s="2">
        <f>COUNTIF('12 فريقًا'!$E$4:$E$600,AJ8&amp;" ضد *")+COUNTIF('12 فريقًا'!$E$4:$E$600,"* ضد "&amp;AJ8)</f>
        <v>22</v>
      </c>
      <c r="AM8" s="2">
        <f t="shared" si="11"/>
        <v>11</v>
      </c>
      <c r="AO8" s="2">
        <v>6</v>
      </c>
      <c r="AP8" s="2" t="str">
        <f>IFERROR(INDEX('14 فريقًا'!$D$4:$D$600,MATCH(AO8&amp;" ضد *",'14 فريقًا'!$E$4:$E$600,0)),INDEX('14 فريقًا'!$D$4:$D$600,MATCH("* ضد "&amp;AO8,'14 فريقًا'!$E$4:$E$600,0)))</f>
        <v>المجموعة 1</v>
      </c>
      <c r="AQ8" s="2">
        <f>COUNTIF('14 فريقًا'!$E$4:$E$600,AO8&amp;" ضد *")+COUNTIF('14 فريقًا'!$E$4:$E$600,"* ضد "&amp;AO8)</f>
        <v>18</v>
      </c>
      <c r="AR8" s="2">
        <f t="shared" si="12"/>
        <v>6</v>
      </c>
      <c r="AT8" s="2">
        <v>6</v>
      </c>
      <c r="AU8" s="2" t="str">
        <f>IFERROR(INDEX('15 فريقًا'!$D$4:$D$600,MATCH(AT8&amp;" ضد *",'15 فريقًا'!$E$4:$E$600,0)),INDEX('15 فريقًا'!$D$4:$D$600,MATCH("* ضد "&amp;AT8,'15 فريقًا'!$E$4:$E$600,0)))</f>
        <v>المجموعة 1</v>
      </c>
      <c r="AV8" s="2">
        <f>COUNTIF('15 فريقًا'!$E$4:$E$600,AT8&amp;" ضد *")+COUNTIF('15 فريقًا'!$E$4:$E$600,"* ضد "&amp;AT8)</f>
        <v>18</v>
      </c>
      <c r="AW8" s="2">
        <f t="shared" si="13"/>
        <v>6</v>
      </c>
      <c r="AY8" s="2">
        <v>6</v>
      </c>
      <c r="AZ8" s="2" t="str">
        <f>IFERROR(INDEX('16 فريقًا'!$D$4:$D$600,MATCH(AY8&amp;" ضد *",'16 فريقًا'!$E$4:$E$600,0)),INDEX('16 فريقًا'!$D$4:$D$600,MATCH("* ضد "&amp;AY8,'16 فريقًا'!$E$4:$E$600,0)))</f>
        <v>المجموعة 1</v>
      </c>
      <c r="BA8" s="2">
        <f>COUNTIF('16 فريقًا'!$E$4:$E$600,AY8&amp;" ضد *")+COUNTIF('16 فريقًا'!$E$4:$E$600,"* ضد "&amp;AY8)</f>
        <v>21</v>
      </c>
      <c r="BB8" s="2">
        <f t="shared" si="14"/>
        <v>7</v>
      </c>
      <c r="BD8" s="2">
        <v>6</v>
      </c>
      <c r="BE8" s="2" t="str">
        <f>IFERROR(INDEX('17 فريقًا'!$D$4:$D$600,MATCH(BD8&amp;" ضد *",'17 فريقًا'!$E$4:$E$600,0)),INDEX('17 فريقًا'!$D$4:$D$600,MATCH("* ضد "&amp;BD8,'17 فريقًا'!$E$4:$E$600,0)))</f>
        <v>المجموعة 1</v>
      </c>
      <c r="BF8" s="2">
        <f>COUNTIF('17 فريقًا'!$E$4:$E$600,BD8&amp;" ضد *")+COUNTIF('17 فريقًا'!$E$4:$E$600,"* ضد "&amp;BD8)</f>
        <v>16</v>
      </c>
      <c r="BG8" s="2">
        <f t="shared" si="15"/>
        <v>16</v>
      </c>
      <c r="BI8" s="2">
        <v>6</v>
      </c>
      <c r="BJ8" s="2" t="str">
        <f>IFERROR(INDEX('19 فريقًا'!$D$4:$D$600,MATCH(BI8&amp;" ضد *",'19 فريقًا'!$E$4:$E$600,0)),INDEX('19 فريقًا'!$D$4:$D$600,MATCH("* ضد "&amp;BI8,'19 فريقًا'!$E$4:$E$600,0)))</f>
        <v>المجموعة 1</v>
      </c>
      <c r="BK8" s="2">
        <f>COUNTIF('19 فريقًا'!$E$4:$E$600,BI8&amp;" ضد *")+COUNTIF('19 فريقًا'!$E$4:$E$600,"* ضد "&amp;BI8)</f>
        <v>18</v>
      </c>
      <c r="BL8" s="2">
        <f t="shared" si="16"/>
        <v>18</v>
      </c>
      <c r="BN8" s="2">
        <v>6</v>
      </c>
      <c r="BO8" s="2" t="str">
        <f>IFERROR(INDEX('26 فريقًا'!$D$4:$D$600,MATCH(BN8&amp;" ضد *",'26 فريقًا'!$E$4:$E$600,0)),INDEX('26 فريقًا'!$D$4:$D$600,MATCH("* ضد "&amp;BN8,'26 فريقًا'!$E$4:$E$600,0)))</f>
        <v>المجموعة 1</v>
      </c>
      <c r="BP8" s="2">
        <f>COUNTIF('26 فريقًا'!$E$4:$E$600,BN8&amp;" ضد *")+COUNTIF('26 فريقًا'!$E$4:$E$600,"* ضد "&amp;BN8)</f>
        <v>20</v>
      </c>
      <c r="BQ8" s="2">
        <f t="shared" si="17"/>
        <v>5</v>
      </c>
      <c r="BS8" s="2">
        <v>6</v>
      </c>
      <c r="BT8" s="2" t="str">
        <f>IFERROR(INDEX('28 فريقًا'!$D$4:$D$600,MATCH(BS8&amp;" ضد *",'28 فريقًا'!$E$4:$E$600,0)),INDEX('28 فريقًا'!$D$4:$D$600,MATCH("* ضد "&amp;BS8,'28 فريقًا'!$E$4:$E$600,0)))</f>
        <v>المجموعة 1</v>
      </c>
      <c r="BU8" s="2">
        <f>COUNTIF('28 فريقًا'!$E$4:$E$600,BS8&amp;" ضد *")+COUNTIF('28 فريقًا'!$E$4:$E$600,"* ضد "&amp;BS8)</f>
        <v>18</v>
      </c>
      <c r="BV8" s="2">
        <f t="shared" si="18"/>
        <v>6</v>
      </c>
      <c r="BX8" s="2">
        <v>6</v>
      </c>
      <c r="BY8" s="2" t="str">
        <f>IFERROR(INDEX('38 فريقًا'!$D$4:$D$600,MATCH(BX8&amp;" ضد *",'38 فريقًا'!$E$4:$E$600,0)),INDEX('38 فريقًا'!$D$4:$D$600,MATCH("* ضد "&amp;BX8,'38 فريقًا'!$E$4:$E$600,0)))</f>
        <v>المجموعة 1</v>
      </c>
      <c r="BZ8" s="2">
        <f>COUNTIF('38 فريقًا'!$E$4:$E$600,BX8&amp;" ضد *")+COUNTIF('38 فريقًا'!$E$4:$E$600,"* ضد "&amp;BX8)</f>
        <v>18</v>
      </c>
      <c r="CA8" s="2">
        <f t="shared" si="19"/>
        <v>18</v>
      </c>
      <c r="CC8" s="2">
        <v>6</v>
      </c>
      <c r="CD8" s="2" t="str">
        <f>IFERROR(INDEX('39 فريقًا'!$D$4:$D$600,MATCH(CC8&amp;" ضد *",'39 فريقًا'!$E$4:$E$600,0)),INDEX('39 فريقًا'!$D$4:$D$600,MATCH("* ضد "&amp;CC8,'39 فريقًا'!$E$4:$E$600,0)))</f>
        <v>المجموعة 1</v>
      </c>
      <c r="CE8" s="2">
        <f>COUNTIF('39 فريقًا'!$E$4:$E$600,CC8&amp;" ضد *")+COUNTIF('39 فريقًا'!$E$4:$E$600,"* ضد "&amp;CC8)</f>
        <v>18</v>
      </c>
      <c r="CF8" s="2">
        <f t="shared" si="20"/>
        <v>18</v>
      </c>
    </row>
    <row r="9" spans="1:84">
      <c r="K9" s="2">
        <v>7</v>
      </c>
      <c r="L9" s="2" t="str">
        <f t="shared" si="2"/>
        <v>المجموعة 1</v>
      </c>
      <c r="M9" s="2">
        <f>COUNTIF('7 فرق'!$D$4:$D$600,K9&amp;" ضد *")+COUNTIF('7 فرق'!$D$4:$D$600,"* ضد "&amp;K9)</f>
        <v>18</v>
      </c>
      <c r="N9" s="2">
        <f t="shared" si="3"/>
        <v>6</v>
      </c>
      <c r="P9" s="2">
        <v>7</v>
      </c>
      <c r="Q9" s="2" t="str">
        <f t="shared" si="4"/>
        <v>المجموعة 1</v>
      </c>
      <c r="R9" s="2">
        <f>COUNTIF('8 فرق'!$D$4:$D$600,P9&amp;" ضد *")+COUNTIF('8 فرق'!$D$4:$D$600,"* ضد "&amp;P9)</f>
        <v>21</v>
      </c>
      <c r="S9" s="2">
        <f t="shared" si="5"/>
        <v>7</v>
      </c>
      <c r="U9" s="2">
        <v>7</v>
      </c>
      <c r="V9" s="2" t="str">
        <f t="shared" si="6"/>
        <v>المجموعة 1</v>
      </c>
      <c r="W9" s="2">
        <f>COUNTIF('9 فرق'!$D$4:$D$600,U9&amp;" ضد *")+COUNTIF('9 فرق'!$D$4:$D$600,"* ضد "&amp;U9)</f>
        <v>16</v>
      </c>
      <c r="X9" s="2">
        <f t="shared" si="7"/>
        <v>8</v>
      </c>
      <c r="Z9" s="2">
        <v>7</v>
      </c>
      <c r="AA9" s="2" t="str">
        <f t="shared" si="8"/>
        <v>المجموعة 1</v>
      </c>
      <c r="AB9" s="2">
        <f>COUNTIF('10 فرق'!$D$4:$D$600,Z9&amp;" ضد *")+COUNTIF('10 فرق'!$D$4:$D$600,"* ضد "&amp;Z9)</f>
        <v>18</v>
      </c>
      <c r="AC9" s="2">
        <f t="shared" si="9"/>
        <v>9</v>
      </c>
      <c r="AE9" s="2">
        <v>7</v>
      </c>
      <c r="AF9" s="2" t="str">
        <f>IFERROR(INDEX('11 فريقًا'!$D$4:$D$600,MATCH(AE9&amp;" ضد *",'11 فريقًا'!$E$4:$E$600,0)),INDEX('11 فريقًا'!$D$4:$D$600,MATCH("* ضد "&amp;AE9,'11 فريقًا'!$E$4:$E$600,0)))</f>
        <v>المجموعة 1</v>
      </c>
      <c r="AG9" s="2">
        <f>COUNTIF('11 فريقًا'!$E$4:$E$600,AE9&amp;" ضد *")+COUNTIF('11 فريقًا'!$E$4:$E$600,"* ضد "&amp;AE9)</f>
        <v>20</v>
      </c>
      <c r="AH9" s="2">
        <f t="shared" si="10"/>
        <v>10</v>
      </c>
      <c r="AJ9" s="2">
        <v>7</v>
      </c>
      <c r="AK9" s="2" t="str">
        <f>IFERROR(INDEX('12 فريقًا'!$D$4:$D$600,MATCH(AJ9&amp;" ضد *",'12 فريقًا'!$E$4:$E$600,0)),INDEX('12 فريقًا'!$D$4:$D$600,MATCH("* ضد "&amp;AJ9,'12 فريقًا'!$E$4:$E$600,0)))</f>
        <v>المجموعة 1</v>
      </c>
      <c r="AL9" s="2">
        <f>COUNTIF('12 فريقًا'!$E$4:$E$600,AJ9&amp;" ضد *")+COUNTIF('12 فريقًا'!$E$4:$E$600,"* ضد "&amp;AJ9)</f>
        <v>22</v>
      </c>
      <c r="AM9" s="2">
        <f t="shared" si="11"/>
        <v>11</v>
      </c>
      <c r="AO9" s="2">
        <v>7</v>
      </c>
      <c r="AP9" s="2" t="str">
        <f>IFERROR(INDEX('14 فريقًا'!$D$4:$D$600,MATCH(AO9&amp;" ضد *",'14 فريقًا'!$E$4:$E$600,0)),INDEX('14 فريقًا'!$D$4:$D$600,MATCH("* ضد "&amp;AO9,'14 فريقًا'!$E$4:$E$600,0)))</f>
        <v>المجموعة 1</v>
      </c>
      <c r="AQ9" s="2">
        <f>COUNTIF('14 فريقًا'!$E$4:$E$600,AO9&amp;" ضد *")+COUNTIF('14 فريقًا'!$E$4:$E$600,"* ضد "&amp;AO9)</f>
        <v>18</v>
      </c>
      <c r="AR9" s="2">
        <f t="shared" si="12"/>
        <v>6</v>
      </c>
      <c r="AT9" s="2">
        <v>7</v>
      </c>
      <c r="AU9" s="2" t="str">
        <f>IFERROR(INDEX('15 فريقًا'!$D$4:$D$600,MATCH(AT9&amp;" ضد *",'15 فريقًا'!$E$4:$E$600,0)),INDEX('15 فريقًا'!$D$4:$D$600,MATCH("* ضد "&amp;AT9,'15 فريقًا'!$E$4:$E$600,0)))</f>
        <v>المجموعة 1</v>
      </c>
      <c r="AV9" s="2">
        <f>COUNTIF('15 فريقًا'!$E$4:$E$600,AT9&amp;" ضد *")+COUNTIF('15 فريقًا'!$E$4:$E$600,"* ضد "&amp;AT9)</f>
        <v>18</v>
      </c>
      <c r="AW9" s="2">
        <f t="shared" si="13"/>
        <v>6</v>
      </c>
      <c r="AY9" s="2">
        <v>7</v>
      </c>
      <c r="AZ9" s="2" t="str">
        <f>IFERROR(INDEX('16 فريقًا'!$D$4:$D$600,MATCH(AY9&amp;" ضد *",'16 فريقًا'!$E$4:$E$600,0)),INDEX('16 فريقًا'!$D$4:$D$600,MATCH("* ضد "&amp;AY9,'16 فريقًا'!$E$4:$E$600,0)))</f>
        <v>المجموعة 1</v>
      </c>
      <c r="BA9" s="2">
        <f>COUNTIF('16 فريقًا'!$E$4:$E$600,AY9&amp;" ضد *")+COUNTIF('16 فريقًا'!$E$4:$E$600,"* ضد "&amp;AY9)</f>
        <v>21</v>
      </c>
      <c r="BB9" s="2">
        <f t="shared" si="14"/>
        <v>7</v>
      </c>
      <c r="BD9" s="2">
        <v>7</v>
      </c>
      <c r="BE9" s="2" t="str">
        <f>IFERROR(INDEX('17 فريقًا'!$D$4:$D$600,MATCH(BD9&amp;" ضد *",'17 فريقًا'!$E$4:$E$600,0)),INDEX('17 فريقًا'!$D$4:$D$600,MATCH("* ضد "&amp;BD9,'17 فريقًا'!$E$4:$E$600,0)))</f>
        <v>المجموعة 1</v>
      </c>
      <c r="BF9" s="2">
        <f>COUNTIF('17 فريقًا'!$E$4:$E$600,BD9&amp;" ضد *")+COUNTIF('17 فريقًا'!$E$4:$E$600,"* ضد "&amp;BD9)</f>
        <v>16</v>
      </c>
      <c r="BG9" s="2">
        <f t="shared" si="15"/>
        <v>16</v>
      </c>
      <c r="BI9" s="2">
        <v>7</v>
      </c>
      <c r="BJ9" s="2" t="str">
        <f>IFERROR(INDEX('19 فريقًا'!$D$4:$D$600,MATCH(BI9&amp;" ضد *",'19 فريقًا'!$E$4:$E$600,0)),INDEX('19 فريقًا'!$D$4:$D$600,MATCH("* ضد "&amp;BI9,'19 فريقًا'!$E$4:$E$600,0)))</f>
        <v>المجموعة 1</v>
      </c>
      <c r="BK9" s="2">
        <f>COUNTIF('19 فريقًا'!$E$4:$E$600,BI9&amp;" ضد *")+COUNTIF('19 فريقًا'!$E$4:$E$600,"* ضد "&amp;BI9)</f>
        <v>18</v>
      </c>
      <c r="BL9" s="2">
        <f t="shared" si="16"/>
        <v>18</v>
      </c>
      <c r="BN9" s="2">
        <v>7</v>
      </c>
      <c r="BO9" s="2" t="str">
        <f>IFERROR(INDEX('26 فريقًا'!$D$4:$D$600,MATCH(BN9&amp;" ضد *",'26 فريقًا'!$E$4:$E$600,0)),INDEX('26 فريقًا'!$D$4:$D$600,MATCH("* ضد "&amp;BN9,'26 فريقًا'!$E$4:$E$600,0)))</f>
        <v>المجموعة 2</v>
      </c>
      <c r="BP9" s="2">
        <f>COUNTIF('26 فريقًا'!$E$4:$E$600,BN9&amp;" ضد *")+COUNTIF('26 فريقًا'!$E$4:$E$600,"* ضد "&amp;BN9)</f>
        <v>20</v>
      </c>
      <c r="BQ9" s="2">
        <f t="shared" si="17"/>
        <v>5</v>
      </c>
      <c r="BS9" s="2">
        <v>7</v>
      </c>
      <c r="BT9" s="2" t="str">
        <f>IFERROR(INDEX('28 فريقًا'!$D$4:$D$600,MATCH(BS9&amp;" ضد *",'28 فريقًا'!$E$4:$E$600,0)),INDEX('28 فريقًا'!$D$4:$D$600,MATCH("* ضد "&amp;BS9,'28 فريقًا'!$E$4:$E$600,0)))</f>
        <v>المجموعة 1</v>
      </c>
      <c r="BU9" s="2">
        <f>COUNTIF('28 فريقًا'!$E$4:$E$600,BS9&amp;" ضد *")+COUNTIF('28 فريقًا'!$E$4:$E$600,"* ضد "&amp;BS9)</f>
        <v>18</v>
      </c>
      <c r="BV9" s="2">
        <f t="shared" si="18"/>
        <v>6</v>
      </c>
      <c r="BX9" s="2">
        <v>7</v>
      </c>
      <c r="BY9" s="2" t="str">
        <f>IFERROR(INDEX('38 فريقًا'!$D$4:$D$600,MATCH(BX9&amp;" ضد *",'38 فريقًا'!$E$4:$E$600,0)),INDEX('38 فريقًا'!$D$4:$D$600,MATCH("* ضد "&amp;BX9,'38 فريقًا'!$E$4:$E$600,0)))</f>
        <v>المجموعة 1</v>
      </c>
      <c r="BZ9" s="2">
        <f>COUNTIF('38 فريقًا'!$E$4:$E$600,BX9&amp;" ضد *")+COUNTIF('38 فريقًا'!$E$4:$E$600,"* ضد "&amp;BX9)</f>
        <v>18</v>
      </c>
      <c r="CA9" s="2">
        <f t="shared" si="19"/>
        <v>18</v>
      </c>
      <c r="CC9" s="2">
        <v>7</v>
      </c>
      <c r="CD9" s="2" t="str">
        <f>IFERROR(INDEX('39 فريقًا'!$D$4:$D$600,MATCH(CC9&amp;" ضد *",'39 فريقًا'!$E$4:$E$600,0)),INDEX('39 فريقًا'!$D$4:$D$600,MATCH("* ضد "&amp;CC9,'39 فريقًا'!$E$4:$E$600,0)))</f>
        <v>المجموعة 1</v>
      </c>
      <c r="CE9" s="2">
        <f>COUNTIF('39 فريقًا'!$E$4:$E$600,CC9&amp;" ضد *")+COUNTIF('39 فريقًا'!$E$4:$E$600,"* ضد "&amp;CC9)</f>
        <v>18</v>
      </c>
      <c r="CF9" s="2">
        <f t="shared" si="20"/>
        <v>18</v>
      </c>
    </row>
    <row r="10" spans="1:84">
      <c r="P10" s="2">
        <v>8</v>
      </c>
      <c r="Q10" s="2" t="str">
        <f t="shared" si="4"/>
        <v>المجموعة 1</v>
      </c>
      <c r="R10" s="2">
        <f>COUNTIF('8 فرق'!$D$4:$D$600,P10&amp;" ضد *")+COUNTIF('8 فرق'!$D$4:$D$600,"* ضد "&amp;P10)</f>
        <v>21</v>
      </c>
      <c r="S10" s="2">
        <f t="shared" si="5"/>
        <v>7</v>
      </c>
      <c r="U10" s="2">
        <v>8</v>
      </c>
      <c r="V10" s="2" t="str">
        <f t="shared" si="6"/>
        <v>المجموعة 1</v>
      </c>
      <c r="W10" s="2">
        <f>COUNTIF('9 فرق'!$D$4:$D$600,U10&amp;" ضد *")+COUNTIF('9 فرق'!$D$4:$D$600,"* ضد "&amp;U10)</f>
        <v>16</v>
      </c>
      <c r="X10" s="2">
        <f t="shared" si="7"/>
        <v>8</v>
      </c>
      <c r="Z10" s="2">
        <v>8</v>
      </c>
      <c r="AA10" s="2" t="str">
        <f t="shared" si="8"/>
        <v>المجموعة 1</v>
      </c>
      <c r="AB10" s="2">
        <f>COUNTIF('10 فرق'!$D$4:$D$600,Z10&amp;" ضد *")+COUNTIF('10 فرق'!$D$4:$D$600,"* ضد "&amp;Z10)</f>
        <v>18</v>
      </c>
      <c r="AC10" s="2">
        <f t="shared" si="9"/>
        <v>9</v>
      </c>
      <c r="AE10" s="2">
        <v>8</v>
      </c>
      <c r="AF10" s="2" t="str">
        <f>IFERROR(INDEX('11 فريقًا'!$D$4:$D$600,MATCH(AE10&amp;" ضد *",'11 فريقًا'!$E$4:$E$600,0)),INDEX('11 فريقًا'!$D$4:$D$600,MATCH("* ضد "&amp;AE10,'11 فريقًا'!$E$4:$E$600,0)))</f>
        <v>المجموعة 1</v>
      </c>
      <c r="AG10" s="2">
        <f>COUNTIF('11 فريقًا'!$E$4:$E$600,AE10&amp;" ضد *")+COUNTIF('11 فريقًا'!$E$4:$E$600,"* ضد "&amp;AE10)</f>
        <v>20</v>
      </c>
      <c r="AH10" s="2">
        <f t="shared" si="10"/>
        <v>10</v>
      </c>
      <c r="AJ10" s="2">
        <v>8</v>
      </c>
      <c r="AK10" s="2" t="str">
        <f>IFERROR(INDEX('12 فريقًا'!$D$4:$D$600,MATCH(AJ10&amp;" ضد *",'12 فريقًا'!$E$4:$E$600,0)),INDEX('12 فريقًا'!$D$4:$D$600,MATCH("* ضد "&amp;AJ10,'12 فريقًا'!$E$4:$E$600,0)))</f>
        <v>المجموعة 1</v>
      </c>
      <c r="AL10" s="2">
        <f>COUNTIF('12 فريقًا'!$E$4:$E$600,AJ10&amp;" ضد *")+COUNTIF('12 فريقًا'!$E$4:$E$600,"* ضد "&amp;AJ10)</f>
        <v>22</v>
      </c>
      <c r="AM10" s="2">
        <f t="shared" si="11"/>
        <v>11</v>
      </c>
      <c r="AO10" s="2">
        <v>8</v>
      </c>
      <c r="AP10" s="2" t="str">
        <f>IFERROR(INDEX('14 فريقًا'!$D$4:$D$600,MATCH(AO10&amp;" ضد *",'14 فريقًا'!$E$4:$E$600,0)),INDEX('14 فريقًا'!$D$4:$D$600,MATCH("* ضد "&amp;AO10,'14 فريقًا'!$E$4:$E$600,0)))</f>
        <v>المجموعة 2</v>
      </c>
      <c r="AQ10" s="2">
        <f>COUNTIF('14 فريقًا'!$E$4:$E$600,AO10&amp;" ضد *")+COUNTIF('14 فريقًا'!$E$4:$E$600,"* ضد "&amp;AO10)</f>
        <v>18</v>
      </c>
      <c r="AR10" s="2">
        <f t="shared" si="12"/>
        <v>6</v>
      </c>
      <c r="AT10" s="2">
        <v>8</v>
      </c>
      <c r="AU10" s="2" t="str">
        <f>IFERROR(INDEX('15 فريقًا'!$D$4:$D$600,MATCH(AT10&amp;" ضد *",'15 فريقًا'!$E$4:$E$600,0)),INDEX('15 فريقًا'!$D$4:$D$600,MATCH("* ضد "&amp;AT10,'15 فريقًا'!$E$4:$E$600,0)))</f>
        <v>المجموعة 2</v>
      </c>
      <c r="AV10" s="2">
        <f>COUNTIF('15 فريقًا'!$E$4:$E$600,AT10&amp;" ضد *")+COUNTIF('15 فريقًا'!$E$4:$E$600,"* ضد "&amp;AT10)</f>
        <v>21</v>
      </c>
      <c r="AW10" s="2">
        <f t="shared" si="13"/>
        <v>7</v>
      </c>
      <c r="AY10" s="2">
        <v>8</v>
      </c>
      <c r="AZ10" s="2" t="str">
        <f>IFERROR(INDEX('16 فريقًا'!$D$4:$D$600,MATCH(AY10&amp;" ضد *",'16 فريقًا'!$E$4:$E$600,0)),INDEX('16 فريقًا'!$D$4:$D$600,MATCH("* ضد "&amp;AY10,'16 فريقًا'!$E$4:$E$600,0)))</f>
        <v>المجموعة 1</v>
      </c>
      <c r="BA10" s="2">
        <f>COUNTIF('16 فريقًا'!$E$4:$E$600,AY10&amp;" ضد *")+COUNTIF('16 فريقًا'!$E$4:$E$600,"* ضد "&amp;AY10)</f>
        <v>21</v>
      </c>
      <c r="BB10" s="2">
        <f t="shared" si="14"/>
        <v>7</v>
      </c>
      <c r="BD10" s="2">
        <v>8</v>
      </c>
      <c r="BE10" s="2" t="str">
        <f>IFERROR(INDEX('17 فريقًا'!$D$4:$D$600,MATCH(BD10&amp;" ضد *",'17 فريقًا'!$E$4:$E$600,0)),INDEX('17 فريقًا'!$D$4:$D$600,MATCH("* ضد "&amp;BD10,'17 فريقًا'!$E$4:$E$600,0)))</f>
        <v>المجموعة 1</v>
      </c>
      <c r="BF10" s="2">
        <f>COUNTIF('17 فريقًا'!$E$4:$E$600,BD10&amp;" ضد *")+COUNTIF('17 فريقًا'!$E$4:$E$600,"* ضد "&amp;BD10)</f>
        <v>16</v>
      </c>
      <c r="BG10" s="2">
        <f t="shared" si="15"/>
        <v>16</v>
      </c>
      <c r="BI10" s="2">
        <v>8</v>
      </c>
      <c r="BJ10" s="2" t="str">
        <f>IFERROR(INDEX('19 فريقًا'!$D$4:$D$600,MATCH(BI10&amp;" ضد *",'19 فريقًا'!$E$4:$E$600,0)),INDEX('19 فريقًا'!$D$4:$D$600,MATCH("* ضد "&amp;BI10,'19 فريقًا'!$E$4:$E$600,0)))</f>
        <v>المجموعة 1</v>
      </c>
      <c r="BK10" s="2">
        <f>COUNTIF('19 فريقًا'!$E$4:$E$600,BI10&amp;" ضد *")+COUNTIF('19 فريقًا'!$E$4:$E$600,"* ضد "&amp;BI10)</f>
        <v>18</v>
      </c>
      <c r="BL10" s="2">
        <f t="shared" si="16"/>
        <v>18</v>
      </c>
      <c r="BN10" s="2">
        <v>8</v>
      </c>
      <c r="BO10" s="2" t="str">
        <f>IFERROR(INDEX('26 فريقًا'!$D$4:$D$600,MATCH(BN10&amp;" ضد *",'26 فريقًا'!$E$4:$E$600,0)),INDEX('26 فريقًا'!$D$4:$D$600,MATCH("* ضد "&amp;BN10,'26 فريقًا'!$E$4:$E$600,0)))</f>
        <v>المجموعة 2</v>
      </c>
      <c r="BP10" s="2">
        <f>COUNTIF('26 فريقًا'!$E$4:$E$600,BN10&amp;" ضد *")+COUNTIF('26 فريقًا'!$E$4:$E$600,"* ضد "&amp;BN10)</f>
        <v>20</v>
      </c>
      <c r="BQ10" s="2">
        <f t="shared" si="17"/>
        <v>5</v>
      </c>
      <c r="BS10" s="2">
        <v>8</v>
      </c>
      <c r="BT10" s="2" t="str">
        <f>IFERROR(INDEX('28 فريقًا'!$D$4:$D$600,MATCH(BS10&amp;" ضد *",'28 فريقًا'!$E$4:$E$600,0)),INDEX('28 فريقًا'!$D$4:$D$600,MATCH("* ضد "&amp;BS10,'28 فريقًا'!$E$4:$E$600,0)))</f>
        <v>المجموعة 2</v>
      </c>
      <c r="BU10" s="2">
        <f>COUNTIF('28 فريقًا'!$E$4:$E$600,BS10&amp;" ضد *")+COUNTIF('28 فريقًا'!$E$4:$E$600,"* ضد "&amp;BS10)</f>
        <v>18</v>
      </c>
      <c r="BV10" s="2">
        <f t="shared" si="18"/>
        <v>6</v>
      </c>
      <c r="BX10" s="2">
        <v>8</v>
      </c>
      <c r="BY10" s="2" t="str">
        <f>IFERROR(INDEX('38 فريقًا'!$D$4:$D$600,MATCH(BX10&amp;" ضد *",'38 فريقًا'!$E$4:$E$600,0)),INDEX('38 فريقًا'!$D$4:$D$600,MATCH("* ضد "&amp;BX10,'38 فريقًا'!$E$4:$E$600,0)))</f>
        <v>المجموعة 1</v>
      </c>
      <c r="BZ10" s="2">
        <f>COUNTIF('38 فريقًا'!$E$4:$E$600,BX10&amp;" ضد *")+COUNTIF('38 فريقًا'!$E$4:$E$600,"* ضد "&amp;BX10)</f>
        <v>18</v>
      </c>
      <c r="CA10" s="2">
        <f t="shared" si="19"/>
        <v>18</v>
      </c>
      <c r="CC10" s="2">
        <v>8</v>
      </c>
      <c r="CD10" s="2" t="str">
        <f>IFERROR(INDEX('39 فريقًا'!$D$4:$D$600,MATCH(CC10&amp;" ضد *",'39 فريقًا'!$E$4:$E$600,0)),INDEX('39 فريقًا'!$D$4:$D$600,MATCH("* ضد "&amp;CC10,'39 فريقًا'!$E$4:$E$600,0)))</f>
        <v>المجموعة 1</v>
      </c>
      <c r="CE10" s="2">
        <f>COUNTIF('39 فريقًا'!$E$4:$E$600,CC10&amp;" ضد *")+COUNTIF('39 فريقًا'!$E$4:$E$600,"* ضد "&amp;CC10)</f>
        <v>18</v>
      </c>
      <c r="CF10" s="2">
        <f t="shared" si="20"/>
        <v>18</v>
      </c>
    </row>
    <row r="11" spans="1:84">
      <c r="U11" s="2">
        <v>9</v>
      </c>
      <c r="V11" s="2" t="str">
        <f t="shared" si="6"/>
        <v>المجموعة 1</v>
      </c>
      <c r="W11" s="2">
        <f>COUNTIF('9 فرق'!$D$4:$D$600,U11&amp;" ضد *")+COUNTIF('9 فرق'!$D$4:$D$600,"* ضد "&amp;U11)</f>
        <v>16</v>
      </c>
      <c r="X11" s="2">
        <f t="shared" si="7"/>
        <v>8</v>
      </c>
      <c r="Z11" s="2">
        <v>9</v>
      </c>
      <c r="AA11" s="2" t="str">
        <f t="shared" si="8"/>
        <v>المجموعة 1</v>
      </c>
      <c r="AB11" s="2">
        <f>COUNTIF('10 فرق'!$D$4:$D$600,Z11&amp;" ضد *")+COUNTIF('10 فرق'!$D$4:$D$600,"* ضد "&amp;Z11)</f>
        <v>18</v>
      </c>
      <c r="AC11" s="2">
        <f t="shared" si="9"/>
        <v>9</v>
      </c>
      <c r="AE11" s="2">
        <v>9</v>
      </c>
      <c r="AF11" s="2" t="str">
        <f>IFERROR(INDEX('11 فريقًا'!$D$4:$D$600,MATCH(AE11&amp;" ضد *",'11 فريقًا'!$E$4:$E$600,0)),INDEX('11 فريقًا'!$D$4:$D$600,MATCH("* ضد "&amp;AE11,'11 فريقًا'!$E$4:$E$600,0)))</f>
        <v>المجموعة 1</v>
      </c>
      <c r="AG11" s="2">
        <f>COUNTIF('11 فريقًا'!$E$4:$E$600,AE11&amp;" ضد *")+COUNTIF('11 فريقًا'!$E$4:$E$600,"* ضد "&amp;AE11)</f>
        <v>20</v>
      </c>
      <c r="AH11" s="2">
        <f t="shared" si="10"/>
        <v>10</v>
      </c>
      <c r="AJ11" s="2">
        <v>9</v>
      </c>
      <c r="AK11" s="2" t="str">
        <f>IFERROR(INDEX('12 فريقًا'!$D$4:$D$600,MATCH(AJ11&amp;" ضد *",'12 فريقًا'!$E$4:$E$600,0)),INDEX('12 فريقًا'!$D$4:$D$600,MATCH("* ضد "&amp;AJ11,'12 فريقًا'!$E$4:$E$600,0)))</f>
        <v>المجموعة 1</v>
      </c>
      <c r="AL11" s="2">
        <f>COUNTIF('12 فريقًا'!$E$4:$E$600,AJ11&amp;" ضد *")+COUNTIF('12 فريقًا'!$E$4:$E$600,"* ضد "&amp;AJ11)</f>
        <v>22</v>
      </c>
      <c r="AM11" s="2">
        <f t="shared" si="11"/>
        <v>11</v>
      </c>
      <c r="AO11" s="2">
        <v>9</v>
      </c>
      <c r="AP11" s="2" t="str">
        <f>IFERROR(INDEX('14 فريقًا'!$D$4:$D$600,MATCH(AO11&amp;" ضد *",'14 فريقًا'!$E$4:$E$600,0)),INDEX('14 فريقًا'!$D$4:$D$600,MATCH("* ضد "&amp;AO11,'14 فريقًا'!$E$4:$E$600,0)))</f>
        <v>المجموعة 2</v>
      </c>
      <c r="AQ11" s="2">
        <f>COUNTIF('14 فريقًا'!$E$4:$E$600,AO11&amp;" ضد *")+COUNTIF('14 فريقًا'!$E$4:$E$600,"* ضد "&amp;AO11)</f>
        <v>18</v>
      </c>
      <c r="AR11" s="2">
        <f t="shared" si="12"/>
        <v>6</v>
      </c>
      <c r="AT11" s="2">
        <v>9</v>
      </c>
      <c r="AU11" s="2" t="str">
        <f>IFERROR(INDEX('15 فريقًا'!$D$4:$D$600,MATCH(AT11&amp;" ضد *",'15 فريقًا'!$E$4:$E$600,0)),INDEX('15 فريقًا'!$D$4:$D$600,MATCH("* ضد "&amp;AT11,'15 فريقًا'!$E$4:$E$600,0)))</f>
        <v>المجموعة 2</v>
      </c>
      <c r="AV11" s="2">
        <f>COUNTIF('15 فريقًا'!$E$4:$E$600,AT11&amp;" ضد *")+COUNTIF('15 فريقًا'!$E$4:$E$600,"* ضد "&amp;AT11)</f>
        <v>21</v>
      </c>
      <c r="AW11" s="2">
        <f t="shared" si="13"/>
        <v>7</v>
      </c>
      <c r="AY11" s="2">
        <v>9</v>
      </c>
      <c r="AZ11" s="2" t="str">
        <f>IFERROR(INDEX('16 فريقًا'!$D$4:$D$600,MATCH(AY11&amp;" ضد *",'16 فريقًا'!$E$4:$E$600,0)),INDEX('16 فريقًا'!$D$4:$D$600,MATCH("* ضد "&amp;AY11,'16 فريقًا'!$E$4:$E$600,0)))</f>
        <v>المجموعة 2</v>
      </c>
      <c r="BA11" s="2">
        <f>COUNTIF('16 فريقًا'!$E$4:$E$600,AY11&amp;" ضد *")+COUNTIF('16 فريقًا'!$E$4:$E$600,"* ضد "&amp;AY11)</f>
        <v>21</v>
      </c>
      <c r="BB11" s="2">
        <f t="shared" si="14"/>
        <v>7</v>
      </c>
      <c r="BD11" s="2">
        <v>9</v>
      </c>
      <c r="BE11" s="2" t="str">
        <f>IFERROR(INDEX('17 فريقًا'!$D$4:$D$600,MATCH(BD11&amp;" ضد *",'17 فريقًا'!$E$4:$E$600,0)),INDEX('17 فريقًا'!$D$4:$D$600,MATCH("* ضد "&amp;BD11,'17 فريقًا'!$E$4:$E$600,0)))</f>
        <v>المجموعة 1</v>
      </c>
      <c r="BF11" s="2">
        <f>COUNTIF('17 فريقًا'!$E$4:$E$600,BD11&amp;" ضد *")+COUNTIF('17 فريقًا'!$E$4:$E$600,"* ضد "&amp;BD11)</f>
        <v>16</v>
      </c>
      <c r="BG11" s="2">
        <f t="shared" si="15"/>
        <v>16</v>
      </c>
      <c r="BI11" s="2">
        <v>9</v>
      </c>
      <c r="BJ11" s="2" t="str">
        <f>IFERROR(INDEX('19 فريقًا'!$D$4:$D$600,MATCH(BI11&amp;" ضد *",'19 فريقًا'!$E$4:$E$600,0)),INDEX('19 فريقًا'!$D$4:$D$600,MATCH("* ضد "&amp;BI11,'19 فريقًا'!$E$4:$E$600,0)))</f>
        <v>المجموعة 1</v>
      </c>
      <c r="BK11" s="2">
        <f>COUNTIF('19 فريقًا'!$E$4:$E$600,BI11&amp;" ضد *")+COUNTIF('19 فريقًا'!$E$4:$E$600,"* ضد "&amp;BI11)</f>
        <v>18</v>
      </c>
      <c r="BL11" s="2">
        <f t="shared" si="16"/>
        <v>18</v>
      </c>
      <c r="BN11" s="2">
        <v>9</v>
      </c>
      <c r="BO11" s="2" t="str">
        <f>IFERROR(INDEX('26 فريقًا'!$D$4:$D$600,MATCH(BN11&amp;" ضد *",'26 فريقًا'!$E$4:$E$600,0)),INDEX('26 فريقًا'!$D$4:$D$600,MATCH("* ضد "&amp;BN11,'26 فريقًا'!$E$4:$E$600,0)))</f>
        <v>المجموعة 2</v>
      </c>
      <c r="BP11" s="2">
        <f>COUNTIF('26 فريقًا'!$E$4:$E$600,BN11&amp;" ضد *")+COUNTIF('26 فريقًا'!$E$4:$E$600,"* ضد "&amp;BN11)</f>
        <v>20</v>
      </c>
      <c r="BQ11" s="2">
        <f t="shared" si="17"/>
        <v>5</v>
      </c>
      <c r="BS11" s="2">
        <v>9</v>
      </c>
      <c r="BT11" s="2" t="str">
        <f>IFERROR(INDEX('28 فريقًا'!$D$4:$D$600,MATCH(BS11&amp;" ضد *",'28 فريقًا'!$E$4:$E$600,0)),INDEX('28 فريقًا'!$D$4:$D$600,MATCH("* ضد "&amp;BS11,'28 فريقًا'!$E$4:$E$600,0)))</f>
        <v>المجموعة 2</v>
      </c>
      <c r="BU11" s="2">
        <f>COUNTIF('28 فريقًا'!$E$4:$E$600,BS11&amp;" ضد *")+COUNTIF('28 فريقًا'!$E$4:$E$600,"* ضد "&amp;BS11)</f>
        <v>18</v>
      </c>
      <c r="BV11" s="2">
        <f t="shared" si="18"/>
        <v>6</v>
      </c>
      <c r="BX11" s="2">
        <v>9</v>
      </c>
      <c r="BY11" s="2" t="str">
        <f>IFERROR(INDEX('38 فريقًا'!$D$4:$D$600,MATCH(BX11&amp;" ضد *",'38 فريقًا'!$E$4:$E$600,0)),INDEX('38 فريقًا'!$D$4:$D$600,MATCH("* ضد "&amp;BX11,'38 فريقًا'!$E$4:$E$600,0)))</f>
        <v>المجموعة 1</v>
      </c>
      <c r="BZ11" s="2">
        <f>COUNTIF('38 فريقًا'!$E$4:$E$600,BX11&amp;" ضد *")+COUNTIF('38 فريقًا'!$E$4:$E$600,"* ضد "&amp;BX11)</f>
        <v>18</v>
      </c>
      <c r="CA11" s="2">
        <f t="shared" si="19"/>
        <v>18</v>
      </c>
      <c r="CC11" s="2">
        <v>9</v>
      </c>
      <c r="CD11" s="2" t="str">
        <f>IFERROR(INDEX('39 فريقًا'!$D$4:$D$600,MATCH(CC11&amp;" ضد *",'39 فريقًا'!$E$4:$E$600,0)),INDEX('39 فريقًا'!$D$4:$D$600,MATCH("* ضد "&amp;CC11,'39 فريقًا'!$E$4:$E$600,0)))</f>
        <v>المجموعة 1</v>
      </c>
      <c r="CE11" s="2">
        <f>COUNTIF('39 فريقًا'!$E$4:$E$600,CC11&amp;" ضد *")+COUNTIF('39 فريقًا'!$E$4:$E$600,"* ضد "&amp;CC11)</f>
        <v>18</v>
      </c>
      <c r="CF11" s="2">
        <f t="shared" si="20"/>
        <v>18</v>
      </c>
    </row>
    <row r="12" spans="1:84">
      <c r="Z12" s="2">
        <v>10</v>
      </c>
      <c r="AA12" s="2" t="str">
        <f t="shared" si="8"/>
        <v>المجموعة 1</v>
      </c>
      <c r="AB12" s="2">
        <f>COUNTIF('10 فرق'!$D$4:$D$600,Z12&amp;" ضد *")+COUNTIF('10 فرق'!$D$4:$D$600,"* ضد "&amp;Z12)</f>
        <v>18</v>
      </c>
      <c r="AC12" s="2">
        <f t="shared" si="9"/>
        <v>9</v>
      </c>
      <c r="AE12" s="2">
        <v>10</v>
      </c>
      <c r="AF12" s="2" t="str">
        <f>IFERROR(INDEX('11 فريقًا'!$D$4:$D$600,MATCH(AE12&amp;" ضد *",'11 فريقًا'!$E$4:$E$600,0)),INDEX('11 فريقًا'!$D$4:$D$600,MATCH("* ضد "&amp;AE12,'11 فريقًا'!$E$4:$E$600,0)))</f>
        <v>المجموعة 1</v>
      </c>
      <c r="AG12" s="2">
        <f>COUNTIF('11 فريقًا'!$E$4:$E$600,AE12&amp;" ضد *")+COUNTIF('11 فريقًا'!$E$4:$E$600,"* ضد "&amp;AE12)</f>
        <v>20</v>
      </c>
      <c r="AH12" s="2">
        <f t="shared" si="10"/>
        <v>10</v>
      </c>
      <c r="AJ12" s="2">
        <v>10</v>
      </c>
      <c r="AK12" s="2" t="str">
        <f>IFERROR(INDEX('12 فريقًا'!$D$4:$D$600,MATCH(AJ12&amp;" ضد *",'12 فريقًا'!$E$4:$E$600,0)),INDEX('12 فريقًا'!$D$4:$D$600,MATCH("* ضد "&amp;AJ12,'12 فريقًا'!$E$4:$E$600,0)))</f>
        <v>المجموعة 1</v>
      </c>
      <c r="AL12" s="2">
        <f>COUNTIF('12 فريقًا'!$E$4:$E$600,AJ12&amp;" ضد *")+COUNTIF('12 فريقًا'!$E$4:$E$600,"* ضد "&amp;AJ12)</f>
        <v>22</v>
      </c>
      <c r="AM12" s="2">
        <f t="shared" si="11"/>
        <v>11</v>
      </c>
      <c r="AO12" s="2">
        <v>10</v>
      </c>
      <c r="AP12" s="2" t="str">
        <f>IFERROR(INDEX('14 فريقًا'!$D$4:$D$600,MATCH(AO12&amp;" ضد *",'14 فريقًا'!$E$4:$E$600,0)),INDEX('14 فريقًا'!$D$4:$D$600,MATCH("* ضد "&amp;AO12,'14 فريقًا'!$E$4:$E$600,0)))</f>
        <v>المجموعة 2</v>
      </c>
      <c r="AQ12" s="2">
        <f>COUNTIF('14 فريقًا'!$E$4:$E$600,AO12&amp;" ضد *")+COUNTIF('14 فريقًا'!$E$4:$E$600,"* ضد "&amp;AO12)</f>
        <v>18</v>
      </c>
      <c r="AR12" s="2">
        <f t="shared" si="12"/>
        <v>6</v>
      </c>
      <c r="AT12" s="2">
        <v>10</v>
      </c>
      <c r="AU12" s="2" t="str">
        <f>IFERROR(INDEX('15 فريقًا'!$D$4:$D$600,MATCH(AT12&amp;" ضد *",'15 فريقًا'!$E$4:$E$600,0)),INDEX('15 فريقًا'!$D$4:$D$600,MATCH("* ضد "&amp;AT12,'15 فريقًا'!$E$4:$E$600,0)))</f>
        <v>المجموعة 2</v>
      </c>
      <c r="AV12" s="2">
        <f>COUNTIF('15 فريقًا'!$E$4:$E$600,AT12&amp;" ضد *")+COUNTIF('15 فريقًا'!$E$4:$E$600,"* ضد "&amp;AT12)</f>
        <v>21</v>
      </c>
      <c r="AW12" s="2">
        <f t="shared" si="13"/>
        <v>7</v>
      </c>
      <c r="AY12" s="2">
        <v>10</v>
      </c>
      <c r="AZ12" s="2" t="str">
        <f>IFERROR(INDEX('16 فريقًا'!$D$4:$D$600,MATCH(AY12&amp;" ضد *",'16 فريقًا'!$E$4:$E$600,0)),INDEX('16 فريقًا'!$D$4:$D$600,MATCH("* ضد "&amp;AY12,'16 فريقًا'!$E$4:$E$600,0)))</f>
        <v>المجموعة 2</v>
      </c>
      <c r="BA12" s="2">
        <f>COUNTIF('16 فريقًا'!$E$4:$E$600,AY12&amp;" ضد *")+COUNTIF('16 فريقًا'!$E$4:$E$600,"* ضد "&amp;AY12)</f>
        <v>21</v>
      </c>
      <c r="BB12" s="2">
        <f t="shared" si="14"/>
        <v>7</v>
      </c>
      <c r="BD12" s="2">
        <v>10</v>
      </c>
      <c r="BE12" s="2" t="str">
        <f>IFERROR(INDEX('17 فريقًا'!$D$4:$D$600,MATCH(BD12&amp;" ضد *",'17 فريقًا'!$E$4:$E$600,0)),INDEX('17 فريقًا'!$D$4:$D$600,MATCH("* ضد "&amp;BD12,'17 فريقًا'!$E$4:$E$600,0)))</f>
        <v>المجموعة 1</v>
      </c>
      <c r="BF12" s="2">
        <f>COUNTIF('17 فريقًا'!$E$4:$E$600,BD12&amp;" ضد *")+COUNTIF('17 فريقًا'!$E$4:$E$600,"* ضد "&amp;BD12)</f>
        <v>16</v>
      </c>
      <c r="BG12" s="2">
        <f t="shared" si="15"/>
        <v>16</v>
      </c>
      <c r="BI12" s="2">
        <v>10</v>
      </c>
      <c r="BJ12" s="2" t="str">
        <f>IFERROR(INDEX('19 فريقًا'!$D$4:$D$600,MATCH(BI12&amp;" ضد *",'19 فريقًا'!$E$4:$E$600,0)),INDEX('19 فريقًا'!$D$4:$D$600,MATCH("* ضد "&amp;BI12,'19 فريقًا'!$E$4:$E$600,0)))</f>
        <v>المجموعة 1</v>
      </c>
      <c r="BK12" s="2">
        <f>COUNTIF('19 فريقًا'!$E$4:$E$600,BI12&amp;" ضد *")+COUNTIF('19 فريقًا'!$E$4:$E$600,"* ضد "&amp;BI12)</f>
        <v>18</v>
      </c>
      <c r="BL12" s="2">
        <f t="shared" si="16"/>
        <v>18</v>
      </c>
      <c r="BN12" s="2">
        <v>10</v>
      </c>
      <c r="BO12" s="2" t="str">
        <f>IFERROR(INDEX('26 فريقًا'!$D$4:$D$600,MATCH(BN12&amp;" ضد *",'26 فريقًا'!$E$4:$E$600,0)),INDEX('26 فريقًا'!$D$4:$D$600,MATCH("* ضد "&amp;BN12,'26 فريقًا'!$E$4:$E$600,0)))</f>
        <v>المجموعة 2</v>
      </c>
      <c r="BP12" s="2">
        <f>COUNTIF('26 فريقًا'!$E$4:$E$600,BN12&amp;" ضد *")+COUNTIF('26 فريقًا'!$E$4:$E$600,"* ضد "&amp;BN12)</f>
        <v>20</v>
      </c>
      <c r="BQ12" s="2">
        <f t="shared" si="17"/>
        <v>5</v>
      </c>
      <c r="BS12" s="2">
        <v>10</v>
      </c>
      <c r="BT12" s="2" t="str">
        <f>IFERROR(INDEX('28 فريقًا'!$D$4:$D$600,MATCH(BS12&amp;" ضد *",'28 فريقًا'!$E$4:$E$600,0)),INDEX('28 فريقًا'!$D$4:$D$600,MATCH("* ضد "&amp;BS12,'28 فريقًا'!$E$4:$E$600,0)))</f>
        <v>المجموعة 2</v>
      </c>
      <c r="BU12" s="2">
        <f>COUNTIF('28 فريقًا'!$E$4:$E$600,BS12&amp;" ضد *")+COUNTIF('28 فريقًا'!$E$4:$E$600,"* ضد "&amp;BS12)</f>
        <v>18</v>
      </c>
      <c r="BV12" s="2">
        <f t="shared" si="18"/>
        <v>6</v>
      </c>
      <c r="BX12" s="2">
        <v>10</v>
      </c>
      <c r="BY12" s="2" t="str">
        <f>IFERROR(INDEX('38 فريقًا'!$D$4:$D$600,MATCH(BX12&amp;" ضد *",'38 فريقًا'!$E$4:$E$600,0)),INDEX('38 فريقًا'!$D$4:$D$600,MATCH("* ضد "&amp;BX12,'38 فريقًا'!$E$4:$E$600,0)))</f>
        <v>المجموعة 1</v>
      </c>
      <c r="BZ12" s="2">
        <f>COUNTIF('38 فريقًا'!$E$4:$E$600,BX12&amp;" ضد *")+COUNTIF('38 فريقًا'!$E$4:$E$600,"* ضد "&amp;BX12)</f>
        <v>18</v>
      </c>
      <c r="CA12" s="2">
        <f t="shared" si="19"/>
        <v>18</v>
      </c>
      <c r="CC12" s="2">
        <v>10</v>
      </c>
      <c r="CD12" s="2" t="str">
        <f>IFERROR(INDEX('39 فريقًا'!$D$4:$D$600,MATCH(CC12&amp;" ضد *",'39 فريقًا'!$E$4:$E$600,0)),INDEX('39 فريقًا'!$D$4:$D$600,MATCH("* ضد "&amp;CC12,'39 فريقًا'!$E$4:$E$600,0)))</f>
        <v>المجموعة 1</v>
      </c>
      <c r="CE12" s="2">
        <f>COUNTIF('39 فريقًا'!$E$4:$E$600,CC12&amp;" ضد *")+COUNTIF('39 فريقًا'!$E$4:$E$600,"* ضد "&amp;CC12)</f>
        <v>18</v>
      </c>
      <c r="CF12" s="2">
        <f t="shared" si="20"/>
        <v>18</v>
      </c>
    </row>
    <row r="13" spans="1:84">
      <c r="AE13" s="2">
        <v>11</v>
      </c>
      <c r="AF13" s="2" t="str">
        <f>IFERROR(INDEX('11 فريقًا'!$D$4:$D$600,MATCH(AE13&amp;" ضد *",'11 فريقًا'!$E$4:$E$600,0)),INDEX('11 فريقًا'!$D$4:$D$600,MATCH("* ضد "&amp;AE13,'11 فريقًا'!$E$4:$E$600,0)))</f>
        <v>المجموعة 1</v>
      </c>
      <c r="AG13" s="2">
        <f>COUNTIF('11 فريقًا'!$E$4:$E$600,AE13&amp;" ضد *")+COUNTIF('11 فريقًا'!$E$4:$E$600,"* ضد "&amp;AE13)</f>
        <v>20</v>
      </c>
      <c r="AH13" s="2">
        <f t="shared" si="10"/>
        <v>10</v>
      </c>
      <c r="AJ13" s="2">
        <v>11</v>
      </c>
      <c r="AK13" s="2" t="str">
        <f>IFERROR(INDEX('12 فريقًا'!$D$4:$D$600,MATCH(AJ13&amp;" ضد *",'12 فريقًا'!$E$4:$E$600,0)),INDEX('12 فريقًا'!$D$4:$D$600,MATCH("* ضد "&amp;AJ13,'12 فريقًا'!$E$4:$E$600,0)))</f>
        <v>المجموعة 1</v>
      </c>
      <c r="AL13" s="2">
        <f>COUNTIF('12 فريقًا'!$E$4:$E$600,AJ13&amp;" ضد *")+COUNTIF('12 فريقًا'!$E$4:$E$600,"* ضد "&amp;AJ13)</f>
        <v>22</v>
      </c>
      <c r="AM13" s="2">
        <f t="shared" si="11"/>
        <v>11</v>
      </c>
      <c r="AO13" s="2">
        <v>11</v>
      </c>
      <c r="AP13" s="2" t="str">
        <f>IFERROR(INDEX('14 فريقًا'!$D$4:$D$600,MATCH(AO13&amp;" ضد *",'14 فريقًا'!$E$4:$E$600,0)),INDEX('14 فريقًا'!$D$4:$D$600,MATCH("* ضد "&amp;AO13,'14 فريقًا'!$E$4:$E$600,0)))</f>
        <v>المجموعة 2</v>
      </c>
      <c r="AQ13" s="2">
        <f>COUNTIF('14 فريقًا'!$E$4:$E$600,AO13&amp;" ضد *")+COUNTIF('14 فريقًا'!$E$4:$E$600,"* ضد "&amp;AO13)</f>
        <v>18</v>
      </c>
      <c r="AR13" s="2">
        <f t="shared" si="12"/>
        <v>6</v>
      </c>
      <c r="AT13" s="2">
        <v>11</v>
      </c>
      <c r="AU13" s="2" t="str">
        <f>IFERROR(INDEX('15 فريقًا'!$D$4:$D$600,MATCH(AT13&amp;" ضد *",'15 فريقًا'!$E$4:$E$600,0)),INDEX('15 فريقًا'!$D$4:$D$600,MATCH("* ضد "&amp;AT13,'15 فريقًا'!$E$4:$E$600,0)))</f>
        <v>المجموعة 2</v>
      </c>
      <c r="AV13" s="2">
        <f>COUNTIF('15 فريقًا'!$E$4:$E$600,AT13&amp;" ضد *")+COUNTIF('15 فريقًا'!$E$4:$E$600,"* ضد "&amp;AT13)</f>
        <v>21</v>
      </c>
      <c r="AW13" s="2">
        <f t="shared" si="13"/>
        <v>7</v>
      </c>
      <c r="AY13" s="2">
        <v>11</v>
      </c>
      <c r="AZ13" s="2" t="str">
        <f>IFERROR(INDEX('16 فريقًا'!$D$4:$D$600,MATCH(AY13&amp;" ضد *",'16 فريقًا'!$E$4:$E$600,0)),INDEX('16 فريقًا'!$D$4:$D$600,MATCH("* ضد "&amp;AY13,'16 فريقًا'!$E$4:$E$600,0)))</f>
        <v>المجموعة 2</v>
      </c>
      <c r="BA13" s="2">
        <f>COUNTIF('16 فريقًا'!$E$4:$E$600,AY13&amp;" ضد *")+COUNTIF('16 فريقًا'!$E$4:$E$600,"* ضد "&amp;AY13)</f>
        <v>21</v>
      </c>
      <c r="BB13" s="2">
        <f t="shared" si="14"/>
        <v>7</v>
      </c>
      <c r="BD13" s="2">
        <v>11</v>
      </c>
      <c r="BE13" s="2" t="str">
        <f>IFERROR(INDEX('17 فريقًا'!$D$4:$D$600,MATCH(BD13&amp;" ضد *",'17 فريقًا'!$E$4:$E$600,0)),INDEX('17 فريقًا'!$D$4:$D$600,MATCH("* ضد "&amp;BD13,'17 فريقًا'!$E$4:$E$600,0)))</f>
        <v>المجموعة 1</v>
      </c>
      <c r="BF13" s="2">
        <f>COUNTIF('17 فريقًا'!$E$4:$E$600,BD13&amp;" ضد *")+COUNTIF('17 فريقًا'!$E$4:$E$600,"* ضد "&amp;BD13)</f>
        <v>16</v>
      </c>
      <c r="BG13" s="2">
        <f t="shared" si="15"/>
        <v>16</v>
      </c>
      <c r="BI13" s="2">
        <v>11</v>
      </c>
      <c r="BJ13" s="2" t="str">
        <f>IFERROR(INDEX('19 فريقًا'!$D$4:$D$600,MATCH(BI13&amp;" ضد *",'19 فريقًا'!$E$4:$E$600,0)),INDEX('19 فريقًا'!$D$4:$D$600,MATCH("* ضد "&amp;BI13,'19 فريقًا'!$E$4:$E$600,0)))</f>
        <v>المجموعة 1</v>
      </c>
      <c r="BK13" s="2">
        <f>COUNTIF('19 فريقًا'!$E$4:$E$600,BI13&amp;" ضد *")+COUNTIF('19 فريقًا'!$E$4:$E$600,"* ضد "&amp;BI13)</f>
        <v>18</v>
      </c>
      <c r="BL13" s="2">
        <f t="shared" si="16"/>
        <v>18</v>
      </c>
      <c r="BN13" s="2">
        <v>11</v>
      </c>
      <c r="BO13" s="2" t="str">
        <f>IFERROR(INDEX('26 فريقًا'!$D$4:$D$600,MATCH(BN13&amp;" ضد *",'26 فريقًا'!$E$4:$E$600,0)),INDEX('26 فريقًا'!$D$4:$D$600,MATCH("* ضد "&amp;BN13,'26 فريقًا'!$E$4:$E$600,0)))</f>
        <v>المجموعة 2</v>
      </c>
      <c r="BP13" s="2">
        <f>COUNTIF('26 فريقًا'!$E$4:$E$600,BN13&amp;" ضد *")+COUNTIF('26 فريقًا'!$E$4:$E$600,"* ضد "&amp;BN13)</f>
        <v>20</v>
      </c>
      <c r="BQ13" s="2">
        <f t="shared" si="17"/>
        <v>5</v>
      </c>
      <c r="BS13" s="2">
        <v>11</v>
      </c>
      <c r="BT13" s="2" t="str">
        <f>IFERROR(INDEX('28 فريقًا'!$D$4:$D$600,MATCH(BS13&amp;" ضد *",'28 فريقًا'!$E$4:$E$600,0)),INDEX('28 فريقًا'!$D$4:$D$600,MATCH("* ضد "&amp;BS13,'28 فريقًا'!$E$4:$E$600,0)))</f>
        <v>المجموعة 2</v>
      </c>
      <c r="BU13" s="2">
        <f>COUNTIF('28 فريقًا'!$E$4:$E$600,BS13&amp;" ضد *")+COUNTIF('28 فريقًا'!$E$4:$E$600,"* ضد "&amp;BS13)</f>
        <v>18</v>
      </c>
      <c r="BV13" s="2">
        <f t="shared" si="18"/>
        <v>6</v>
      </c>
      <c r="BX13" s="2">
        <v>11</v>
      </c>
      <c r="BY13" s="2" t="str">
        <f>IFERROR(INDEX('38 فريقًا'!$D$4:$D$600,MATCH(BX13&amp;" ضد *",'38 فريقًا'!$E$4:$E$600,0)),INDEX('38 فريقًا'!$D$4:$D$600,MATCH("* ضد "&amp;BX13,'38 فريقًا'!$E$4:$E$600,0)))</f>
        <v>المجموعة 1</v>
      </c>
      <c r="BZ13" s="2">
        <f>COUNTIF('38 فريقًا'!$E$4:$E$600,BX13&amp;" ضد *")+COUNTIF('38 فريقًا'!$E$4:$E$600,"* ضد "&amp;BX13)</f>
        <v>18</v>
      </c>
      <c r="CA13" s="2">
        <f t="shared" si="19"/>
        <v>18</v>
      </c>
      <c r="CC13" s="2">
        <v>11</v>
      </c>
      <c r="CD13" s="2" t="str">
        <f>IFERROR(INDEX('39 فريقًا'!$D$4:$D$600,MATCH(CC13&amp;" ضد *",'39 فريقًا'!$E$4:$E$600,0)),INDEX('39 فريقًا'!$D$4:$D$600,MATCH("* ضد "&amp;CC13,'39 فريقًا'!$E$4:$E$600,0)))</f>
        <v>المجموعة 1</v>
      </c>
      <c r="CE13" s="2">
        <f>COUNTIF('39 فريقًا'!$E$4:$E$600,CC13&amp;" ضد *")+COUNTIF('39 فريقًا'!$E$4:$E$600,"* ضد "&amp;CC13)</f>
        <v>18</v>
      </c>
      <c r="CF13" s="2">
        <f t="shared" si="20"/>
        <v>18</v>
      </c>
    </row>
    <row r="14" spans="1:84">
      <c r="AJ14" s="2">
        <v>12</v>
      </c>
      <c r="AK14" s="2" t="str">
        <f>IFERROR(INDEX('12 فريقًا'!$D$4:$D$600,MATCH(AJ14&amp;" ضد *",'12 فريقًا'!$E$4:$E$600,0)),INDEX('12 فريقًا'!$D$4:$D$600,MATCH("* ضد "&amp;AJ14,'12 فريقًا'!$E$4:$E$600,0)))</f>
        <v>المجموعة 1</v>
      </c>
      <c r="AL14" s="2">
        <f>COUNTIF('12 فريقًا'!$E$4:$E$600,AJ14&amp;" ضد *")+COUNTIF('12 فريقًا'!$E$4:$E$600,"* ضد "&amp;AJ14)</f>
        <v>22</v>
      </c>
      <c r="AM14" s="2">
        <f t="shared" si="11"/>
        <v>11</v>
      </c>
      <c r="AO14" s="2">
        <v>12</v>
      </c>
      <c r="AP14" s="2" t="str">
        <f>IFERROR(INDEX('14 فريقًا'!$D$4:$D$600,MATCH(AO14&amp;" ضد *",'14 فريقًا'!$E$4:$E$600,0)),INDEX('14 فريقًا'!$D$4:$D$600,MATCH("* ضد "&amp;AO14,'14 فريقًا'!$E$4:$E$600,0)))</f>
        <v>المجموعة 2</v>
      </c>
      <c r="AQ14" s="2">
        <f>COUNTIF('14 فريقًا'!$E$4:$E$600,AO14&amp;" ضد *")+COUNTIF('14 فريقًا'!$E$4:$E$600,"* ضد "&amp;AO14)</f>
        <v>18</v>
      </c>
      <c r="AR14" s="2">
        <f t="shared" si="12"/>
        <v>6</v>
      </c>
      <c r="AT14" s="2">
        <v>12</v>
      </c>
      <c r="AU14" s="2" t="str">
        <f>IFERROR(INDEX('15 فريقًا'!$D$4:$D$600,MATCH(AT14&amp;" ضد *",'15 فريقًا'!$E$4:$E$600,0)),INDEX('15 فريقًا'!$D$4:$D$600,MATCH("* ضد "&amp;AT14,'15 فريقًا'!$E$4:$E$600,0)))</f>
        <v>المجموعة 2</v>
      </c>
      <c r="AV14" s="2">
        <f>COUNTIF('15 فريقًا'!$E$4:$E$600,AT14&amp;" ضد *")+COUNTIF('15 فريقًا'!$E$4:$E$600,"* ضد "&amp;AT14)</f>
        <v>21</v>
      </c>
      <c r="AW14" s="2">
        <f t="shared" si="13"/>
        <v>7</v>
      </c>
      <c r="AY14" s="2">
        <v>12</v>
      </c>
      <c r="AZ14" s="2" t="str">
        <f>IFERROR(INDEX('16 فريقًا'!$D$4:$D$600,MATCH(AY14&amp;" ضد *",'16 فريقًا'!$E$4:$E$600,0)),INDEX('16 فريقًا'!$D$4:$D$600,MATCH("* ضد "&amp;AY14,'16 فريقًا'!$E$4:$E$600,0)))</f>
        <v>المجموعة 2</v>
      </c>
      <c r="BA14" s="2">
        <f>COUNTIF('16 فريقًا'!$E$4:$E$600,AY14&amp;" ضد *")+COUNTIF('16 فريقًا'!$E$4:$E$600,"* ضد "&amp;AY14)</f>
        <v>21</v>
      </c>
      <c r="BB14" s="2">
        <f t="shared" si="14"/>
        <v>7</v>
      </c>
      <c r="BD14" s="2">
        <v>12</v>
      </c>
      <c r="BE14" s="2" t="str">
        <f>IFERROR(INDEX('17 فريقًا'!$D$4:$D$600,MATCH(BD14&amp;" ضد *",'17 فريقًا'!$E$4:$E$600,0)),INDEX('17 فريقًا'!$D$4:$D$600,MATCH("* ضد "&amp;BD14,'17 فريقًا'!$E$4:$E$600,0)))</f>
        <v>المجموعة 1</v>
      </c>
      <c r="BF14" s="2">
        <f>COUNTIF('17 فريقًا'!$E$4:$E$600,BD14&amp;" ضد *")+COUNTIF('17 فريقًا'!$E$4:$E$600,"* ضد "&amp;BD14)</f>
        <v>16</v>
      </c>
      <c r="BG14" s="2">
        <f t="shared" si="15"/>
        <v>16</v>
      </c>
      <c r="BI14" s="2">
        <v>12</v>
      </c>
      <c r="BJ14" s="2" t="str">
        <f>IFERROR(INDEX('19 فريقًا'!$D$4:$D$600,MATCH(BI14&amp;" ضد *",'19 فريقًا'!$E$4:$E$600,0)),INDEX('19 فريقًا'!$D$4:$D$600,MATCH("* ضد "&amp;BI14,'19 فريقًا'!$E$4:$E$600,0)))</f>
        <v>المجموعة 1</v>
      </c>
      <c r="BK14" s="2">
        <f>COUNTIF('19 فريقًا'!$E$4:$E$600,BI14&amp;" ضد *")+COUNTIF('19 فريقًا'!$E$4:$E$600,"* ضد "&amp;BI14)</f>
        <v>18</v>
      </c>
      <c r="BL14" s="2">
        <f t="shared" si="16"/>
        <v>18</v>
      </c>
      <c r="BN14" s="2">
        <v>12</v>
      </c>
      <c r="BO14" s="2" t="str">
        <f>IFERROR(INDEX('26 فريقًا'!$D$4:$D$600,MATCH(BN14&amp;" ضد *",'26 فريقًا'!$E$4:$E$600,0)),INDEX('26 فريقًا'!$D$4:$D$600,MATCH("* ضد "&amp;BN14,'26 فريقًا'!$E$4:$E$600,0)))</f>
        <v>المجموعة 2</v>
      </c>
      <c r="BP14" s="2">
        <f>COUNTIF('26 فريقًا'!$E$4:$E$600,BN14&amp;" ضد *")+COUNTIF('26 فريقًا'!$E$4:$E$600,"* ضد "&amp;BN14)</f>
        <v>20</v>
      </c>
      <c r="BQ14" s="2">
        <f t="shared" si="17"/>
        <v>5</v>
      </c>
      <c r="BS14" s="2">
        <v>12</v>
      </c>
      <c r="BT14" s="2" t="str">
        <f>IFERROR(INDEX('28 فريقًا'!$D$4:$D$600,MATCH(BS14&amp;" ضد *",'28 فريقًا'!$E$4:$E$600,0)),INDEX('28 فريقًا'!$D$4:$D$600,MATCH("* ضد "&amp;BS14,'28 فريقًا'!$E$4:$E$600,0)))</f>
        <v>المجموعة 2</v>
      </c>
      <c r="BU14" s="2">
        <f>COUNTIF('28 فريقًا'!$E$4:$E$600,BS14&amp;" ضد *")+COUNTIF('28 فريقًا'!$E$4:$E$600,"* ضد "&amp;BS14)</f>
        <v>18</v>
      </c>
      <c r="BV14" s="2">
        <f t="shared" si="18"/>
        <v>6</v>
      </c>
      <c r="BX14" s="2">
        <v>12</v>
      </c>
      <c r="BY14" s="2" t="str">
        <f>IFERROR(INDEX('38 فريقًا'!$D$4:$D$600,MATCH(BX14&amp;" ضد *",'38 فريقًا'!$E$4:$E$600,0)),INDEX('38 فريقًا'!$D$4:$D$600,MATCH("* ضد "&amp;BX14,'38 فريقًا'!$E$4:$E$600,0)))</f>
        <v>المجموعة 1</v>
      </c>
      <c r="BZ14" s="2">
        <f>COUNTIF('38 فريقًا'!$E$4:$E$600,BX14&amp;" ضد *")+COUNTIF('38 فريقًا'!$E$4:$E$600,"* ضد "&amp;BX14)</f>
        <v>18</v>
      </c>
      <c r="CA14" s="2">
        <f t="shared" si="19"/>
        <v>18</v>
      </c>
      <c r="CC14" s="2">
        <v>12</v>
      </c>
      <c r="CD14" s="2" t="str">
        <f>IFERROR(INDEX('39 فريقًا'!$D$4:$D$600,MATCH(CC14&amp;" ضد *",'39 فريقًا'!$E$4:$E$600,0)),INDEX('39 فريقًا'!$D$4:$D$600,MATCH("* ضد "&amp;CC14,'39 فريقًا'!$E$4:$E$600,0)))</f>
        <v>المجموعة 1</v>
      </c>
      <c r="CE14" s="2">
        <f>COUNTIF('39 فريقًا'!$E$4:$E$600,CC14&amp;" ضد *")+COUNTIF('39 فريقًا'!$E$4:$E$600,"* ضد "&amp;CC14)</f>
        <v>18</v>
      </c>
      <c r="CF14" s="2">
        <f t="shared" si="20"/>
        <v>18</v>
      </c>
    </row>
    <row r="15" spans="1:84">
      <c r="AO15" s="2">
        <v>13</v>
      </c>
      <c r="AP15" s="2" t="str">
        <f>IFERROR(INDEX('14 فريقًا'!$D$4:$D$600,MATCH(AO15&amp;" ضد *",'14 فريقًا'!$E$4:$E$600,0)),INDEX('14 فريقًا'!$D$4:$D$600,MATCH("* ضد "&amp;AO15,'14 فريقًا'!$E$4:$E$600,0)))</f>
        <v>المجموعة 2</v>
      </c>
      <c r="AQ15" s="2">
        <f>COUNTIF('14 فريقًا'!$E$4:$E$600,AO15&amp;" ضد *")+COUNTIF('14 فريقًا'!$E$4:$E$600,"* ضد "&amp;AO15)</f>
        <v>18</v>
      </c>
      <c r="AR15" s="2">
        <f t="shared" si="12"/>
        <v>6</v>
      </c>
      <c r="AT15" s="2">
        <v>13</v>
      </c>
      <c r="AU15" s="2" t="str">
        <f>IFERROR(INDEX('15 فريقًا'!$D$4:$D$600,MATCH(AT15&amp;" ضد *",'15 فريقًا'!$E$4:$E$600,0)),INDEX('15 فريقًا'!$D$4:$D$600,MATCH("* ضد "&amp;AT15,'15 فريقًا'!$E$4:$E$600,0)))</f>
        <v>المجموعة 2</v>
      </c>
      <c r="AV15" s="2">
        <f>COUNTIF('15 فريقًا'!$E$4:$E$600,AT15&amp;" ضد *")+COUNTIF('15 فريقًا'!$E$4:$E$600,"* ضد "&amp;AT15)</f>
        <v>21</v>
      </c>
      <c r="AW15" s="2">
        <f t="shared" si="13"/>
        <v>7</v>
      </c>
      <c r="AY15" s="2">
        <v>13</v>
      </c>
      <c r="AZ15" s="2" t="str">
        <f>IFERROR(INDEX('16 فريقًا'!$D$4:$D$600,MATCH(AY15&amp;" ضد *",'16 فريقًا'!$E$4:$E$600,0)),INDEX('16 فريقًا'!$D$4:$D$600,MATCH("* ضد "&amp;AY15,'16 فريقًا'!$E$4:$E$600,0)))</f>
        <v>المجموعة 2</v>
      </c>
      <c r="BA15" s="2">
        <f>COUNTIF('16 فريقًا'!$E$4:$E$600,AY15&amp;" ضد *")+COUNTIF('16 فريقًا'!$E$4:$E$600,"* ضد "&amp;AY15)</f>
        <v>21</v>
      </c>
      <c r="BB15" s="2">
        <f t="shared" si="14"/>
        <v>7</v>
      </c>
      <c r="BD15" s="2">
        <v>13</v>
      </c>
      <c r="BE15" s="2" t="str">
        <f>IFERROR(INDEX('17 فريقًا'!$D$4:$D$600,MATCH(BD15&amp;" ضد *",'17 فريقًا'!$E$4:$E$600,0)),INDEX('17 فريقًا'!$D$4:$D$600,MATCH("* ضد "&amp;BD15,'17 فريقًا'!$E$4:$E$600,0)))</f>
        <v>المجموعة 1</v>
      </c>
      <c r="BF15" s="2">
        <f>COUNTIF('17 فريقًا'!$E$4:$E$600,BD15&amp;" ضد *")+COUNTIF('17 فريقًا'!$E$4:$E$600,"* ضد "&amp;BD15)</f>
        <v>16</v>
      </c>
      <c r="BG15" s="2">
        <f t="shared" si="15"/>
        <v>16</v>
      </c>
      <c r="BI15" s="2">
        <v>13</v>
      </c>
      <c r="BJ15" s="2" t="str">
        <f>IFERROR(INDEX('19 فريقًا'!$D$4:$D$600,MATCH(BI15&amp;" ضد *",'19 فريقًا'!$E$4:$E$600,0)),INDEX('19 فريقًا'!$D$4:$D$600,MATCH("* ضد "&amp;BI15,'19 فريقًا'!$E$4:$E$600,0)))</f>
        <v>المجموعة 1</v>
      </c>
      <c r="BK15" s="2">
        <f>COUNTIF('19 فريقًا'!$E$4:$E$600,BI15&amp;" ضد *")+COUNTIF('19 فريقًا'!$E$4:$E$600,"* ضد "&amp;BI15)</f>
        <v>18</v>
      </c>
      <c r="BL15" s="2">
        <f t="shared" si="16"/>
        <v>18</v>
      </c>
      <c r="BN15" s="2">
        <v>13</v>
      </c>
      <c r="BO15" s="2" t="str">
        <f>IFERROR(INDEX('26 فريقًا'!$D$4:$D$600,MATCH(BN15&amp;" ضد *",'26 فريقًا'!$E$4:$E$600,0)),INDEX('26 فريقًا'!$D$4:$D$600,MATCH("* ضد "&amp;BN15,'26 فريقًا'!$E$4:$E$600,0)))</f>
        <v>المجموعة 3</v>
      </c>
      <c r="BP15" s="2">
        <f>COUNTIF('26 فريقًا'!$E$4:$E$600,BN15&amp;" ضد *")+COUNTIF('26 فريقًا'!$E$4:$E$600,"* ضد "&amp;BN15)</f>
        <v>18</v>
      </c>
      <c r="BQ15" s="2">
        <f t="shared" si="17"/>
        <v>6</v>
      </c>
      <c r="BS15" s="2">
        <v>13</v>
      </c>
      <c r="BT15" s="2" t="str">
        <f>IFERROR(INDEX('28 فريقًا'!$D$4:$D$600,MATCH(BS15&amp;" ضد *",'28 فريقًا'!$E$4:$E$600,0)),INDEX('28 فريقًا'!$D$4:$D$600,MATCH("* ضد "&amp;BS15,'28 فريقًا'!$E$4:$E$600,0)))</f>
        <v>المجموعة 2</v>
      </c>
      <c r="BU15" s="2">
        <f>COUNTIF('28 فريقًا'!$E$4:$E$600,BS15&amp;" ضد *")+COUNTIF('28 فريقًا'!$E$4:$E$600,"* ضد "&amp;BS15)</f>
        <v>18</v>
      </c>
      <c r="BV15" s="2">
        <f t="shared" si="18"/>
        <v>6</v>
      </c>
      <c r="BX15" s="2">
        <v>13</v>
      </c>
      <c r="BY15" s="2" t="str">
        <f>IFERROR(INDEX('38 فريقًا'!$D$4:$D$600,MATCH(BX15&amp;" ضد *",'38 فريقًا'!$E$4:$E$600,0)),INDEX('38 فريقًا'!$D$4:$D$600,MATCH("* ضد "&amp;BX15,'38 فريقًا'!$E$4:$E$600,0)))</f>
        <v>المجموعة 1</v>
      </c>
      <c r="BZ15" s="2">
        <f>COUNTIF('38 فريقًا'!$E$4:$E$600,BX15&amp;" ضد *")+COUNTIF('38 فريقًا'!$E$4:$E$600,"* ضد "&amp;BX15)</f>
        <v>18</v>
      </c>
      <c r="CA15" s="2">
        <f t="shared" si="19"/>
        <v>18</v>
      </c>
      <c r="CC15" s="2">
        <v>13</v>
      </c>
      <c r="CD15" s="2" t="str">
        <f>IFERROR(INDEX('39 فريقًا'!$D$4:$D$600,MATCH(CC15&amp;" ضد *",'39 فريقًا'!$E$4:$E$600,0)),INDEX('39 فريقًا'!$D$4:$D$600,MATCH("* ضد "&amp;CC15,'39 فريقًا'!$E$4:$E$600,0)))</f>
        <v>المجموعة 1</v>
      </c>
      <c r="CE15" s="2">
        <f>COUNTIF('39 فريقًا'!$E$4:$E$600,CC15&amp;" ضد *")+COUNTIF('39 فريقًا'!$E$4:$E$600,"* ضد "&amp;CC15)</f>
        <v>18</v>
      </c>
      <c r="CF15" s="2">
        <f t="shared" si="20"/>
        <v>18</v>
      </c>
    </row>
    <row r="16" spans="1:84">
      <c r="AO16" s="2">
        <v>14</v>
      </c>
      <c r="AP16" s="2" t="str">
        <f>IFERROR(INDEX('14 فريقًا'!$D$4:$D$600,MATCH(AO16&amp;" ضد *",'14 فريقًا'!$E$4:$E$600,0)),INDEX('14 فريقًا'!$D$4:$D$600,MATCH("* ضد "&amp;AO16,'14 فريقًا'!$E$4:$E$600,0)))</f>
        <v>المجموعة 2</v>
      </c>
      <c r="AQ16" s="2">
        <f>COUNTIF('14 فريقًا'!$E$4:$E$600,AO16&amp;" ضد *")+COUNTIF('14 فريقًا'!$E$4:$E$600,"* ضد "&amp;AO16)</f>
        <v>18</v>
      </c>
      <c r="AR16" s="2">
        <f t="shared" si="12"/>
        <v>6</v>
      </c>
      <c r="AT16" s="2">
        <v>14</v>
      </c>
      <c r="AU16" s="2" t="str">
        <f>IFERROR(INDEX('15 فريقًا'!$D$4:$D$600,MATCH(AT16&amp;" ضد *",'15 فريقًا'!$E$4:$E$600,0)),INDEX('15 فريقًا'!$D$4:$D$600,MATCH("* ضد "&amp;AT16,'15 فريقًا'!$E$4:$E$600,0)))</f>
        <v>المجموعة 2</v>
      </c>
      <c r="AV16" s="2">
        <f>COUNTIF('15 فريقًا'!$E$4:$E$600,AT16&amp;" ضد *")+COUNTIF('15 فريقًا'!$E$4:$E$600,"* ضد "&amp;AT16)</f>
        <v>21</v>
      </c>
      <c r="AW16" s="2">
        <f t="shared" si="13"/>
        <v>7</v>
      </c>
      <c r="AY16" s="2">
        <v>14</v>
      </c>
      <c r="AZ16" s="2" t="str">
        <f>IFERROR(INDEX('16 فريقًا'!$D$4:$D$600,MATCH(AY16&amp;" ضد *",'16 فريقًا'!$E$4:$E$600,0)),INDEX('16 فريقًا'!$D$4:$D$600,MATCH("* ضد "&amp;AY16,'16 فريقًا'!$E$4:$E$600,0)))</f>
        <v>المجموعة 2</v>
      </c>
      <c r="BA16" s="2">
        <f>COUNTIF('16 فريقًا'!$E$4:$E$600,AY16&amp;" ضد *")+COUNTIF('16 فريقًا'!$E$4:$E$600,"* ضد "&amp;AY16)</f>
        <v>21</v>
      </c>
      <c r="BB16" s="2">
        <f t="shared" si="14"/>
        <v>7</v>
      </c>
      <c r="BD16" s="2">
        <v>14</v>
      </c>
      <c r="BE16" s="2" t="str">
        <f>IFERROR(INDEX('17 فريقًا'!$D$4:$D$600,MATCH(BD16&amp;" ضد *",'17 فريقًا'!$E$4:$E$600,0)),INDEX('17 فريقًا'!$D$4:$D$600,MATCH("* ضد "&amp;BD16,'17 فريقًا'!$E$4:$E$600,0)))</f>
        <v>المجموعة 1</v>
      </c>
      <c r="BF16" s="2">
        <f>COUNTIF('17 فريقًا'!$E$4:$E$600,BD16&amp;" ضد *")+COUNTIF('17 فريقًا'!$E$4:$E$600,"* ضد "&amp;BD16)</f>
        <v>16</v>
      </c>
      <c r="BG16" s="2">
        <f t="shared" si="15"/>
        <v>16</v>
      </c>
      <c r="BI16" s="2">
        <v>14</v>
      </c>
      <c r="BJ16" s="2" t="str">
        <f>IFERROR(INDEX('19 فريقًا'!$D$4:$D$600,MATCH(BI16&amp;" ضد *",'19 فريقًا'!$E$4:$E$600,0)),INDEX('19 فريقًا'!$D$4:$D$600,MATCH("* ضد "&amp;BI16,'19 فريقًا'!$E$4:$E$600,0)))</f>
        <v>المجموعة 1</v>
      </c>
      <c r="BK16" s="2">
        <f>COUNTIF('19 فريقًا'!$E$4:$E$600,BI16&amp;" ضد *")+COUNTIF('19 فريقًا'!$E$4:$E$600,"* ضد "&amp;BI16)</f>
        <v>18</v>
      </c>
      <c r="BL16" s="2">
        <f t="shared" si="16"/>
        <v>18</v>
      </c>
      <c r="BN16" s="2">
        <v>14</v>
      </c>
      <c r="BO16" s="2" t="str">
        <f>IFERROR(INDEX('26 فريقًا'!$D$4:$D$600,MATCH(BN16&amp;" ضد *",'26 فريقًا'!$E$4:$E$600,0)),INDEX('26 فريقًا'!$D$4:$D$600,MATCH("* ضد "&amp;BN16,'26 فريقًا'!$E$4:$E$600,0)))</f>
        <v>المجموعة 3</v>
      </c>
      <c r="BP16" s="2">
        <f>COUNTIF('26 فريقًا'!$E$4:$E$600,BN16&amp;" ضد *")+COUNTIF('26 فريقًا'!$E$4:$E$600,"* ضد "&amp;BN16)</f>
        <v>18</v>
      </c>
      <c r="BQ16" s="2">
        <f t="shared" si="17"/>
        <v>6</v>
      </c>
      <c r="BS16" s="2">
        <v>14</v>
      </c>
      <c r="BT16" s="2" t="str">
        <f>IFERROR(INDEX('28 فريقًا'!$D$4:$D$600,MATCH(BS16&amp;" ضد *",'28 فريقًا'!$E$4:$E$600,0)),INDEX('28 فريقًا'!$D$4:$D$600,MATCH("* ضد "&amp;BS16,'28 فريقًا'!$E$4:$E$600,0)))</f>
        <v>المجموعة 2</v>
      </c>
      <c r="BU16" s="2">
        <f>COUNTIF('28 فريقًا'!$E$4:$E$600,BS16&amp;" ضد *")+COUNTIF('28 فريقًا'!$E$4:$E$600,"* ضد "&amp;BS16)</f>
        <v>18</v>
      </c>
      <c r="BV16" s="2">
        <f t="shared" si="18"/>
        <v>6</v>
      </c>
      <c r="BX16" s="2">
        <v>14</v>
      </c>
      <c r="BY16" s="2" t="str">
        <f>IFERROR(INDEX('38 فريقًا'!$D$4:$D$600,MATCH(BX16&amp;" ضد *",'38 فريقًا'!$E$4:$E$600,0)),INDEX('38 فريقًا'!$D$4:$D$600,MATCH("* ضد "&amp;BX16,'38 فريقًا'!$E$4:$E$600,0)))</f>
        <v>المجموعة 1</v>
      </c>
      <c r="BZ16" s="2">
        <f>COUNTIF('38 فريقًا'!$E$4:$E$600,BX16&amp;" ضد *")+COUNTIF('38 فريقًا'!$E$4:$E$600,"* ضد "&amp;BX16)</f>
        <v>18</v>
      </c>
      <c r="CA16" s="2">
        <f t="shared" si="19"/>
        <v>18</v>
      </c>
      <c r="CC16" s="2">
        <v>14</v>
      </c>
      <c r="CD16" s="2" t="str">
        <f>IFERROR(INDEX('39 فريقًا'!$D$4:$D$600,MATCH(CC16&amp;" ضد *",'39 فريقًا'!$E$4:$E$600,0)),INDEX('39 فريقًا'!$D$4:$D$600,MATCH("* ضد "&amp;CC16,'39 فريقًا'!$E$4:$E$600,0)))</f>
        <v>المجموعة 1</v>
      </c>
      <c r="CE16" s="2">
        <f>COUNTIF('39 فريقًا'!$E$4:$E$600,CC16&amp;" ضد *")+COUNTIF('39 فريقًا'!$E$4:$E$600,"* ضد "&amp;CC16)</f>
        <v>18</v>
      </c>
      <c r="CF16" s="2">
        <f t="shared" si="20"/>
        <v>18</v>
      </c>
    </row>
    <row r="17" spans="46:84">
      <c r="AT17" s="2">
        <v>15</v>
      </c>
      <c r="AU17" s="2" t="str">
        <f>IFERROR(INDEX('15 فريقًا'!$D$4:$D$600,MATCH(AT17&amp;" ضد *",'15 فريقًا'!$E$4:$E$600,0)),INDEX('15 فريقًا'!$D$4:$D$600,MATCH("* ضد "&amp;AT17,'15 فريقًا'!$E$4:$E$600,0)))</f>
        <v>المجموعة 2</v>
      </c>
      <c r="AV17" s="2">
        <f>COUNTIF('15 فريقًا'!$E$4:$E$600,AT17&amp;" ضد *")+COUNTIF('15 فريقًا'!$E$4:$E$600,"* ضد "&amp;AT17)</f>
        <v>21</v>
      </c>
      <c r="AW17" s="2">
        <f t="shared" si="13"/>
        <v>7</v>
      </c>
      <c r="AY17" s="2">
        <v>15</v>
      </c>
      <c r="AZ17" s="2" t="str">
        <f>IFERROR(INDEX('16 فريقًا'!$D$4:$D$600,MATCH(AY17&amp;" ضد *",'16 فريقًا'!$E$4:$E$600,0)),INDEX('16 فريقًا'!$D$4:$D$600,MATCH("* ضد "&amp;AY17,'16 فريقًا'!$E$4:$E$600,0)))</f>
        <v>المجموعة 2</v>
      </c>
      <c r="BA17" s="2">
        <f>COUNTIF('16 فريقًا'!$E$4:$E$600,AY17&amp;" ضد *")+COUNTIF('16 فريقًا'!$E$4:$E$600,"* ضد "&amp;AY17)</f>
        <v>21</v>
      </c>
      <c r="BB17" s="2">
        <f t="shared" si="14"/>
        <v>7</v>
      </c>
      <c r="BD17" s="2">
        <v>15</v>
      </c>
      <c r="BE17" s="2" t="str">
        <f>IFERROR(INDEX('17 فريقًا'!$D$4:$D$600,MATCH(BD17&amp;" ضد *",'17 فريقًا'!$E$4:$E$600,0)),INDEX('17 فريقًا'!$D$4:$D$600,MATCH("* ضد "&amp;BD17,'17 فريقًا'!$E$4:$E$600,0)))</f>
        <v>المجموعة 1</v>
      </c>
      <c r="BF17" s="2">
        <f>COUNTIF('17 فريقًا'!$E$4:$E$600,BD17&amp;" ضد *")+COUNTIF('17 فريقًا'!$E$4:$E$600,"* ضد "&amp;BD17)</f>
        <v>16</v>
      </c>
      <c r="BG17" s="2">
        <f t="shared" si="15"/>
        <v>16</v>
      </c>
      <c r="BI17" s="2">
        <v>15</v>
      </c>
      <c r="BJ17" s="2" t="str">
        <f>IFERROR(INDEX('19 فريقًا'!$D$4:$D$600,MATCH(BI17&amp;" ضد *",'19 فريقًا'!$E$4:$E$600,0)),INDEX('19 فريقًا'!$D$4:$D$600,MATCH("* ضد "&amp;BI17,'19 فريقًا'!$E$4:$E$600,0)))</f>
        <v>المجموعة 1</v>
      </c>
      <c r="BK17" s="2">
        <f>COUNTIF('19 فريقًا'!$E$4:$E$600,BI17&amp;" ضد *")+COUNTIF('19 فريقًا'!$E$4:$E$600,"* ضد "&amp;BI17)</f>
        <v>18</v>
      </c>
      <c r="BL17" s="2">
        <f t="shared" si="16"/>
        <v>18</v>
      </c>
      <c r="BN17" s="2">
        <v>15</v>
      </c>
      <c r="BO17" s="2" t="str">
        <f>IFERROR(INDEX('26 فريقًا'!$D$4:$D$600,MATCH(BN17&amp;" ضد *",'26 فريقًا'!$E$4:$E$600,0)),INDEX('26 فريقًا'!$D$4:$D$600,MATCH("* ضد "&amp;BN17,'26 فريقًا'!$E$4:$E$600,0)))</f>
        <v>المجموعة 3</v>
      </c>
      <c r="BP17" s="2">
        <f>COUNTIF('26 فريقًا'!$E$4:$E$600,BN17&amp;" ضد *")+COUNTIF('26 فريقًا'!$E$4:$E$600,"* ضد "&amp;BN17)</f>
        <v>18</v>
      </c>
      <c r="BQ17" s="2">
        <f t="shared" si="17"/>
        <v>6</v>
      </c>
      <c r="BS17" s="2">
        <v>15</v>
      </c>
      <c r="BT17" s="2" t="str">
        <f>IFERROR(INDEX('28 فريقًا'!$D$4:$D$600,MATCH(BS17&amp;" ضد *",'28 فريقًا'!$E$4:$E$600,0)),INDEX('28 فريقًا'!$D$4:$D$600,MATCH("* ضد "&amp;BS17,'28 فريقًا'!$E$4:$E$600,0)))</f>
        <v>المجموعة 3</v>
      </c>
      <c r="BU17" s="2">
        <f>COUNTIF('28 فريقًا'!$E$4:$E$600,BS17&amp;" ضد *")+COUNTIF('28 فريقًا'!$E$4:$E$600,"* ضد "&amp;BS17)</f>
        <v>18</v>
      </c>
      <c r="BV17" s="2">
        <f t="shared" si="18"/>
        <v>6</v>
      </c>
      <c r="BX17" s="2">
        <v>15</v>
      </c>
      <c r="BY17" s="2" t="str">
        <f>IFERROR(INDEX('38 فريقًا'!$D$4:$D$600,MATCH(BX17&amp;" ضد *",'38 فريقًا'!$E$4:$E$600,0)),INDEX('38 فريقًا'!$D$4:$D$600,MATCH("* ضد "&amp;BX17,'38 فريقًا'!$E$4:$E$600,0)))</f>
        <v>المجموعة 1</v>
      </c>
      <c r="BZ17" s="2">
        <f>COUNTIF('38 فريقًا'!$E$4:$E$600,BX17&amp;" ضد *")+COUNTIF('38 فريقًا'!$E$4:$E$600,"* ضد "&amp;BX17)</f>
        <v>18</v>
      </c>
      <c r="CA17" s="2">
        <f t="shared" si="19"/>
        <v>18</v>
      </c>
      <c r="CC17" s="2">
        <v>15</v>
      </c>
      <c r="CD17" s="2" t="str">
        <f>IFERROR(INDEX('39 فريقًا'!$D$4:$D$600,MATCH(CC17&amp;" ضد *",'39 فريقًا'!$E$4:$E$600,0)),INDEX('39 فريقًا'!$D$4:$D$600,MATCH("* ضد "&amp;CC17,'39 فريقًا'!$E$4:$E$600,0)))</f>
        <v>المجموعة 1</v>
      </c>
      <c r="CE17" s="2">
        <f>COUNTIF('39 فريقًا'!$E$4:$E$600,CC17&amp;" ضد *")+COUNTIF('39 فريقًا'!$E$4:$E$600,"* ضد "&amp;CC17)</f>
        <v>18</v>
      </c>
      <c r="CF17" s="2">
        <f t="shared" si="20"/>
        <v>18</v>
      </c>
    </row>
    <row r="18" spans="46:84">
      <c r="AY18" s="2">
        <v>16</v>
      </c>
      <c r="AZ18" s="2" t="str">
        <f>IFERROR(INDEX('16 فريقًا'!$D$4:$D$600,MATCH(AY18&amp;" ضد *",'16 فريقًا'!$E$4:$E$600,0)),INDEX('16 فريقًا'!$D$4:$D$600,MATCH("* ضد "&amp;AY18,'16 فريقًا'!$E$4:$E$600,0)))</f>
        <v>المجموعة 2</v>
      </c>
      <c r="BA18" s="2">
        <f>COUNTIF('16 فريقًا'!$E$4:$E$600,AY18&amp;" ضد *")+COUNTIF('16 فريقًا'!$E$4:$E$600,"* ضد "&amp;AY18)</f>
        <v>21</v>
      </c>
      <c r="BB18" s="2">
        <f t="shared" si="14"/>
        <v>7</v>
      </c>
      <c r="BD18" s="2">
        <v>16</v>
      </c>
      <c r="BE18" s="2" t="str">
        <f>IFERROR(INDEX('17 فريقًا'!$D$4:$D$600,MATCH(BD18&amp;" ضد *",'17 فريقًا'!$E$4:$E$600,0)),INDEX('17 فريقًا'!$D$4:$D$600,MATCH("* ضد "&amp;BD18,'17 فريقًا'!$E$4:$E$600,0)))</f>
        <v>المجموعة 1</v>
      </c>
      <c r="BF18" s="2">
        <f>COUNTIF('17 فريقًا'!$E$4:$E$600,BD18&amp;" ضد *")+COUNTIF('17 فريقًا'!$E$4:$E$600,"* ضد "&amp;BD18)</f>
        <v>16</v>
      </c>
      <c r="BG18" s="2">
        <f t="shared" si="15"/>
        <v>16</v>
      </c>
      <c r="BI18" s="2">
        <v>16</v>
      </c>
      <c r="BJ18" s="2" t="str">
        <f>IFERROR(INDEX('19 فريقًا'!$D$4:$D$600,MATCH(BI18&amp;" ضد *",'19 فريقًا'!$E$4:$E$600,0)),INDEX('19 فريقًا'!$D$4:$D$600,MATCH("* ضد "&amp;BI18,'19 فريقًا'!$E$4:$E$600,0)))</f>
        <v>المجموعة 1</v>
      </c>
      <c r="BK18" s="2">
        <f>COUNTIF('19 فريقًا'!$E$4:$E$600,BI18&amp;" ضد *")+COUNTIF('19 فريقًا'!$E$4:$E$600,"* ضد "&amp;BI18)</f>
        <v>18</v>
      </c>
      <c r="BL18" s="2">
        <f t="shared" si="16"/>
        <v>18</v>
      </c>
      <c r="BN18" s="2">
        <v>16</v>
      </c>
      <c r="BO18" s="2" t="str">
        <f>IFERROR(INDEX('26 فريقًا'!$D$4:$D$600,MATCH(BN18&amp;" ضد *",'26 فريقًا'!$E$4:$E$600,0)),INDEX('26 فريقًا'!$D$4:$D$600,MATCH("* ضد "&amp;BN18,'26 فريقًا'!$E$4:$E$600,0)))</f>
        <v>المجموعة 3</v>
      </c>
      <c r="BP18" s="2">
        <f>COUNTIF('26 فريقًا'!$E$4:$E$600,BN18&amp;" ضد *")+COUNTIF('26 فريقًا'!$E$4:$E$600,"* ضد "&amp;BN18)</f>
        <v>18</v>
      </c>
      <c r="BQ18" s="2">
        <f t="shared" si="17"/>
        <v>6</v>
      </c>
      <c r="BS18" s="2">
        <v>16</v>
      </c>
      <c r="BT18" s="2" t="str">
        <f>IFERROR(INDEX('28 فريقًا'!$D$4:$D$600,MATCH(BS18&amp;" ضد *",'28 فريقًا'!$E$4:$E$600,0)),INDEX('28 فريقًا'!$D$4:$D$600,MATCH("* ضد "&amp;BS18,'28 فريقًا'!$E$4:$E$600,0)))</f>
        <v>المجموعة 3</v>
      </c>
      <c r="BU18" s="2">
        <f>COUNTIF('28 فريقًا'!$E$4:$E$600,BS18&amp;" ضد *")+COUNTIF('28 فريقًا'!$E$4:$E$600,"* ضد "&amp;BS18)</f>
        <v>18</v>
      </c>
      <c r="BV18" s="2">
        <f t="shared" si="18"/>
        <v>6</v>
      </c>
      <c r="BX18" s="2">
        <v>16</v>
      </c>
      <c r="BY18" s="2" t="str">
        <f>IFERROR(INDEX('38 فريقًا'!$D$4:$D$600,MATCH(BX18&amp;" ضد *",'38 فريقًا'!$E$4:$E$600,0)),INDEX('38 فريقًا'!$D$4:$D$600,MATCH("* ضد "&amp;BX18,'38 فريقًا'!$E$4:$E$600,0)))</f>
        <v>المجموعة 1</v>
      </c>
      <c r="BZ18" s="2">
        <f>COUNTIF('38 فريقًا'!$E$4:$E$600,BX18&amp;" ضد *")+COUNTIF('38 فريقًا'!$E$4:$E$600,"* ضد "&amp;BX18)</f>
        <v>18</v>
      </c>
      <c r="CA18" s="2">
        <f t="shared" si="19"/>
        <v>18</v>
      </c>
      <c r="CC18" s="2">
        <v>16</v>
      </c>
      <c r="CD18" s="2" t="str">
        <f>IFERROR(INDEX('39 فريقًا'!$D$4:$D$600,MATCH(CC18&amp;" ضد *",'39 فريقًا'!$E$4:$E$600,0)),INDEX('39 فريقًا'!$D$4:$D$600,MATCH("* ضد "&amp;CC18,'39 فريقًا'!$E$4:$E$600,0)))</f>
        <v>المجموعة 1</v>
      </c>
      <c r="CE18" s="2">
        <f>COUNTIF('39 فريقًا'!$E$4:$E$600,CC18&amp;" ضد *")+COUNTIF('39 فريقًا'!$E$4:$E$600,"* ضد "&amp;CC18)</f>
        <v>18</v>
      </c>
      <c r="CF18" s="2">
        <f t="shared" si="20"/>
        <v>18</v>
      </c>
    </row>
    <row r="19" spans="46:84">
      <c r="BD19" s="2">
        <v>17</v>
      </c>
      <c r="BE19" s="2" t="str">
        <f>IFERROR(INDEX('17 فريقًا'!$D$4:$D$600,MATCH(BD19&amp;" ضد *",'17 فريقًا'!$E$4:$E$600,0)),INDEX('17 فريقًا'!$D$4:$D$600,MATCH("* ضد "&amp;BD19,'17 فريقًا'!$E$4:$E$600,0)))</f>
        <v>المجموعة 1</v>
      </c>
      <c r="BF19" s="2">
        <f>COUNTIF('17 فريقًا'!$E$4:$E$600,BD19&amp;" ضد *")+COUNTIF('17 فريقًا'!$E$4:$E$600,"* ضد "&amp;BD19)</f>
        <v>16</v>
      </c>
      <c r="BG19" s="2">
        <f t="shared" si="15"/>
        <v>16</v>
      </c>
      <c r="BI19" s="2">
        <v>17</v>
      </c>
      <c r="BJ19" s="2" t="str">
        <f>IFERROR(INDEX('19 فريقًا'!$D$4:$D$600,MATCH(BI19&amp;" ضد *",'19 فريقًا'!$E$4:$E$600,0)),INDEX('19 فريقًا'!$D$4:$D$600,MATCH("* ضد "&amp;BI19,'19 فريقًا'!$E$4:$E$600,0)))</f>
        <v>المجموعة 1</v>
      </c>
      <c r="BK19" s="2">
        <f>COUNTIF('19 فريقًا'!$E$4:$E$600,BI19&amp;" ضد *")+COUNTIF('19 فريقًا'!$E$4:$E$600,"* ضد "&amp;BI19)</f>
        <v>18</v>
      </c>
      <c r="BL19" s="2">
        <f t="shared" si="16"/>
        <v>18</v>
      </c>
      <c r="BN19" s="2">
        <v>17</v>
      </c>
      <c r="BO19" s="2" t="str">
        <f>IFERROR(INDEX('26 فريقًا'!$D$4:$D$600,MATCH(BN19&amp;" ضد *",'26 فريقًا'!$E$4:$E$600,0)),INDEX('26 فريقًا'!$D$4:$D$600,MATCH("* ضد "&amp;BN19,'26 فريقًا'!$E$4:$E$600,0)))</f>
        <v>المجموعة 3</v>
      </c>
      <c r="BP19" s="2">
        <f>COUNTIF('26 فريقًا'!$E$4:$E$600,BN19&amp;" ضد *")+COUNTIF('26 فريقًا'!$E$4:$E$600,"* ضد "&amp;BN19)</f>
        <v>18</v>
      </c>
      <c r="BQ19" s="2">
        <f t="shared" si="17"/>
        <v>6</v>
      </c>
      <c r="BS19" s="2">
        <v>17</v>
      </c>
      <c r="BT19" s="2" t="str">
        <f>IFERROR(INDEX('28 فريقًا'!$D$4:$D$600,MATCH(BS19&amp;" ضد *",'28 فريقًا'!$E$4:$E$600,0)),INDEX('28 فريقًا'!$D$4:$D$600,MATCH("* ضد "&amp;BS19,'28 فريقًا'!$E$4:$E$600,0)))</f>
        <v>المجموعة 3</v>
      </c>
      <c r="BU19" s="2">
        <f>COUNTIF('28 فريقًا'!$E$4:$E$600,BS19&amp;" ضد *")+COUNTIF('28 فريقًا'!$E$4:$E$600,"* ضد "&amp;BS19)</f>
        <v>18</v>
      </c>
      <c r="BV19" s="2">
        <f t="shared" si="18"/>
        <v>6</v>
      </c>
      <c r="BX19" s="2">
        <v>17</v>
      </c>
      <c r="BY19" s="2" t="str">
        <f>IFERROR(INDEX('38 فريقًا'!$D$4:$D$600,MATCH(BX19&amp;" ضد *",'38 فريقًا'!$E$4:$E$600,0)),INDEX('38 فريقًا'!$D$4:$D$600,MATCH("* ضد "&amp;BX19,'38 فريقًا'!$E$4:$E$600,0)))</f>
        <v>المجموعة 1</v>
      </c>
      <c r="BZ19" s="2">
        <f>COUNTIF('38 فريقًا'!$E$4:$E$600,BX19&amp;" ضد *")+COUNTIF('38 فريقًا'!$E$4:$E$600,"* ضد "&amp;BX19)</f>
        <v>18</v>
      </c>
      <c r="CA19" s="2">
        <f t="shared" si="19"/>
        <v>18</v>
      </c>
      <c r="CC19" s="2">
        <v>17</v>
      </c>
      <c r="CD19" s="2" t="str">
        <f>IFERROR(INDEX('39 فريقًا'!$D$4:$D$600,MATCH(CC19&amp;" ضد *",'39 فريقًا'!$E$4:$E$600,0)),INDEX('39 فريقًا'!$D$4:$D$600,MATCH("* ضد "&amp;CC19,'39 فريقًا'!$E$4:$E$600,0)))</f>
        <v>المجموعة 1</v>
      </c>
      <c r="CE19" s="2">
        <f>COUNTIF('39 فريقًا'!$E$4:$E$600,CC19&amp;" ضد *")+COUNTIF('39 فريقًا'!$E$4:$E$600,"* ضد "&amp;CC19)</f>
        <v>18</v>
      </c>
      <c r="CF19" s="2">
        <f t="shared" si="20"/>
        <v>18</v>
      </c>
    </row>
    <row r="20" spans="46:84">
      <c r="BI20" s="2">
        <v>18</v>
      </c>
      <c r="BJ20" s="2" t="str">
        <f>IFERROR(INDEX('19 فريقًا'!$D$4:$D$600,MATCH(BI20&amp;" ضد *",'19 فريقًا'!$E$4:$E$600,0)),INDEX('19 فريقًا'!$D$4:$D$600,MATCH("* ضد "&amp;BI20,'19 فريقًا'!$E$4:$E$600,0)))</f>
        <v>المجموعة 1</v>
      </c>
      <c r="BK20" s="2">
        <f>COUNTIF('19 فريقًا'!$E$4:$E$600,BI20&amp;" ضد *")+COUNTIF('19 فريقًا'!$E$4:$E$600,"* ضد "&amp;BI20)</f>
        <v>18</v>
      </c>
      <c r="BL20" s="2">
        <f t="shared" si="16"/>
        <v>18</v>
      </c>
      <c r="BN20" s="2">
        <v>18</v>
      </c>
      <c r="BO20" s="2" t="str">
        <f>IFERROR(INDEX('26 فريقًا'!$D$4:$D$600,MATCH(BN20&amp;" ضد *",'26 فريقًا'!$E$4:$E$600,0)),INDEX('26 فريقًا'!$D$4:$D$600,MATCH("* ضد "&amp;BN20,'26 فريقًا'!$E$4:$E$600,0)))</f>
        <v>المجموعة 3</v>
      </c>
      <c r="BP20" s="2">
        <f>COUNTIF('26 فريقًا'!$E$4:$E$600,BN20&amp;" ضد *")+COUNTIF('26 فريقًا'!$E$4:$E$600,"* ضد "&amp;BN20)</f>
        <v>18</v>
      </c>
      <c r="BQ20" s="2">
        <f t="shared" si="17"/>
        <v>6</v>
      </c>
      <c r="BS20" s="2">
        <v>18</v>
      </c>
      <c r="BT20" s="2" t="str">
        <f>IFERROR(INDEX('28 فريقًا'!$D$4:$D$600,MATCH(BS20&amp;" ضد *",'28 فريقًا'!$E$4:$E$600,0)),INDEX('28 فريقًا'!$D$4:$D$600,MATCH("* ضد "&amp;BS20,'28 فريقًا'!$E$4:$E$600,0)))</f>
        <v>المجموعة 3</v>
      </c>
      <c r="BU20" s="2">
        <f>COUNTIF('28 فريقًا'!$E$4:$E$600,BS20&amp;" ضد *")+COUNTIF('28 فريقًا'!$E$4:$E$600,"* ضد "&amp;BS20)</f>
        <v>18</v>
      </c>
      <c r="BV20" s="2">
        <f t="shared" si="18"/>
        <v>6</v>
      </c>
      <c r="BX20" s="2">
        <v>18</v>
      </c>
      <c r="BY20" s="2" t="str">
        <f>IFERROR(INDEX('38 فريقًا'!$D$4:$D$600,MATCH(BX20&amp;" ضد *",'38 فريقًا'!$E$4:$E$600,0)),INDEX('38 فريقًا'!$D$4:$D$600,MATCH("* ضد "&amp;BX20,'38 فريقًا'!$E$4:$E$600,0)))</f>
        <v>المجموعة 1</v>
      </c>
      <c r="BZ20" s="2">
        <f>COUNTIF('38 فريقًا'!$E$4:$E$600,BX20&amp;" ضد *")+COUNTIF('38 فريقًا'!$E$4:$E$600,"* ضد "&amp;BX20)</f>
        <v>18</v>
      </c>
      <c r="CA20" s="2">
        <f t="shared" si="19"/>
        <v>18</v>
      </c>
      <c r="CC20" s="2">
        <v>18</v>
      </c>
      <c r="CD20" s="2" t="str">
        <f>IFERROR(INDEX('39 فريقًا'!$D$4:$D$600,MATCH(CC20&amp;" ضد *",'39 فريقًا'!$E$4:$E$600,0)),INDEX('39 فريقًا'!$D$4:$D$600,MATCH("* ضد "&amp;CC20,'39 فريقًا'!$E$4:$E$600,0)))</f>
        <v>المجموعة 1</v>
      </c>
      <c r="CE20" s="2">
        <f>COUNTIF('39 فريقًا'!$E$4:$E$600,CC20&amp;" ضد *")+COUNTIF('39 فريقًا'!$E$4:$E$600,"* ضد "&amp;CC20)</f>
        <v>18</v>
      </c>
      <c r="CF20" s="2">
        <f t="shared" si="20"/>
        <v>18</v>
      </c>
    </row>
    <row r="21" spans="46:84">
      <c r="BI21" s="2">
        <v>19</v>
      </c>
      <c r="BJ21" s="2" t="str">
        <f>IFERROR(INDEX('19 فريقًا'!$D$4:$D$600,MATCH(BI21&amp;" ضد *",'19 فريقًا'!$E$4:$E$600,0)),INDEX('19 فريقًا'!$D$4:$D$600,MATCH("* ضد "&amp;BI21,'19 فريقًا'!$E$4:$E$600,0)))</f>
        <v>المجموعة 1</v>
      </c>
      <c r="BK21" s="2">
        <f>COUNTIF('19 فريقًا'!$E$4:$E$600,BI21&amp;" ضد *")+COUNTIF('19 فريقًا'!$E$4:$E$600,"* ضد "&amp;BI21)</f>
        <v>18</v>
      </c>
      <c r="BL21" s="2">
        <f t="shared" si="16"/>
        <v>18</v>
      </c>
      <c r="BN21" s="2">
        <v>19</v>
      </c>
      <c r="BO21" s="2" t="str">
        <f>IFERROR(INDEX('26 فريقًا'!$D$4:$D$600,MATCH(BN21&amp;" ضد *",'26 فريقًا'!$E$4:$E$600,0)),INDEX('26 فريقًا'!$D$4:$D$600,MATCH("* ضد "&amp;BN21,'26 فريقًا'!$E$4:$E$600,0)))</f>
        <v>المجموعة 3</v>
      </c>
      <c r="BP21" s="2">
        <f>COUNTIF('26 فريقًا'!$E$4:$E$600,BN21&amp;" ضد *")+COUNTIF('26 فريقًا'!$E$4:$E$600,"* ضد "&amp;BN21)</f>
        <v>18</v>
      </c>
      <c r="BQ21" s="2">
        <f t="shared" si="17"/>
        <v>6</v>
      </c>
      <c r="BS21" s="2">
        <v>19</v>
      </c>
      <c r="BT21" s="2" t="str">
        <f>IFERROR(INDEX('28 فريقًا'!$D$4:$D$600,MATCH(BS21&amp;" ضد *",'28 فريقًا'!$E$4:$E$600,0)),INDEX('28 فريقًا'!$D$4:$D$600,MATCH("* ضد "&amp;BS21,'28 فريقًا'!$E$4:$E$600,0)))</f>
        <v>المجموعة 3</v>
      </c>
      <c r="BU21" s="2">
        <f>COUNTIF('28 فريقًا'!$E$4:$E$600,BS21&amp;" ضد *")+COUNTIF('28 فريقًا'!$E$4:$E$600,"* ضد "&amp;BS21)</f>
        <v>18</v>
      </c>
      <c r="BV21" s="2">
        <f t="shared" si="18"/>
        <v>6</v>
      </c>
      <c r="BX21" s="2">
        <v>19</v>
      </c>
      <c r="BY21" s="2" t="str">
        <f>IFERROR(INDEX('38 فريقًا'!$D$4:$D$600,MATCH(BX21&amp;" ضد *",'38 فريقًا'!$E$4:$E$600,0)),INDEX('38 فريقًا'!$D$4:$D$600,MATCH("* ضد "&amp;BX21,'38 فريقًا'!$E$4:$E$600,0)))</f>
        <v>المجموعة 1</v>
      </c>
      <c r="BZ21" s="2">
        <f>COUNTIF('38 فريقًا'!$E$4:$E$600,BX21&amp;" ضد *")+COUNTIF('38 فريقًا'!$E$4:$E$600,"* ضد "&amp;BX21)</f>
        <v>18</v>
      </c>
      <c r="CA21" s="2">
        <f t="shared" si="19"/>
        <v>18</v>
      </c>
      <c r="CC21" s="2">
        <v>19</v>
      </c>
      <c r="CD21" s="2" t="str">
        <f>IFERROR(INDEX('39 فريقًا'!$D$4:$D$600,MATCH(CC21&amp;" ضد *",'39 فريقًا'!$E$4:$E$600,0)),INDEX('39 فريقًا'!$D$4:$D$600,MATCH("* ضد "&amp;CC21,'39 فريقًا'!$E$4:$E$600,0)))</f>
        <v>المجموعة 1</v>
      </c>
      <c r="CE21" s="2">
        <f>COUNTIF('39 فريقًا'!$E$4:$E$600,CC21&amp;" ضد *")+COUNTIF('39 فريقًا'!$E$4:$E$600,"* ضد "&amp;CC21)</f>
        <v>18</v>
      </c>
      <c r="CF21" s="2">
        <f t="shared" si="20"/>
        <v>18</v>
      </c>
    </row>
    <row r="22" spans="46:84">
      <c r="BN22" s="2">
        <v>20</v>
      </c>
      <c r="BO22" s="2" t="str">
        <f>IFERROR(INDEX('26 فريقًا'!$D$4:$D$600,MATCH(BN22&amp;" ضد *",'26 فريقًا'!$E$4:$E$600,0)),INDEX('26 فريقًا'!$D$4:$D$600,MATCH("* ضد "&amp;BN22,'26 فريقًا'!$E$4:$E$600,0)))</f>
        <v>المجموعة 4</v>
      </c>
      <c r="BP22" s="2">
        <f>COUNTIF('26 فريقًا'!$E$4:$E$600,BN22&amp;" ضد *")+COUNTIF('26 فريقًا'!$E$4:$E$600,"* ضد "&amp;BN22)</f>
        <v>18</v>
      </c>
      <c r="BQ22" s="2">
        <f t="shared" si="17"/>
        <v>6</v>
      </c>
      <c r="BS22" s="2">
        <v>20</v>
      </c>
      <c r="BT22" s="2" t="str">
        <f>IFERROR(INDEX('28 فريقًا'!$D$4:$D$600,MATCH(BS22&amp;" ضد *",'28 فريقًا'!$E$4:$E$600,0)),INDEX('28 فريقًا'!$D$4:$D$600,MATCH("* ضد "&amp;BS22,'28 فريقًا'!$E$4:$E$600,0)))</f>
        <v>المجموعة 3</v>
      </c>
      <c r="BU22" s="2">
        <f>COUNTIF('28 فريقًا'!$E$4:$E$600,BS22&amp;" ضد *")+COUNTIF('28 فريقًا'!$E$4:$E$600,"* ضد "&amp;BS22)</f>
        <v>18</v>
      </c>
      <c r="BV22" s="2">
        <f t="shared" si="18"/>
        <v>6</v>
      </c>
      <c r="BX22" s="2">
        <v>20</v>
      </c>
      <c r="BY22" s="2" t="str">
        <f>IFERROR(INDEX('38 فريقًا'!$D$4:$D$600,MATCH(BX22&amp;" ضد *",'38 فريقًا'!$E$4:$E$600,0)),INDEX('38 فريقًا'!$D$4:$D$600,MATCH("* ضد "&amp;BX22,'38 فريقًا'!$E$4:$E$600,0)))</f>
        <v>المجموعة 2</v>
      </c>
      <c r="BZ22" s="2">
        <f>COUNTIF('38 فريقًا'!$E$4:$E$600,BX22&amp;" ضد *")+COUNTIF('38 فريقًا'!$E$4:$E$600,"* ضد "&amp;BX22)</f>
        <v>18</v>
      </c>
      <c r="CA22" s="2">
        <f t="shared" si="19"/>
        <v>18</v>
      </c>
      <c r="CC22" s="2">
        <v>20</v>
      </c>
      <c r="CD22" s="2" t="str">
        <f>IFERROR(INDEX('39 فريقًا'!$D$4:$D$600,MATCH(CC22&amp;" ضد *",'39 فريقًا'!$E$4:$E$600,0)),INDEX('39 فريقًا'!$D$4:$D$600,MATCH("* ضد "&amp;CC22,'39 فريقًا'!$E$4:$E$600,0)))</f>
        <v>المجموعة 2</v>
      </c>
      <c r="CE22" s="2">
        <f>COUNTIF('39 فريقًا'!$E$4:$E$600,CC22&amp;" ضد *")+COUNTIF('39 فريقًا'!$E$4:$E$600,"* ضد "&amp;CC22)</f>
        <v>19</v>
      </c>
      <c r="CF22" s="2">
        <f t="shared" si="20"/>
        <v>19</v>
      </c>
    </row>
    <row r="23" spans="46:84">
      <c r="BN23" s="2">
        <v>21</v>
      </c>
      <c r="BO23" s="2" t="str">
        <f>IFERROR(INDEX('26 فريقًا'!$D$4:$D$600,MATCH(BN23&amp;" ضد *",'26 فريقًا'!$E$4:$E$600,0)),INDEX('26 فريقًا'!$D$4:$D$600,MATCH("* ضد "&amp;BN23,'26 فريقًا'!$E$4:$E$600,0)))</f>
        <v>المجموعة 4</v>
      </c>
      <c r="BP23" s="2">
        <f>COUNTIF('26 فريقًا'!$E$4:$E$600,BN23&amp;" ضد *")+COUNTIF('26 فريقًا'!$E$4:$E$600,"* ضد "&amp;BN23)</f>
        <v>18</v>
      </c>
      <c r="BQ23" s="2">
        <f t="shared" si="17"/>
        <v>6</v>
      </c>
      <c r="BS23" s="2">
        <v>21</v>
      </c>
      <c r="BT23" s="2" t="str">
        <f>IFERROR(INDEX('28 فريقًا'!$D$4:$D$600,MATCH(BS23&amp;" ضد *",'28 فريقًا'!$E$4:$E$600,0)),INDEX('28 فريقًا'!$D$4:$D$600,MATCH("* ضد "&amp;BS23,'28 فريقًا'!$E$4:$E$600,0)))</f>
        <v>المجموعة 3</v>
      </c>
      <c r="BU23" s="2">
        <f>COUNTIF('28 فريقًا'!$E$4:$E$600,BS23&amp;" ضد *")+COUNTIF('28 فريقًا'!$E$4:$E$600,"* ضد "&amp;BS23)</f>
        <v>18</v>
      </c>
      <c r="BV23" s="2">
        <f t="shared" si="18"/>
        <v>6</v>
      </c>
      <c r="BX23" s="2">
        <v>21</v>
      </c>
      <c r="BY23" s="2" t="str">
        <f>IFERROR(INDEX('38 فريقًا'!$D$4:$D$600,MATCH(BX23&amp;" ضد *",'38 فريقًا'!$E$4:$E$600,0)),INDEX('38 فريقًا'!$D$4:$D$600,MATCH("* ضد "&amp;BX23,'38 فريقًا'!$E$4:$E$600,0)))</f>
        <v>المجموعة 2</v>
      </c>
      <c r="BZ23" s="2">
        <f>COUNTIF('38 فريقًا'!$E$4:$E$600,BX23&amp;" ضد *")+COUNTIF('38 فريقًا'!$E$4:$E$600,"* ضد "&amp;BX23)</f>
        <v>18</v>
      </c>
      <c r="CA23" s="2">
        <f t="shared" si="19"/>
        <v>18</v>
      </c>
      <c r="CC23" s="2">
        <v>21</v>
      </c>
      <c r="CD23" s="2" t="str">
        <f>IFERROR(INDEX('39 فريقًا'!$D$4:$D$600,MATCH(CC23&amp;" ضد *",'39 فريقًا'!$E$4:$E$600,0)),INDEX('39 فريقًا'!$D$4:$D$600,MATCH("* ضد "&amp;CC23,'39 فريقًا'!$E$4:$E$600,0)))</f>
        <v>المجموعة 2</v>
      </c>
      <c r="CE23" s="2">
        <f>COUNTIF('39 فريقًا'!$E$4:$E$600,CC23&amp;" ضد *")+COUNTIF('39 فريقًا'!$E$4:$E$600,"* ضد "&amp;CC23)</f>
        <v>19</v>
      </c>
      <c r="CF23" s="2">
        <f t="shared" si="20"/>
        <v>19</v>
      </c>
    </row>
    <row r="24" spans="46:84">
      <c r="BN24" s="2">
        <v>22</v>
      </c>
      <c r="BO24" s="2" t="str">
        <f>IFERROR(INDEX('26 فريقًا'!$D$4:$D$600,MATCH(BN24&amp;" ضد *",'26 فريقًا'!$E$4:$E$600,0)),INDEX('26 فريقًا'!$D$4:$D$600,MATCH("* ضد "&amp;BN24,'26 فريقًا'!$E$4:$E$600,0)))</f>
        <v>المجموعة 4</v>
      </c>
      <c r="BP24" s="2">
        <f>COUNTIF('26 فريقًا'!$E$4:$E$600,BN24&amp;" ضد *")+COUNTIF('26 فريقًا'!$E$4:$E$600,"* ضد "&amp;BN24)</f>
        <v>18</v>
      </c>
      <c r="BQ24" s="2">
        <f t="shared" si="17"/>
        <v>6</v>
      </c>
      <c r="BS24" s="2">
        <v>22</v>
      </c>
      <c r="BT24" s="2" t="str">
        <f>IFERROR(INDEX('28 فريقًا'!$D$4:$D$600,MATCH(BS24&amp;" ضد *",'28 فريقًا'!$E$4:$E$600,0)),INDEX('28 فريقًا'!$D$4:$D$600,MATCH("* ضد "&amp;BS24,'28 فريقًا'!$E$4:$E$600,0)))</f>
        <v>المجموعة 4</v>
      </c>
      <c r="BU24" s="2">
        <f>COUNTIF('28 فريقًا'!$E$4:$E$600,BS24&amp;" ضد *")+COUNTIF('28 فريقًا'!$E$4:$E$600,"* ضد "&amp;BS24)</f>
        <v>18</v>
      </c>
      <c r="BV24" s="2">
        <f t="shared" si="18"/>
        <v>6</v>
      </c>
      <c r="BX24" s="2">
        <v>22</v>
      </c>
      <c r="BY24" s="2" t="str">
        <f>IFERROR(INDEX('38 فريقًا'!$D$4:$D$600,MATCH(BX24&amp;" ضد *",'38 فريقًا'!$E$4:$E$600,0)),INDEX('38 فريقًا'!$D$4:$D$600,MATCH("* ضد "&amp;BX24,'38 فريقًا'!$E$4:$E$600,0)))</f>
        <v>المجموعة 2</v>
      </c>
      <c r="BZ24" s="2">
        <f>COUNTIF('38 فريقًا'!$E$4:$E$600,BX24&amp;" ضد *")+COUNTIF('38 فريقًا'!$E$4:$E$600,"* ضد "&amp;BX24)</f>
        <v>18</v>
      </c>
      <c r="CA24" s="2">
        <f t="shared" si="19"/>
        <v>18</v>
      </c>
      <c r="CC24" s="2">
        <v>22</v>
      </c>
      <c r="CD24" s="2" t="str">
        <f>IFERROR(INDEX('39 فريقًا'!$D$4:$D$600,MATCH(CC24&amp;" ضد *",'39 فريقًا'!$E$4:$E$600,0)),INDEX('39 فريقًا'!$D$4:$D$600,MATCH("* ضد "&amp;CC24,'39 فريقًا'!$E$4:$E$600,0)))</f>
        <v>المجموعة 2</v>
      </c>
      <c r="CE24" s="2">
        <f>COUNTIF('39 فريقًا'!$E$4:$E$600,CC24&amp;" ضد *")+COUNTIF('39 فريقًا'!$E$4:$E$600,"* ضد "&amp;CC24)</f>
        <v>19</v>
      </c>
      <c r="CF24" s="2">
        <f t="shared" si="20"/>
        <v>19</v>
      </c>
    </row>
    <row r="25" spans="46:84">
      <c r="BN25" s="2">
        <v>23</v>
      </c>
      <c r="BO25" s="2" t="str">
        <f>IFERROR(INDEX('26 فريقًا'!$D$4:$D$600,MATCH(BN25&amp;" ضد *",'26 فريقًا'!$E$4:$E$600,0)),INDEX('26 فريقًا'!$D$4:$D$600,MATCH("* ضد "&amp;BN25,'26 فريقًا'!$E$4:$E$600,0)))</f>
        <v>المجموعة 4</v>
      </c>
      <c r="BP25" s="2">
        <f>COUNTIF('26 فريقًا'!$E$4:$E$600,BN25&amp;" ضد *")+COUNTIF('26 فريقًا'!$E$4:$E$600,"* ضد "&amp;BN25)</f>
        <v>18</v>
      </c>
      <c r="BQ25" s="2">
        <f t="shared" si="17"/>
        <v>6</v>
      </c>
      <c r="BS25" s="2">
        <v>23</v>
      </c>
      <c r="BT25" s="2" t="str">
        <f>IFERROR(INDEX('28 فريقًا'!$D$4:$D$600,MATCH(BS25&amp;" ضد *",'28 فريقًا'!$E$4:$E$600,0)),INDEX('28 فريقًا'!$D$4:$D$600,MATCH("* ضد "&amp;BS25,'28 فريقًا'!$E$4:$E$600,0)))</f>
        <v>المجموعة 4</v>
      </c>
      <c r="BU25" s="2">
        <f>COUNTIF('28 فريقًا'!$E$4:$E$600,BS25&amp;" ضد *")+COUNTIF('28 فريقًا'!$E$4:$E$600,"* ضد "&amp;BS25)</f>
        <v>18</v>
      </c>
      <c r="BV25" s="2">
        <f t="shared" si="18"/>
        <v>6</v>
      </c>
      <c r="BX25" s="2">
        <v>23</v>
      </c>
      <c r="BY25" s="2" t="str">
        <f>IFERROR(INDEX('38 فريقًا'!$D$4:$D$600,MATCH(BX25&amp;" ضد *",'38 فريقًا'!$E$4:$E$600,0)),INDEX('38 فريقًا'!$D$4:$D$600,MATCH("* ضد "&amp;BX25,'38 فريقًا'!$E$4:$E$600,0)))</f>
        <v>المجموعة 2</v>
      </c>
      <c r="BZ25" s="2">
        <f>COUNTIF('38 فريقًا'!$E$4:$E$600,BX25&amp;" ضد *")+COUNTIF('38 فريقًا'!$E$4:$E$600,"* ضد "&amp;BX25)</f>
        <v>18</v>
      </c>
      <c r="CA25" s="2">
        <f t="shared" si="19"/>
        <v>18</v>
      </c>
      <c r="CC25" s="2">
        <v>23</v>
      </c>
      <c r="CD25" s="2" t="str">
        <f>IFERROR(INDEX('39 فريقًا'!$D$4:$D$600,MATCH(CC25&amp;" ضد *",'39 فريقًا'!$E$4:$E$600,0)),INDEX('39 فريقًا'!$D$4:$D$600,MATCH("* ضد "&amp;CC25,'39 فريقًا'!$E$4:$E$600,0)))</f>
        <v>المجموعة 2</v>
      </c>
      <c r="CE25" s="2">
        <f>COUNTIF('39 فريقًا'!$E$4:$E$600,CC25&amp;" ضد *")+COUNTIF('39 فريقًا'!$E$4:$E$600,"* ضد "&amp;CC25)</f>
        <v>19</v>
      </c>
      <c r="CF25" s="2">
        <f t="shared" si="20"/>
        <v>19</v>
      </c>
    </row>
    <row r="26" spans="46:84">
      <c r="BN26" s="2">
        <v>24</v>
      </c>
      <c r="BO26" s="2" t="str">
        <f>IFERROR(INDEX('26 فريقًا'!$D$4:$D$600,MATCH(BN26&amp;" ضد *",'26 فريقًا'!$E$4:$E$600,0)),INDEX('26 فريقًا'!$D$4:$D$600,MATCH("* ضد "&amp;BN26,'26 فريقًا'!$E$4:$E$600,0)))</f>
        <v>المجموعة 4</v>
      </c>
      <c r="BP26" s="2">
        <f>COUNTIF('26 فريقًا'!$E$4:$E$600,BN26&amp;" ضد *")+COUNTIF('26 فريقًا'!$E$4:$E$600,"* ضد "&amp;BN26)</f>
        <v>18</v>
      </c>
      <c r="BQ26" s="2">
        <f t="shared" si="17"/>
        <v>6</v>
      </c>
      <c r="BS26" s="2">
        <v>24</v>
      </c>
      <c r="BT26" s="2" t="str">
        <f>IFERROR(INDEX('28 فريقًا'!$D$4:$D$600,MATCH(BS26&amp;" ضد *",'28 فريقًا'!$E$4:$E$600,0)),INDEX('28 فريقًا'!$D$4:$D$600,MATCH("* ضد "&amp;BS26,'28 فريقًا'!$E$4:$E$600,0)))</f>
        <v>المجموعة 4</v>
      </c>
      <c r="BU26" s="2">
        <f>COUNTIF('28 فريقًا'!$E$4:$E$600,BS26&amp;" ضد *")+COUNTIF('28 فريقًا'!$E$4:$E$600,"* ضد "&amp;BS26)</f>
        <v>18</v>
      </c>
      <c r="BV26" s="2">
        <f t="shared" si="18"/>
        <v>6</v>
      </c>
      <c r="BX26" s="2">
        <v>24</v>
      </c>
      <c r="BY26" s="2" t="str">
        <f>IFERROR(INDEX('38 فريقًا'!$D$4:$D$600,MATCH(BX26&amp;" ضد *",'38 فريقًا'!$E$4:$E$600,0)),INDEX('38 فريقًا'!$D$4:$D$600,MATCH("* ضد "&amp;BX26,'38 فريقًا'!$E$4:$E$600,0)))</f>
        <v>المجموعة 2</v>
      </c>
      <c r="BZ26" s="2">
        <f>COUNTIF('38 فريقًا'!$E$4:$E$600,BX26&amp;" ضد *")+COUNTIF('38 فريقًا'!$E$4:$E$600,"* ضد "&amp;BX26)</f>
        <v>18</v>
      </c>
      <c r="CA26" s="2">
        <f t="shared" si="19"/>
        <v>18</v>
      </c>
      <c r="CC26" s="2">
        <v>24</v>
      </c>
      <c r="CD26" s="2" t="str">
        <f>IFERROR(INDEX('39 فريقًا'!$D$4:$D$600,MATCH(CC26&amp;" ضد *",'39 فريقًا'!$E$4:$E$600,0)),INDEX('39 فريقًا'!$D$4:$D$600,MATCH("* ضد "&amp;CC26,'39 فريقًا'!$E$4:$E$600,0)))</f>
        <v>المجموعة 2</v>
      </c>
      <c r="CE26" s="2">
        <f>COUNTIF('39 فريقًا'!$E$4:$E$600,CC26&amp;" ضد *")+COUNTIF('39 فريقًا'!$E$4:$E$600,"* ضد "&amp;CC26)</f>
        <v>19</v>
      </c>
      <c r="CF26" s="2">
        <f t="shared" si="20"/>
        <v>19</v>
      </c>
    </row>
    <row r="27" spans="46:84">
      <c r="BN27" s="2">
        <v>25</v>
      </c>
      <c r="BO27" s="2" t="str">
        <f>IFERROR(INDEX('26 فريقًا'!$D$4:$D$600,MATCH(BN27&amp;" ضد *",'26 فريقًا'!$E$4:$E$600,0)),INDEX('26 فريقًا'!$D$4:$D$600,MATCH("* ضد "&amp;BN27,'26 فريقًا'!$E$4:$E$600,0)))</f>
        <v>المجموعة 4</v>
      </c>
      <c r="BP27" s="2">
        <f>COUNTIF('26 فريقًا'!$E$4:$E$600,BN27&amp;" ضد *")+COUNTIF('26 فريقًا'!$E$4:$E$600,"* ضد "&amp;BN27)</f>
        <v>18</v>
      </c>
      <c r="BQ27" s="2">
        <f t="shared" si="17"/>
        <v>6</v>
      </c>
      <c r="BS27" s="2">
        <v>25</v>
      </c>
      <c r="BT27" s="2" t="str">
        <f>IFERROR(INDEX('28 فريقًا'!$D$4:$D$600,MATCH(BS27&amp;" ضد *",'28 فريقًا'!$E$4:$E$600,0)),INDEX('28 فريقًا'!$D$4:$D$600,MATCH("* ضد "&amp;BS27,'28 فريقًا'!$E$4:$E$600,0)))</f>
        <v>المجموعة 4</v>
      </c>
      <c r="BU27" s="2">
        <f>COUNTIF('28 فريقًا'!$E$4:$E$600,BS27&amp;" ضد *")+COUNTIF('28 فريقًا'!$E$4:$E$600,"* ضد "&amp;BS27)</f>
        <v>18</v>
      </c>
      <c r="BV27" s="2">
        <f t="shared" si="18"/>
        <v>6</v>
      </c>
      <c r="BX27" s="2">
        <v>25</v>
      </c>
      <c r="BY27" s="2" t="str">
        <f>IFERROR(INDEX('38 فريقًا'!$D$4:$D$600,MATCH(BX27&amp;" ضد *",'38 فريقًا'!$E$4:$E$600,0)),INDEX('38 فريقًا'!$D$4:$D$600,MATCH("* ضد "&amp;BX27,'38 فريقًا'!$E$4:$E$600,0)))</f>
        <v>المجموعة 2</v>
      </c>
      <c r="BZ27" s="2">
        <f>COUNTIF('38 فريقًا'!$E$4:$E$600,BX27&amp;" ضد *")+COUNTIF('38 فريقًا'!$E$4:$E$600,"* ضد "&amp;BX27)</f>
        <v>18</v>
      </c>
      <c r="CA27" s="2">
        <f t="shared" si="19"/>
        <v>18</v>
      </c>
      <c r="CC27" s="2">
        <v>25</v>
      </c>
      <c r="CD27" s="2" t="str">
        <f>IFERROR(INDEX('39 فريقًا'!$D$4:$D$600,MATCH(CC27&amp;" ضد *",'39 فريقًا'!$E$4:$E$600,0)),INDEX('39 فريقًا'!$D$4:$D$600,MATCH("* ضد "&amp;CC27,'39 فريقًا'!$E$4:$E$600,0)))</f>
        <v>المجموعة 2</v>
      </c>
      <c r="CE27" s="2">
        <f>COUNTIF('39 فريقًا'!$E$4:$E$600,CC27&amp;" ضد *")+COUNTIF('39 فريقًا'!$E$4:$E$600,"* ضد "&amp;CC27)</f>
        <v>19</v>
      </c>
      <c r="CF27" s="2">
        <f t="shared" si="20"/>
        <v>19</v>
      </c>
    </row>
    <row r="28" spans="46:84">
      <c r="BN28" s="2">
        <v>26</v>
      </c>
      <c r="BO28" s="2" t="str">
        <f>IFERROR(INDEX('26 فريقًا'!$D$4:$D$600,MATCH(BN28&amp;" ضد *",'26 فريقًا'!$E$4:$E$600,0)),INDEX('26 فريقًا'!$D$4:$D$600,MATCH("* ضد "&amp;BN28,'26 فريقًا'!$E$4:$E$600,0)))</f>
        <v>المجموعة 4</v>
      </c>
      <c r="BP28" s="2">
        <f>COUNTIF('26 فريقًا'!$E$4:$E$600,BN28&amp;" ضد *")+COUNTIF('26 فريقًا'!$E$4:$E$600,"* ضد "&amp;BN28)</f>
        <v>18</v>
      </c>
      <c r="BQ28" s="2">
        <f t="shared" si="17"/>
        <v>6</v>
      </c>
      <c r="BS28" s="2">
        <v>26</v>
      </c>
      <c r="BT28" s="2" t="str">
        <f>IFERROR(INDEX('28 فريقًا'!$D$4:$D$600,MATCH(BS28&amp;" ضد *",'28 فريقًا'!$E$4:$E$600,0)),INDEX('28 فريقًا'!$D$4:$D$600,MATCH("* ضد "&amp;BS28,'28 فريقًا'!$E$4:$E$600,0)))</f>
        <v>المجموعة 4</v>
      </c>
      <c r="BU28" s="2">
        <f>COUNTIF('28 فريقًا'!$E$4:$E$600,BS28&amp;" ضد *")+COUNTIF('28 فريقًا'!$E$4:$E$600,"* ضد "&amp;BS28)</f>
        <v>18</v>
      </c>
      <c r="BV28" s="2">
        <f t="shared" si="18"/>
        <v>6</v>
      </c>
      <c r="BX28" s="2">
        <v>26</v>
      </c>
      <c r="BY28" s="2" t="str">
        <f>IFERROR(INDEX('38 فريقًا'!$D$4:$D$600,MATCH(BX28&amp;" ضد *",'38 فريقًا'!$E$4:$E$600,0)),INDEX('38 فريقًا'!$D$4:$D$600,MATCH("* ضد "&amp;BX28,'38 فريقًا'!$E$4:$E$600,0)))</f>
        <v>المجموعة 2</v>
      </c>
      <c r="BZ28" s="2">
        <f>COUNTIF('38 فريقًا'!$E$4:$E$600,BX28&amp;" ضد *")+COUNTIF('38 فريقًا'!$E$4:$E$600,"* ضد "&amp;BX28)</f>
        <v>18</v>
      </c>
      <c r="CA28" s="2">
        <f t="shared" si="19"/>
        <v>18</v>
      </c>
      <c r="CC28" s="2">
        <v>26</v>
      </c>
      <c r="CD28" s="2" t="str">
        <f>IFERROR(INDEX('39 فريقًا'!$D$4:$D$600,MATCH(CC28&amp;" ضد *",'39 فريقًا'!$E$4:$E$600,0)),INDEX('39 فريقًا'!$D$4:$D$600,MATCH("* ضد "&amp;CC28,'39 فريقًا'!$E$4:$E$600,0)))</f>
        <v>المجموعة 2</v>
      </c>
      <c r="CE28" s="2">
        <f>COUNTIF('39 فريقًا'!$E$4:$E$600,CC28&amp;" ضد *")+COUNTIF('39 فريقًا'!$E$4:$E$600,"* ضد "&amp;CC28)</f>
        <v>19</v>
      </c>
      <c r="CF28" s="2">
        <f t="shared" si="20"/>
        <v>19</v>
      </c>
    </row>
    <row r="29" spans="46:84">
      <c r="BS29" s="2">
        <v>27</v>
      </c>
      <c r="BT29" s="2" t="str">
        <f>IFERROR(INDEX('28 فريقًا'!$D$4:$D$600,MATCH(BS29&amp;" ضد *",'28 فريقًا'!$E$4:$E$600,0)),INDEX('28 فريقًا'!$D$4:$D$600,MATCH("* ضد "&amp;BS29,'28 فريقًا'!$E$4:$E$600,0)))</f>
        <v>المجموعة 4</v>
      </c>
      <c r="BU29" s="2">
        <f>COUNTIF('28 فريقًا'!$E$4:$E$600,BS29&amp;" ضد *")+COUNTIF('28 فريقًا'!$E$4:$E$600,"* ضد "&amp;BS29)</f>
        <v>18</v>
      </c>
      <c r="BV29" s="2">
        <f t="shared" si="18"/>
        <v>6</v>
      </c>
      <c r="BX29" s="2">
        <v>27</v>
      </c>
      <c r="BY29" s="2" t="str">
        <f>IFERROR(INDEX('38 فريقًا'!$D$4:$D$600,MATCH(BX29&amp;" ضد *",'38 فريقًا'!$E$4:$E$600,0)),INDEX('38 فريقًا'!$D$4:$D$600,MATCH("* ضد "&amp;BX29,'38 فريقًا'!$E$4:$E$600,0)))</f>
        <v>المجموعة 2</v>
      </c>
      <c r="BZ29" s="2">
        <f>COUNTIF('38 فريقًا'!$E$4:$E$600,BX29&amp;" ضد *")+COUNTIF('38 فريقًا'!$E$4:$E$600,"* ضد "&amp;BX29)</f>
        <v>18</v>
      </c>
      <c r="CA29" s="2">
        <f t="shared" si="19"/>
        <v>18</v>
      </c>
      <c r="CC29" s="2">
        <v>27</v>
      </c>
      <c r="CD29" s="2" t="str">
        <f>IFERROR(INDEX('39 فريقًا'!$D$4:$D$600,MATCH(CC29&amp;" ضد *",'39 فريقًا'!$E$4:$E$600,0)),INDEX('39 فريقًا'!$D$4:$D$600,MATCH("* ضد "&amp;CC29,'39 فريقًا'!$E$4:$E$600,0)))</f>
        <v>المجموعة 2</v>
      </c>
      <c r="CE29" s="2">
        <f>COUNTIF('39 فريقًا'!$E$4:$E$600,CC29&amp;" ضد *")+COUNTIF('39 فريقًا'!$E$4:$E$600,"* ضد "&amp;CC29)</f>
        <v>19</v>
      </c>
      <c r="CF29" s="2">
        <f t="shared" si="20"/>
        <v>19</v>
      </c>
    </row>
    <row r="30" spans="46:84">
      <c r="BS30" s="2">
        <v>28</v>
      </c>
      <c r="BT30" s="2" t="str">
        <f>IFERROR(INDEX('28 فريقًا'!$D$4:$D$600,MATCH(BS30&amp;" ضد *",'28 فريقًا'!$E$4:$E$600,0)),INDEX('28 فريقًا'!$D$4:$D$600,MATCH("* ضد "&amp;BS30,'28 فريقًا'!$E$4:$E$600,0)))</f>
        <v>المجموعة 4</v>
      </c>
      <c r="BU30" s="2">
        <f>COUNTIF('28 فريقًا'!$E$4:$E$600,BS30&amp;" ضد *")+COUNTIF('28 فريقًا'!$E$4:$E$600,"* ضد "&amp;BS30)</f>
        <v>18</v>
      </c>
      <c r="BV30" s="2">
        <f t="shared" si="18"/>
        <v>6</v>
      </c>
      <c r="BX30" s="2">
        <v>28</v>
      </c>
      <c r="BY30" s="2" t="str">
        <f>IFERROR(INDEX('38 فريقًا'!$D$4:$D$600,MATCH(BX30&amp;" ضد *",'38 فريقًا'!$E$4:$E$600,0)),INDEX('38 فريقًا'!$D$4:$D$600,MATCH("* ضد "&amp;BX30,'38 فريقًا'!$E$4:$E$600,0)))</f>
        <v>المجموعة 2</v>
      </c>
      <c r="BZ30" s="2">
        <f>COUNTIF('38 فريقًا'!$E$4:$E$600,BX30&amp;" ضد *")+COUNTIF('38 فريقًا'!$E$4:$E$600,"* ضد "&amp;BX30)</f>
        <v>18</v>
      </c>
      <c r="CA30" s="2">
        <f t="shared" si="19"/>
        <v>18</v>
      </c>
      <c r="CC30" s="2">
        <v>28</v>
      </c>
      <c r="CD30" s="2" t="str">
        <f>IFERROR(INDEX('39 فريقًا'!$D$4:$D$600,MATCH(CC30&amp;" ضد *",'39 فريقًا'!$E$4:$E$600,0)),INDEX('39 فريقًا'!$D$4:$D$600,MATCH("* ضد "&amp;CC30,'39 فريقًا'!$E$4:$E$600,0)))</f>
        <v>المجموعة 2</v>
      </c>
      <c r="CE30" s="2">
        <f>COUNTIF('39 فريقًا'!$E$4:$E$600,CC30&amp;" ضد *")+COUNTIF('39 فريقًا'!$E$4:$E$600,"* ضد "&amp;CC30)</f>
        <v>19</v>
      </c>
      <c r="CF30" s="2">
        <f t="shared" si="20"/>
        <v>19</v>
      </c>
    </row>
    <row r="31" spans="46:84">
      <c r="BX31" s="2">
        <v>29</v>
      </c>
      <c r="BY31" s="2" t="str">
        <f>IFERROR(INDEX('38 فريقًا'!$D$4:$D$600,MATCH(BX31&amp;" ضد *",'38 فريقًا'!$E$4:$E$600,0)),INDEX('38 فريقًا'!$D$4:$D$600,MATCH("* ضد "&amp;BX31,'38 فريقًا'!$E$4:$E$600,0)))</f>
        <v>المجموعة 2</v>
      </c>
      <c r="BZ31" s="2">
        <f>COUNTIF('38 فريقًا'!$E$4:$E$600,BX31&amp;" ضد *")+COUNTIF('38 فريقًا'!$E$4:$E$600,"* ضد "&amp;BX31)</f>
        <v>18</v>
      </c>
      <c r="CA31" s="2">
        <f t="shared" si="19"/>
        <v>18</v>
      </c>
      <c r="CC31" s="2">
        <v>29</v>
      </c>
      <c r="CD31" s="2" t="str">
        <f>IFERROR(INDEX('39 فريقًا'!$D$4:$D$600,MATCH(CC31&amp;" ضد *",'39 فريقًا'!$E$4:$E$600,0)),INDEX('39 فريقًا'!$D$4:$D$600,MATCH("* ضد "&amp;CC31,'39 فريقًا'!$E$4:$E$600,0)))</f>
        <v>المجموعة 2</v>
      </c>
      <c r="CE31" s="2">
        <f>COUNTIF('39 فريقًا'!$E$4:$E$600,CC31&amp;" ضد *")+COUNTIF('39 فريقًا'!$E$4:$E$600,"* ضد "&amp;CC31)</f>
        <v>19</v>
      </c>
      <c r="CF31" s="2">
        <f t="shared" si="20"/>
        <v>19</v>
      </c>
    </row>
    <row r="32" spans="46:84">
      <c r="BX32" s="2">
        <v>30</v>
      </c>
      <c r="BY32" s="2" t="str">
        <f>IFERROR(INDEX('38 فريقًا'!$D$4:$D$600,MATCH(BX32&amp;" ضد *",'38 فريقًا'!$E$4:$E$600,0)),INDEX('38 فريقًا'!$D$4:$D$600,MATCH("* ضد "&amp;BX32,'38 فريقًا'!$E$4:$E$600,0)))</f>
        <v>المجموعة 2</v>
      </c>
      <c r="BZ32" s="2">
        <f>COUNTIF('38 فريقًا'!$E$4:$E$600,BX32&amp;" ضد *")+COUNTIF('38 فريقًا'!$E$4:$E$600,"* ضد "&amp;BX32)</f>
        <v>18</v>
      </c>
      <c r="CA32" s="2">
        <f t="shared" si="19"/>
        <v>18</v>
      </c>
      <c r="CC32" s="2">
        <v>30</v>
      </c>
      <c r="CD32" s="2" t="str">
        <f>IFERROR(INDEX('39 فريقًا'!$D$4:$D$600,MATCH(CC32&amp;" ضد *",'39 فريقًا'!$E$4:$E$600,0)),INDEX('39 فريقًا'!$D$4:$D$600,MATCH("* ضد "&amp;CC32,'39 فريقًا'!$E$4:$E$600,0)))</f>
        <v>المجموعة 2</v>
      </c>
      <c r="CE32" s="2">
        <f>COUNTIF('39 فريقًا'!$E$4:$E$600,CC32&amp;" ضد *")+COUNTIF('39 فريقًا'!$E$4:$E$600,"* ضد "&amp;CC32)</f>
        <v>19</v>
      </c>
      <c r="CF32" s="2">
        <f t="shared" si="20"/>
        <v>19</v>
      </c>
    </row>
    <row r="33" spans="76:84">
      <c r="BX33" s="2">
        <v>31</v>
      </c>
      <c r="BY33" s="2" t="str">
        <f>IFERROR(INDEX('38 فريقًا'!$D$4:$D$600,MATCH(BX33&amp;" ضد *",'38 فريقًا'!$E$4:$E$600,0)),INDEX('38 فريقًا'!$D$4:$D$600,MATCH("* ضد "&amp;BX33,'38 فريقًا'!$E$4:$E$600,0)))</f>
        <v>المجموعة 2</v>
      </c>
      <c r="BZ33" s="2">
        <f>COUNTIF('38 فريقًا'!$E$4:$E$600,BX33&amp;" ضد *")+COUNTIF('38 فريقًا'!$E$4:$E$600,"* ضد "&amp;BX33)</f>
        <v>18</v>
      </c>
      <c r="CA33" s="2">
        <f t="shared" si="19"/>
        <v>18</v>
      </c>
      <c r="CC33" s="2">
        <v>31</v>
      </c>
      <c r="CD33" s="2" t="str">
        <f>IFERROR(INDEX('39 فريقًا'!$D$4:$D$600,MATCH(CC33&amp;" ضد *",'39 فريقًا'!$E$4:$E$600,0)),INDEX('39 فريقًا'!$D$4:$D$600,MATCH("* ضد "&amp;CC33,'39 فريقًا'!$E$4:$E$600,0)))</f>
        <v>المجموعة 2</v>
      </c>
      <c r="CE33" s="2">
        <f>COUNTIF('39 فريقًا'!$E$4:$E$600,CC33&amp;" ضد *")+COUNTIF('39 فريقًا'!$E$4:$E$600,"* ضد "&amp;CC33)</f>
        <v>19</v>
      </c>
      <c r="CF33" s="2">
        <f t="shared" si="20"/>
        <v>19</v>
      </c>
    </row>
    <row r="34" spans="76:84">
      <c r="BX34" s="2">
        <v>32</v>
      </c>
      <c r="BY34" s="2" t="str">
        <f>IFERROR(INDEX('38 فريقًا'!$D$4:$D$600,MATCH(BX34&amp;" ضد *",'38 فريقًا'!$E$4:$E$600,0)),INDEX('38 فريقًا'!$D$4:$D$600,MATCH("* ضد "&amp;BX34,'38 فريقًا'!$E$4:$E$600,0)))</f>
        <v>المجموعة 2</v>
      </c>
      <c r="BZ34" s="2">
        <f>COUNTIF('38 فريقًا'!$E$4:$E$600,BX34&amp;" ضد *")+COUNTIF('38 فريقًا'!$E$4:$E$600,"* ضد "&amp;BX34)</f>
        <v>18</v>
      </c>
      <c r="CA34" s="2">
        <f t="shared" si="19"/>
        <v>18</v>
      </c>
      <c r="CC34" s="2">
        <v>32</v>
      </c>
      <c r="CD34" s="2" t="str">
        <f>IFERROR(INDEX('39 فريقًا'!$D$4:$D$600,MATCH(CC34&amp;" ضد *",'39 فريقًا'!$E$4:$E$600,0)),INDEX('39 فريقًا'!$D$4:$D$600,MATCH("* ضد "&amp;CC34,'39 فريقًا'!$E$4:$E$600,0)))</f>
        <v>المجموعة 2</v>
      </c>
      <c r="CE34" s="2">
        <f>COUNTIF('39 فريقًا'!$E$4:$E$600,CC34&amp;" ضد *")+COUNTIF('39 فريقًا'!$E$4:$E$600,"* ضد "&amp;CC34)</f>
        <v>19</v>
      </c>
      <c r="CF34" s="2">
        <f t="shared" si="20"/>
        <v>19</v>
      </c>
    </row>
    <row r="35" spans="76:84">
      <c r="BX35" s="2">
        <v>33</v>
      </c>
      <c r="BY35" s="2" t="str">
        <f>IFERROR(INDEX('38 فريقًا'!$D$4:$D$600,MATCH(BX35&amp;" ضد *",'38 فريقًا'!$E$4:$E$600,0)),INDEX('38 فريقًا'!$D$4:$D$600,MATCH("* ضد "&amp;BX35,'38 فريقًا'!$E$4:$E$600,0)))</f>
        <v>المجموعة 2</v>
      </c>
      <c r="BZ35" s="2">
        <f>COUNTIF('38 فريقًا'!$E$4:$E$600,BX35&amp;" ضد *")+COUNTIF('38 فريقًا'!$E$4:$E$600,"* ضد "&amp;BX35)</f>
        <v>18</v>
      </c>
      <c r="CA35" s="2">
        <f t="shared" si="19"/>
        <v>18</v>
      </c>
      <c r="CC35" s="2">
        <v>33</v>
      </c>
      <c r="CD35" s="2" t="str">
        <f>IFERROR(INDEX('39 فريقًا'!$D$4:$D$600,MATCH(CC35&amp;" ضد *",'39 فريقًا'!$E$4:$E$600,0)),INDEX('39 فريقًا'!$D$4:$D$600,MATCH("* ضد "&amp;CC35,'39 فريقًا'!$E$4:$E$600,0)))</f>
        <v>المجموعة 2</v>
      </c>
      <c r="CE35" s="2">
        <f>COUNTIF('39 فريقًا'!$E$4:$E$600,CC35&amp;" ضد *")+COUNTIF('39 فريقًا'!$E$4:$E$600,"* ضد "&amp;CC35)</f>
        <v>19</v>
      </c>
      <c r="CF35" s="2">
        <f t="shared" si="20"/>
        <v>19</v>
      </c>
    </row>
    <row r="36" spans="76:84">
      <c r="BX36" s="2">
        <v>34</v>
      </c>
      <c r="BY36" s="2" t="str">
        <f>IFERROR(INDEX('38 فريقًا'!$D$4:$D$600,MATCH(BX36&amp;" ضد *",'38 فريقًا'!$E$4:$E$600,0)),INDEX('38 فريقًا'!$D$4:$D$600,MATCH("* ضد "&amp;BX36,'38 فريقًا'!$E$4:$E$600,0)))</f>
        <v>المجموعة 2</v>
      </c>
      <c r="BZ36" s="2">
        <f>COUNTIF('38 فريقًا'!$E$4:$E$600,BX36&amp;" ضد *")+COUNTIF('38 فريقًا'!$E$4:$E$600,"* ضد "&amp;BX36)</f>
        <v>18</v>
      </c>
      <c r="CA36" s="2">
        <f t="shared" si="19"/>
        <v>18</v>
      </c>
      <c r="CC36" s="2">
        <v>34</v>
      </c>
      <c r="CD36" s="2" t="str">
        <f>IFERROR(INDEX('39 فريقًا'!$D$4:$D$600,MATCH(CC36&amp;" ضد *",'39 فريقًا'!$E$4:$E$600,0)),INDEX('39 فريقًا'!$D$4:$D$600,MATCH("* ضد "&amp;CC36,'39 فريقًا'!$E$4:$E$600,0)))</f>
        <v>المجموعة 2</v>
      </c>
      <c r="CE36" s="2">
        <f>COUNTIF('39 فريقًا'!$E$4:$E$600,CC36&amp;" ضد *")+COUNTIF('39 فريقًا'!$E$4:$E$600,"* ضد "&amp;CC36)</f>
        <v>19</v>
      </c>
      <c r="CF36" s="2">
        <f t="shared" si="20"/>
        <v>19</v>
      </c>
    </row>
    <row r="37" spans="76:84">
      <c r="BX37" s="2">
        <v>35</v>
      </c>
      <c r="BY37" s="2" t="str">
        <f>IFERROR(INDEX('38 فريقًا'!$D$4:$D$600,MATCH(BX37&amp;" ضد *",'38 فريقًا'!$E$4:$E$600,0)),INDEX('38 فريقًا'!$D$4:$D$600,MATCH("* ضد "&amp;BX37,'38 فريقًا'!$E$4:$E$600,0)))</f>
        <v>المجموعة 2</v>
      </c>
      <c r="BZ37" s="2">
        <f>COUNTIF('38 فريقًا'!$E$4:$E$600,BX37&amp;" ضد *")+COUNTIF('38 فريقًا'!$E$4:$E$600,"* ضد "&amp;BX37)</f>
        <v>18</v>
      </c>
      <c r="CA37" s="2">
        <f t="shared" si="19"/>
        <v>18</v>
      </c>
      <c r="CC37" s="2">
        <v>35</v>
      </c>
      <c r="CD37" s="2" t="str">
        <f>IFERROR(INDEX('39 فريقًا'!$D$4:$D$600,MATCH(CC37&amp;" ضد *",'39 فريقًا'!$E$4:$E$600,0)),INDEX('39 فريقًا'!$D$4:$D$600,MATCH("* ضد "&amp;CC37,'39 فريقًا'!$E$4:$E$600,0)))</f>
        <v>المجموعة 2</v>
      </c>
      <c r="CE37" s="2">
        <f>COUNTIF('39 فريقًا'!$E$4:$E$600,CC37&amp;" ضد *")+COUNTIF('39 فريقًا'!$E$4:$E$600,"* ضد "&amp;CC37)</f>
        <v>19</v>
      </c>
      <c r="CF37" s="2">
        <f t="shared" si="20"/>
        <v>19</v>
      </c>
    </row>
    <row r="38" spans="76:84">
      <c r="BX38" s="2">
        <v>36</v>
      </c>
      <c r="BY38" s="2" t="str">
        <f>IFERROR(INDEX('38 فريقًا'!$D$4:$D$600,MATCH(BX38&amp;" ضد *",'38 فريقًا'!$E$4:$E$600,0)),INDEX('38 فريقًا'!$D$4:$D$600,MATCH("* ضد "&amp;BX38,'38 فريقًا'!$E$4:$E$600,0)))</f>
        <v>المجموعة 2</v>
      </c>
      <c r="BZ38" s="2">
        <f>COUNTIF('38 فريقًا'!$E$4:$E$600,BX38&amp;" ضد *")+COUNTIF('38 فريقًا'!$E$4:$E$600,"* ضد "&amp;BX38)</f>
        <v>18</v>
      </c>
      <c r="CA38" s="2">
        <f t="shared" si="19"/>
        <v>18</v>
      </c>
      <c r="CC38" s="2">
        <v>36</v>
      </c>
      <c r="CD38" s="2" t="str">
        <f>IFERROR(INDEX('39 فريقًا'!$D$4:$D$600,MATCH(CC38&amp;" ضد *",'39 فريقًا'!$E$4:$E$600,0)),INDEX('39 فريقًا'!$D$4:$D$600,MATCH("* ضد "&amp;CC38,'39 فريقًا'!$E$4:$E$600,0)))</f>
        <v>المجموعة 2</v>
      </c>
      <c r="CE38" s="2">
        <f>COUNTIF('39 فريقًا'!$E$4:$E$600,CC38&amp;" ضد *")+COUNTIF('39 فريقًا'!$E$4:$E$600,"* ضد "&amp;CC38)</f>
        <v>19</v>
      </c>
      <c r="CF38" s="2">
        <f t="shared" si="20"/>
        <v>19</v>
      </c>
    </row>
    <row r="39" spans="76:84">
      <c r="BX39" s="2">
        <v>37</v>
      </c>
      <c r="BY39" s="2" t="str">
        <f>IFERROR(INDEX('38 فريقًا'!$D$4:$D$600,MATCH(BX39&amp;" ضد *",'38 فريقًا'!$E$4:$E$600,0)),INDEX('38 فريقًا'!$D$4:$D$600,MATCH("* ضد "&amp;BX39,'38 فريقًا'!$E$4:$E$600,0)))</f>
        <v>المجموعة 2</v>
      </c>
      <c r="BZ39" s="2">
        <f>COUNTIF('38 فريقًا'!$E$4:$E$600,BX39&amp;" ضد *")+COUNTIF('38 فريقًا'!$E$4:$E$600,"* ضد "&amp;BX39)</f>
        <v>18</v>
      </c>
      <c r="CA39" s="2">
        <f t="shared" si="19"/>
        <v>18</v>
      </c>
      <c r="CC39" s="2">
        <v>37</v>
      </c>
      <c r="CD39" s="2" t="str">
        <f>IFERROR(INDEX('39 فريقًا'!$D$4:$D$600,MATCH(CC39&amp;" ضد *",'39 فريقًا'!$E$4:$E$600,0)),INDEX('39 فريقًا'!$D$4:$D$600,MATCH("* ضد "&amp;CC39,'39 فريقًا'!$E$4:$E$600,0)))</f>
        <v>المجموعة 2</v>
      </c>
      <c r="CE39" s="2">
        <f>COUNTIF('39 فريقًا'!$E$4:$E$600,CC39&amp;" ضد *")+COUNTIF('39 فريقًا'!$E$4:$E$600,"* ضد "&amp;CC39)</f>
        <v>19</v>
      </c>
      <c r="CF39" s="2">
        <f t="shared" si="20"/>
        <v>19</v>
      </c>
    </row>
    <row r="40" spans="76:84">
      <c r="BX40" s="2">
        <v>38</v>
      </c>
      <c r="BY40" s="2" t="str">
        <f>IFERROR(INDEX('38 فريقًا'!$D$4:$D$600,MATCH(BX40&amp;" ضد *",'38 فريقًا'!$E$4:$E$600,0)),INDEX('38 فريقًا'!$D$4:$D$600,MATCH("* ضد "&amp;BX40,'38 فريقًا'!$E$4:$E$600,0)))</f>
        <v>المجموعة 2</v>
      </c>
      <c r="BZ40" s="2">
        <f>COUNTIF('38 فريقًا'!$E$4:$E$600,BX40&amp;" ضد *")+COUNTIF('38 فريقًا'!$E$4:$E$600,"* ضد "&amp;BX40)</f>
        <v>18</v>
      </c>
      <c r="CA40" s="2">
        <f t="shared" si="19"/>
        <v>18</v>
      </c>
      <c r="CC40" s="2">
        <v>38</v>
      </c>
      <c r="CD40" s="2" t="str">
        <f>IFERROR(INDEX('39 فريقًا'!$D$4:$D$600,MATCH(CC40&amp;" ضد *",'39 فريقًا'!$E$4:$E$600,0)),INDEX('39 فريقًا'!$D$4:$D$600,MATCH("* ضد "&amp;CC40,'39 فريقًا'!$E$4:$E$600,0)))</f>
        <v>المجموعة 2</v>
      </c>
      <c r="CE40" s="2">
        <f>COUNTIF('39 فريقًا'!$E$4:$E$600,CC40&amp;" ضد *")+COUNTIF('39 فريقًا'!$E$4:$E$600,"* ضد "&amp;CC40)</f>
        <v>19</v>
      </c>
      <c r="CF40" s="2">
        <f t="shared" si="20"/>
        <v>19</v>
      </c>
    </row>
    <row r="41" spans="76:84">
      <c r="CC41" s="2">
        <v>39</v>
      </c>
      <c r="CD41" s="2" t="str">
        <f>IFERROR(INDEX('39 فريقًا'!$D$4:$D$600,MATCH(CC41&amp;" ضد *",'39 فريقًا'!$E$4:$E$600,0)),INDEX('39 فريقًا'!$D$4:$D$600,MATCH("* ضد "&amp;CC41,'39 فريقًا'!$E$4:$E$600,0)))</f>
        <v>المجموعة 2</v>
      </c>
      <c r="CE41" s="2">
        <f>COUNTIF('39 فريقًا'!$E$4:$E$600,CC41&amp;" ضد *")+COUNTIF('39 فريقًا'!$E$4:$E$600,"* ضد "&amp;CC41)</f>
        <v>19</v>
      </c>
      <c r="CF41" s="2">
        <f t="shared" si="20"/>
        <v>19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6be648b-369d-4545-b3ec-980ea45f5768" xsi:nil="true"/>
    <lcf76f155ced4ddcb4097134ff3c332f xmlns="892e9dcf-b510-48d2-a32f-1ed59fe9f3e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FBC82852503AF4EAB2EF5018DE9DEC7" ma:contentTypeVersion="16" ma:contentTypeDescription="Create a new document." ma:contentTypeScope="" ma:versionID="eab508c9951ee695015998ff06a21af9">
  <xsd:schema xmlns:xsd="http://www.w3.org/2001/XMLSchema" xmlns:xs="http://www.w3.org/2001/XMLSchema" xmlns:p="http://schemas.microsoft.com/office/2006/metadata/properties" xmlns:ns2="892e9dcf-b510-48d2-a32f-1ed59fe9f3eb" xmlns:ns3="16be648b-369d-4545-b3ec-980ea45f5768" targetNamespace="http://schemas.microsoft.com/office/2006/metadata/properties" ma:root="true" ma:fieldsID="73c3eb72b85b8edb3d3b90476ca60681" ns2:_="" ns3:_="">
    <xsd:import namespace="892e9dcf-b510-48d2-a32f-1ed59fe9f3eb"/>
    <xsd:import namespace="16be648b-369d-4545-b3ec-980ea45f576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2e9dcf-b510-48d2-a32f-1ed59fe9f3eb"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ServiceSearchProperties" ma:index="7" nillable="true" ma:displayName="MediaServiceSearchProperties" ma:hidden="true" ma:internalName="MediaServiceSearchProperties" ma:readOnly="true">
      <xsd:simpleType>
        <xsd:restriction base="dms:Note"/>
      </xsd:simpleType>
    </xsd:element>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a9a84c0e-7c84-4ab2-b13f-ac9038868f2e" ma:termSetId="09814cd3-568e-fe90-9814-8d621ff8fb84" ma:anchorId="fba54fb3-c3e1-fe81-a776-ca4b69148c4d" ma:open="true" ma:isKeyword="false">
      <xsd:complexType>
        <xsd:sequence>
          <xsd:element ref="pc:Terms" minOccurs="0" maxOccurs="1"/>
        </xsd:sequence>
      </xsd:complex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MediaLengthInSeconds" ma:index="16"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6be648b-369d-4545-b3ec-980ea45f5768"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17a77de0-3755-4ac5-a23f-87046020bd02}" ma:internalName="TaxCatchAll" ma:showField="CatchAllData" ma:web="16be648b-369d-4545-b3ec-980ea45f576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7"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21226F-DD15-4BCD-A4E3-BDDF657CB612}">
  <ds:schemaRefs>
    <ds:schemaRef ds:uri="http://schemas.microsoft.com/office/2006/metadata/properties"/>
    <ds:schemaRef ds:uri="http://schemas.microsoft.com/office/infopath/2007/PartnerControls"/>
    <ds:schemaRef ds:uri="16be648b-369d-4545-b3ec-980ea45f5768"/>
    <ds:schemaRef ds:uri="892e9dcf-b510-48d2-a32f-1ed59fe9f3eb"/>
  </ds:schemaRefs>
</ds:datastoreItem>
</file>

<file path=customXml/itemProps2.xml><?xml version="1.0" encoding="utf-8"?>
<ds:datastoreItem xmlns:ds="http://schemas.openxmlformats.org/officeDocument/2006/customXml" ds:itemID="{5EC92A9F-560D-483C-99A0-A5CC080CB3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2e9dcf-b510-48d2-a32f-1ed59fe9f3eb"/>
    <ds:schemaRef ds:uri="16be648b-369d-4545-b3ec-980ea45f576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175F99C-6489-468A-8E32-2618571C74B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Sheet1</vt:lpstr>
      <vt:lpstr>المدخلات</vt:lpstr>
      <vt:lpstr>المبادئ</vt:lpstr>
      <vt:lpstr>الملخص</vt:lpstr>
      <vt:lpstr>5 فرق</vt:lpstr>
      <vt:lpstr>6 فرق</vt:lpstr>
      <vt:lpstr>7 فرق</vt:lpstr>
      <vt:lpstr>8 فرق</vt:lpstr>
      <vt:lpstr>9 فرق</vt:lpstr>
      <vt:lpstr>10 فرق</vt:lpstr>
      <vt:lpstr>11 فريقًا</vt:lpstr>
      <vt:lpstr>12 فريقًا</vt:lpstr>
      <vt:lpstr>14 فريقًا</vt:lpstr>
      <vt:lpstr>15 فريقًا</vt:lpstr>
      <vt:lpstr>16 فريقًا</vt:lpstr>
      <vt:lpstr>17 فريقًا</vt:lpstr>
      <vt:lpstr>19 فريقًا</vt:lpstr>
      <vt:lpstr>26 فريقًا</vt:lpstr>
      <vt:lpstr>28 فريقًا</vt:lpstr>
      <vt:lpstr>38 فريقًا</vt:lpstr>
      <vt:lpstr>39 فريقًا</vt:lpstr>
      <vt:lpstr>بيانات الفرق</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Alnajjar</dc:creator>
  <cp:lastModifiedBy>Mohammed Alnajjar</cp:lastModifiedBy>
  <dcterms:created xsi:type="dcterms:W3CDTF">2015-06-05T18:19:34Z</dcterms:created>
  <dcterms:modified xsi:type="dcterms:W3CDTF">2026-09-30T11:22:34Z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0x010100AFBC82852503AF4EAB2EF5018DE9DEC7</vt:lpwstr>
  </property>
  <property fmtid="{D5CDD505-2E9C-101B-9397-08002B2CF9AE}" pid="3" name="MediaServiceImageTags">
    <vt:lpwstr/>
  </property>
</Properties>
</file>