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EXCEL\"/>
    </mc:Choice>
  </mc:AlternateContent>
  <xr:revisionPtr revIDLastSave="0" documentId="13_ncr:1_{2BCF652B-8432-4526-A252-AAD277F64316}" xr6:coauthVersionLast="47" xr6:coauthVersionMax="47" xr10:uidLastSave="{00000000-0000-0000-0000-000000000000}"/>
  <bookViews>
    <workbookView xWindow="-108" yWindow="-108" windowWidth="23256" windowHeight="13896" activeTab="2" xr2:uid="{D7579C9F-4A80-4F0C-9A99-9C1D3FFAFAEA}"/>
  </bookViews>
  <sheets>
    <sheet name="Sheet3" sheetId="3" r:id="rId1"/>
    <sheet name="Sheet4" sheetId="4" r:id="rId2"/>
    <sheet name="Sheet1" sheetId="1" r:id="rId3"/>
    <sheet name="Sheet5" sheetId="5" r:id="rId4"/>
    <sheet name="Sheet2" sheetId="2" r:id="rId5"/>
  </sheets>
  <calcPr calcId="19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P6" i="1" l="1"/>
</calcChain>
</file>

<file path=xl/sharedStrings.xml><?xml version="1.0" encoding="utf-8"?>
<sst xmlns="http://schemas.openxmlformats.org/spreadsheetml/2006/main" count="245" uniqueCount="95">
  <si>
    <t>ID</t>
  </si>
  <si>
    <t>Date</t>
  </si>
  <si>
    <t>Product</t>
  </si>
  <si>
    <t>Brand</t>
  </si>
  <si>
    <t>Region</t>
  </si>
  <si>
    <t>Salesperson</t>
  </si>
  <si>
    <t>Units Sold</t>
  </si>
  <si>
    <t>Unit Price</t>
  </si>
  <si>
    <t>Total Sales</t>
  </si>
  <si>
    <t>iPhone 15</t>
  </si>
  <si>
    <t>Apple</t>
  </si>
  <si>
    <t>North</t>
  </si>
  <si>
    <t>Alice</t>
  </si>
  <si>
    <t>Galaxy S23</t>
  </si>
  <si>
    <t>Samsung</t>
  </si>
  <si>
    <t>South</t>
  </si>
  <si>
    <t>Bob</t>
  </si>
  <si>
    <t>MacBook Air M2</t>
  </si>
  <si>
    <t>East</t>
  </si>
  <si>
    <t>Carol</t>
  </si>
  <si>
    <t>XPS 13</t>
  </si>
  <si>
    <t>Dell</t>
  </si>
  <si>
    <t>West</t>
  </si>
  <si>
    <t>Dave</t>
  </si>
  <si>
    <t>Pixel 7</t>
  </si>
  <si>
    <t>Google</t>
  </si>
  <si>
    <t>Eve</t>
  </si>
  <si>
    <t>iPad Pro</t>
  </si>
  <si>
    <t>Frank</t>
  </si>
  <si>
    <t>Spectre x360</t>
  </si>
  <si>
    <t>HP</t>
  </si>
  <si>
    <t>Grace</t>
  </si>
  <si>
    <t>ThinkPad X1</t>
  </si>
  <si>
    <t>Lenovo</t>
  </si>
  <si>
    <t>WH-1000XM5</t>
  </si>
  <si>
    <t>Sony</t>
  </si>
  <si>
    <t>QuietComfort</t>
  </si>
  <si>
    <t>Bose</t>
  </si>
  <si>
    <t>Surface</t>
  </si>
  <si>
    <t>Microsoft</t>
  </si>
  <si>
    <t>Watch Series 8</t>
  </si>
  <si>
    <t>ROG Zephyrus</t>
  </si>
  <si>
    <t>Asus</t>
  </si>
  <si>
    <t>Predator Helios</t>
  </si>
  <si>
    <t>Acer</t>
  </si>
  <si>
    <t>Mi 11</t>
  </si>
  <si>
    <t>Xiaomi</t>
  </si>
  <si>
    <t>Galaxy Tab S8</t>
  </si>
  <si>
    <t>ZenBook Duo</t>
  </si>
  <si>
    <t>Surface Pro 9</t>
  </si>
  <si>
    <t>AirPods Pro</t>
  </si>
  <si>
    <t>Yoga 9i</t>
  </si>
  <si>
    <t>P50 Pocket</t>
  </si>
  <si>
    <t>Huawei</t>
  </si>
  <si>
    <t>OnePlus 10 Pro</t>
  </si>
  <si>
    <t>OnePlus</t>
  </si>
  <si>
    <t>Xperia 1 III</t>
  </si>
  <si>
    <t>Legion 5</t>
  </si>
  <si>
    <t>MateBook X Pro</t>
  </si>
  <si>
    <t>Redmi Note 11</t>
  </si>
  <si>
    <t>Latitude 9420</t>
  </si>
  <si>
    <t>Elite Dragonfly G3</t>
  </si>
  <si>
    <t>P40 Pro</t>
  </si>
  <si>
    <t>Pixelbook Go</t>
  </si>
  <si>
    <t>Zephyrus G14</t>
  </si>
  <si>
    <t>Inspiron 15</t>
  </si>
  <si>
    <t>MagicBook 14</t>
  </si>
  <si>
    <t>Honor</t>
  </si>
  <si>
    <t>Magic 4 Pro</t>
  </si>
  <si>
    <t>MatePad Pro</t>
  </si>
  <si>
    <t>VivoBook S14</t>
  </si>
  <si>
    <t>Spectre Folio</t>
  </si>
  <si>
    <t>Galaxy Note 20</t>
  </si>
  <si>
    <t>P30 Lite</t>
  </si>
  <si>
    <t>Mi Note 10</t>
  </si>
  <si>
    <t>Surface Laptop 4</t>
  </si>
  <si>
    <t>Yoga Slim 7i</t>
  </si>
  <si>
    <t>EliteBook 840 G8</t>
  </si>
  <si>
    <t>find total sales</t>
  </si>
  <si>
    <t>find the number of brand that we deal with</t>
  </si>
  <si>
    <t>salesperson wise contribution</t>
  </si>
  <si>
    <t>alice</t>
  </si>
  <si>
    <t>brand wise total sales</t>
  </si>
  <si>
    <t>reigon wise total sales</t>
  </si>
  <si>
    <t>Row Labels</t>
  </si>
  <si>
    <t>Grand Total</t>
  </si>
  <si>
    <t>Sum of Total Sales</t>
  </si>
  <si>
    <t>Sum of Units Sold</t>
  </si>
  <si>
    <t>BRAND-WISE TOTAL SALES</t>
  </si>
  <si>
    <t>SALESPERSON-WISE TOTAL CONTRIBUTION</t>
  </si>
  <si>
    <t>REGION-WISE TOTAL SALES</t>
  </si>
  <si>
    <r>
      <t xml:space="preserve"> </t>
    </r>
    <r>
      <rPr>
        <sz val="11"/>
        <color theme="4"/>
        <rFont val="Calibri"/>
        <family val="2"/>
        <scheme val="minor"/>
      </rPr>
      <t>refer to sheet2</t>
    </r>
  </si>
  <si>
    <t xml:space="preserve"> refer to sheet3</t>
  </si>
  <si>
    <t xml:space="preserve"> refer to sheet4</t>
  </si>
  <si>
    <r>
      <t xml:space="preserve"> </t>
    </r>
    <r>
      <rPr>
        <sz val="11"/>
        <color theme="4"/>
        <rFont val="Calibri"/>
        <family val="2"/>
        <scheme val="minor"/>
      </rPr>
      <t>refer to sheet5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</si>
</sst>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646.824774652778" createdVersion="8" refreshedVersion="8" minRefreshableVersion="3" recordCount="43" xr:uid="{34E94990-71C6-49FE-ABA9-CBF638DC66B9}">
  <cacheSource type="worksheet">
    <worksheetSource ref="E1:I44" sheet="Sheet1"/>
  </cacheSource>
  <cacheFields count="5">
    <cacheField name="Region" numFmtId="0">
      <sharedItems count="4">
        <s v="North"/>
        <s v="South"/>
        <s v="East"/>
        <s v="West"/>
      </sharedItems>
    </cacheField>
    <cacheField name="Salesperson" numFmtId="0">
      <sharedItems/>
    </cacheField>
    <cacheField name="Units Sold" numFmtId="0">
      <sharedItems containsSemiMixedTypes="0" containsString="0" containsNumber="1" containsInteger="1" minValue="2" maxValue="16"/>
    </cacheField>
    <cacheField name="Unit Price" numFmtId="0">
      <sharedItems containsSemiMixedTypes="0" containsString="0" containsNumber="1" containsInteger="1" minValue="249" maxValue="1799"/>
    </cacheField>
    <cacheField name="Total Sales" numFmtId="0">
      <sharedItems containsSemiMixedTypes="0" containsString="0" containsNumber="1" containsInteger="1" minValue="1396" maxValue="191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646.826115625001" createdVersion="8" refreshedVersion="8" minRefreshableVersion="3" recordCount="43" xr:uid="{1A59A6C4-09F0-48B1-A1D2-B96E97F13CB8}">
  <cacheSource type="worksheet">
    <worksheetSource ref="F1:G44" sheet="Sheet1"/>
  </cacheSource>
  <cacheFields count="2">
    <cacheField name="Salesperson" numFmtId="0">
      <sharedItems count="7">
        <s v="Alice"/>
        <s v="Bob"/>
        <s v="Carol"/>
        <s v="Dave"/>
        <s v="Eve"/>
        <s v="Frank"/>
        <s v="Grace"/>
      </sharedItems>
    </cacheField>
    <cacheField name="Units Sold" numFmtId="0">
      <sharedItems containsSemiMixedTypes="0" containsString="0" containsNumber="1" containsInteger="1" minValue="2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659.668034259259" createdVersion="8" refreshedVersion="8" minRefreshableVersion="3" recordCount="43" xr:uid="{7D75B285-17C1-42BE-9A79-D2D5593A6DCD}">
  <cacheSource type="worksheet">
    <worksheetSource ref="A1:I44" sheet="Sheet1"/>
  </cacheSource>
  <cacheFields count="9">
    <cacheField name="ID" numFmtId="0">
      <sharedItems containsSemiMixedTypes="0" containsString="0" containsNumber="1" containsInteger="1" minValue="1" maxValue="43"/>
    </cacheField>
    <cacheField name="Date" numFmtId="14">
      <sharedItems containsSemiMixedTypes="0" containsNonDate="0" containsDate="1" containsString="0" minDate="2024-01-01T00:00:00" maxDate="2024-02-13T00:00:00"/>
    </cacheField>
    <cacheField name="Product" numFmtId="0">
      <sharedItems/>
    </cacheField>
    <cacheField name="Brand" numFmtId="0">
      <sharedItems count="15">
        <s v="Apple"/>
        <s v="Samsung"/>
        <s v="Dell"/>
        <s v="Google"/>
        <s v="HP"/>
        <s v="Lenovo"/>
        <s v="Sony"/>
        <s v="Bose"/>
        <s v="Microsoft"/>
        <s v="Asus"/>
        <s v="Acer"/>
        <s v="Xiaomi"/>
        <s v="Huawei"/>
        <s v="OnePlus"/>
        <s v="Honor"/>
      </sharedItems>
    </cacheField>
    <cacheField name="Region" numFmtId="0">
      <sharedItems/>
    </cacheField>
    <cacheField name="Salesperson" numFmtId="0">
      <sharedItems/>
    </cacheField>
    <cacheField name="Units Sold" numFmtId="0">
      <sharedItems containsSemiMixedTypes="0" containsString="0" containsNumber="1" containsInteger="1" minValue="2" maxValue="16"/>
    </cacheField>
    <cacheField name="Unit Price" numFmtId="0">
      <sharedItems containsSemiMixedTypes="0" containsString="0" containsNumber="1" containsInteger="1" minValue="249" maxValue="1799"/>
    </cacheField>
    <cacheField name="Total Sales" numFmtId="0">
      <sharedItems containsSemiMixedTypes="0" containsString="0" containsNumber="1" containsInteger="1" minValue="1396" maxValue="191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s v="Alice"/>
    <n v="10"/>
    <n v="999"/>
    <n v="9990"/>
  </r>
  <r>
    <x v="1"/>
    <s v="Bob"/>
    <n v="5"/>
    <n v="849"/>
    <n v="4245"/>
  </r>
  <r>
    <x v="2"/>
    <s v="Carol"/>
    <n v="8"/>
    <n v="1199"/>
    <n v="9592"/>
  </r>
  <r>
    <x v="3"/>
    <s v="Dave"/>
    <n v="12"/>
    <n v="999"/>
    <n v="11988"/>
  </r>
  <r>
    <x v="0"/>
    <s v="Eve"/>
    <n v="7"/>
    <n v="699"/>
    <n v="4893"/>
  </r>
  <r>
    <x v="1"/>
    <s v="Frank"/>
    <n v="9"/>
    <n v="799"/>
    <n v="7191"/>
  </r>
  <r>
    <x v="2"/>
    <s v="Grace"/>
    <n v="6"/>
    <n v="1249"/>
    <n v="7494"/>
  </r>
  <r>
    <x v="3"/>
    <s v="Alice"/>
    <n v="11"/>
    <n v="1099"/>
    <n v="12089"/>
  </r>
  <r>
    <x v="0"/>
    <s v="Bob"/>
    <n v="4"/>
    <n v="349"/>
    <n v="1396"/>
  </r>
  <r>
    <x v="1"/>
    <s v="Carol"/>
    <n v="15"/>
    <n v="299"/>
    <n v="4485"/>
  </r>
  <r>
    <x v="2"/>
    <s v="Dave"/>
    <n v="3"/>
    <n v="999"/>
    <n v="2997"/>
  </r>
  <r>
    <x v="3"/>
    <s v="Eve"/>
    <n v="14"/>
    <n v="399"/>
    <n v="5586"/>
  </r>
  <r>
    <x v="0"/>
    <s v="Frank"/>
    <n v="8"/>
    <n v="1799"/>
    <n v="14392"/>
  </r>
  <r>
    <x v="1"/>
    <s v="Grace"/>
    <n v="10"/>
    <n v="1599"/>
    <n v="15990"/>
  </r>
  <r>
    <x v="2"/>
    <s v="Alice"/>
    <n v="5"/>
    <n v="749"/>
    <n v="3745"/>
  </r>
  <r>
    <x v="3"/>
    <s v="Bob"/>
    <n v="7"/>
    <n v="699"/>
    <n v="4893"/>
  </r>
  <r>
    <x v="0"/>
    <s v="Carol"/>
    <n v="9"/>
    <n v="1499"/>
    <n v="13491"/>
  </r>
  <r>
    <x v="1"/>
    <s v="Dave"/>
    <n v="2"/>
    <n v="1199"/>
    <n v="2398"/>
  </r>
  <r>
    <x v="2"/>
    <s v="Eve"/>
    <n v="11"/>
    <n v="249"/>
    <n v="2739"/>
  </r>
  <r>
    <x v="3"/>
    <s v="Frank"/>
    <n v="13"/>
    <n v="1299"/>
    <n v="16887"/>
  </r>
  <r>
    <x v="0"/>
    <s v="Alice"/>
    <n v="3"/>
    <n v="1399"/>
    <n v="4197"/>
  </r>
  <r>
    <x v="1"/>
    <s v="Bob"/>
    <n v="8"/>
    <n v="899"/>
    <n v="7192"/>
  </r>
  <r>
    <x v="2"/>
    <s v="Carol"/>
    <n v="4"/>
    <n v="999"/>
    <n v="3996"/>
  </r>
  <r>
    <x v="3"/>
    <s v="Dave"/>
    <n v="16"/>
    <n v="1199"/>
    <n v="19184"/>
  </r>
  <r>
    <x v="0"/>
    <s v="Eve"/>
    <n v="12"/>
    <n v="1399"/>
    <n v="16788"/>
  </r>
  <r>
    <x v="1"/>
    <s v="Frank"/>
    <n v="6"/>
    <n v="299"/>
    <n v="1794"/>
  </r>
  <r>
    <x v="2"/>
    <s v="Alice"/>
    <n v="7"/>
    <n v="1499"/>
    <n v="10493"/>
  </r>
  <r>
    <x v="3"/>
    <s v="Bob"/>
    <n v="9"/>
    <n v="1649"/>
    <n v="14841"/>
  </r>
  <r>
    <x v="0"/>
    <s v="Carol"/>
    <n v="5"/>
    <n v="999"/>
    <n v="4995"/>
  </r>
  <r>
    <x v="1"/>
    <s v="Dave"/>
    <n v="10"/>
    <n v="649"/>
    <n v="6490"/>
  </r>
  <r>
    <x v="2"/>
    <s v="Eve"/>
    <n v="2"/>
    <n v="1549"/>
    <n v="3098"/>
  </r>
  <r>
    <x v="3"/>
    <s v="Frank"/>
    <n v="14"/>
    <n v="699"/>
    <n v="9786"/>
  </r>
  <r>
    <x v="0"/>
    <s v="Grace"/>
    <n v="4"/>
    <n v="749"/>
    <n v="2996"/>
  </r>
  <r>
    <x v="1"/>
    <s v="Alice"/>
    <n v="6"/>
    <n v="999"/>
    <n v="5994"/>
  </r>
  <r>
    <x v="2"/>
    <s v="Bob"/>
    <n v="8"/>
    <n v="649"/>
    <n v="5192"/>
  </r>
  <r>
    <x v="3"/>
    <s v="Carol"/>
    <n v="11"/>
    <n v="749"/>
    <n v="8239"/>
  </r>
  <r>
    <x v="0"/>
    <s v="Dave"/>
    <n v="13"/>
    <n v="1299"/>
    <n v="16887"/>
  </r>
  <r>
    <x v="1"/>
    <s v="Eve"/>
    <n v="5"/>
    <n v="999"/>
    <n v="4995"/>
  </r>
  <r>
    <x v="2"/>
    <s v="Frank"/>
    <n v="7"/>
    <n v="249"/>
    <n v="1743"/>
  </r>
  <r>
    <x v="3"/>
    <s v="Alice"/>
    <n v="9"/>
    <n v="549"/>
    <n v="4941"/>
  </r>
  <r>
    <x v="0"/>
    <s v="Bob"/>
    <n v="12"/>
    <n v="1299"/>
    <n v="15588"/>
  </r>
  <r>
    <x v="1"/>
    <s v="Carol"/>
    <n v="10"/>
    <n v="899"/>
    <n v="8990"/>
  </r>
  <r>
    <x v="2"/>
    <s v="Alice"/>
    <n v="8"/>
    <n v="1099"/>
    <n v="879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n v="10"/>
  </r>
  <r>
    <x v="1"/>
    <n v="5"/>
  </r>
  <r>
    <x v="2"/>
    <n v="8"/>
  </r>
  <r>
    <x v="3"/>
    <n v="12"/>
  </r>
  <r>
    <x v="4"/>
    <n v="7"/>
  </r>
  <r>
    <x v="5"/>
    <n v="9"/>
  </r>
  <r>
    <x v="6"/>
    <n v="6"/>
  </r>
  <r>
    <x v="0"/>
    <n v="11"/>
  </r>
  <r>
    <x v="1"/>
    <n v="4"/>
  </r>
  <r>
    <x v="2"/>
    <n v="15"/>
  </r>
  <r>
    <x v="3"/>
    <n v="3"/>
  </r>
  <r>
    <x v="4"/>
    <n v="14"/>
  </r>
  <r>
    <x v="5"/>
    <n v="8"/>
  </r>
  <r>
    <x v="6"/>
    <n v="10"/>
  </r>
  <r>
    <x v="0"/>
    <n v="5"/>
  </r>
  <r>
    <x v="1"/>
    <n v="7"/>
  </r>
  <r>
    <x v="2"/>
    <n v="9"/>
  </r>
  <r>
    <x v="3"/>
    <n v="2"/>
  </r>
  <r>
    <x v="4"/>
    <n v="11"/>
  </r>
  <r>
    <x v="5"/>
    <n v="13"/>
  </r>
  <r>
    <x v="0"/>
    <n v="3"/>
  </r>
  <r>
    <x v="1"/>
    <n v="8"/>
  </r>
  <r>
    <x v="2"/>
    <n v="4"/>
  </r>
  <r>
    <x v="3"/>
    <n v="16"/>
  </r>
  <r>
    <x v="4"/>
    <n v="12"/>
  </r>
  <r>
    <x v="5"/>
    <n v="6"/>
  </r>
  <r>
    <x v="0"/>
    <n v="7"/>
  </r>
  <r>
    <x v="1"/>
    <n v="9"/>
  </r>
  <r>
    <x v="2"/>
    <n v="5"/>
  </r>
  <r>
    <x v="3"/>
    <n v="10"/>
  </r>
  <r>
    <x v="4"/>
    <n v="2"/>
  </r>
  <r>
    <x v="5"/>
    <n v="14"/>
  </r>
  <r>
    <x v="6"/>
    <n v="4"/>
  </r>
  <r>
    <x v="0"/>
    <n v="6"/>
  </r>
  <r>
    <x v="1"/>
    <n v="8"/>
  </r>
  <r>
    <x v="2"/>
    <n v="11"/>
  </r>
  <r>
    <x v="3"/>
    <n v="13"/>
  </r>
  <r>
    <x v="4"/>
    <n v="5"/>
  </r>
  <r>
    <x v="5"/>
    <n v="7"/>
  </r>
  <r>
    <x v="0"/>
    <n v="9"/>
  </r>
  <r>
    <x v="1"/>
    <n v="12"/>
  </r>
  <r>
    <x v="2"/>
    <n v="10"/>
  </r>
  <r>
    <x v="0"/>
    <n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n v="1"/>
    <d v="2024-01-01T00:00:00"/>
    <s v="iPhone 15"/>
    <x v="0"/>
    <s v="North"/>
    <s v="Alice"/>
    <n v="10"/>
    <n v="999"/>
    <n v="9990"/>
  </r>
  <r>
    <n v="2"/>
    <d v="2024-01-02T00:00:00"/>
    <s v="Galaxy S23"/>
    <x v="1"/>
    <s v="South"/>
    <s v="Bob"/>
    <n v="5"/>
    <n v="849"/>
    <n v="4245"/>
  </r>
  <r>
    <n v="3"/>
    <d v="2024-01-03T00:00:00"/>
    <s v="MacBook Air M2"/>
    <x v="0"/>
    <s v="East"/>
    <s v="Carol"/>
    <n v="8"/>
    <n v="1199"/>
    <n v="9592"/>
  </r>
  <r>
    <n v="4"/>
    <d v="2024-01-04T00:00:00"/>
    <s v="XPS 13"/>
    <x v="2"/>
    <s v="West"/>
    <s v="Dave"/>
    <n v="12"/>
    <n v="999"/>
    <n v="11988"/>
  </r>
  <r>
    <n v="5"/>
    <d v="2024-01-05T00:00:00"/>
    <s v="Pixel 7"/>
    <x v="3"/>
    <s v="North"/>
    <s v="Eve"/>
    <n v="7"/>
    <n v="699"/>
    <n v="4893"/>
  </r>
  <r>
    <n v="6"/>
    <d v="2024-01-06T00:00:00"/>
    <s v="iPad Pro"/>
    <x v="0"/>
    <s v="South"/>
    <s v="Frank"/>
    <n v="9"/>
    <n v="799"/>
    <n v="7191"/>
  </r>
  <r>
    <n v="7"/>
    <d v="2024-01-07T00:00:00"/>
    <s v="Spectre x360"/>
    <x v="4"/>
    <s v="East"/>
    <s v="Grace"/>
    <n v="6"/>
    <n v="1249"/>
    <n v="7494"/>
  </r>
  <r>
    <n v="8"/>
    <d v="2024-01-08T00:00:00"/>
    <s v="ThinkPad X1"/>
    <x v="5"/>
    <s v="West"/>
    <s v="Alice"/>
    <n v="11"/>
    <n v="1099"/>
    <n v="12089"/>
  </r>
  <r>
    <n v="9"/>
    <d v="2024-01-09T00:00:00"/>
    <s v="WH-1000XM5"/>
    <x v="6"/>
    <s v="North"/>
    <s v="Bob"/>
    <n v="4"/>
    <n v="349"/>
    <n v="1396"/>
  </r>
  <r>
    <n v="10"/>
    <d v="2024-01-10T00:00:00"/>
    <s v="QuietComfort"/>
    <x v="7"/>
    <s v="South"/>
    <s v="Carol"/>
    <n v="15"/>
    <n v="299"/>
    <n v="4485"/>
  </r>
  <r>
    <n v="11"/>
    <d v="2024-01-11T00:00:00"/>
    <s v="Surface"/>
    <x v="8"/>
    <s v="East"/>
    <s v="Dave"/>
    <n v="3"/>
    <n v="999"/>
    <n v="2997"/>
  </r>
  <r>
    <n v="12"/>
    <d v="2024-01-12T00:00:00"/>
    <s v="Watch Series 8"/>
    <x v="0"/>
    <s v="West"/>
    <s v="Eve"/>
    <n v="14"/>
    <n v="399"/>
    <n v="5586"/>
  </r>
  <r>
    <n v="13"/>
    <d v="2024-01-13T00:00:00"/>
    <s v="ROG Zephyrus"/>
    <x v="9"/>
    <s v="North"/>
    <s v="Frank"/>
    <n v="8"/>
    <n v="1799"/>
    <n v="14392"/>
  </r>
  <r>
    <n v="14"/>
    <d v="2024-01-14T00:00:00"/>
    <s v="Predator Helios"/>
    <x v="10"/>
    <s v="South"/>
    <s v="Grace"/>
    <n v="10"/>
    <n v="1599"/>
    <n v="15990"/>
  </r>
  <r>
    <n v="15"/>
    <d v="2024-01-15T00:00:00"/>
    <s v="Mi 11"/>
    <x v="11"/>
    <s v="East"/>
    <s v="Alice"/>
    <n v="5"/>
    <n v="749"/>
    <n v="3745"/>
  </r>
  <r>
    <n v="16"/>
    <d v="2024-01-16T00:00:00"/>
    <s v="Galaxy Tab S8"/>
    <x v="1"/>
    <s v="West"/>
    <s v="Bob"/>
    <n v="7"/>
    <n v="699"/>
    <n v="4893"/>
  </r>
  <r>
    <n v="17"/>
    <d v="2024-01-17T00:00:00"/>
    <s v="ZenBook Duo"/>
    <x v="9"/>
    <s v="North"/>
    <s v="Carol"/>
    <n v="9"/>
    <n v="1499"/>
    <n v="13491"/>
  </r>
  <r>
    <n v="18"/>
    <d v="2024-01-18T00:00:00"/>
    <s v="Surface Pro 9"/>
    <x v="8"/>
    <s v="South"/>
    <s v="Dave"/>
    <n v="2"/>
    <n v="1199"/>
    <n v="2398"/>
  </r>
  <r>
    <n v="19"/>
    <d v="2024-01-19T00:00:00"/>
    <s v="AirPods Pro"/>
    <x v="0"/>
    <s v="East"/>
    <s v="Eve"/>
    <n v="11"/>
    <n v="249"/>
    <n v="2739"/>
  </r>
  <r>
    <n v="20"/>
    <d v="2024-01-20T00:00:00"/>
    <s v="Yoga 9i"/>
    <x v="5"/>
    <s v="West"/>
    <s v="Frank"/>
    <n v="13"/>
    <n v="1299"/>
    <n v="16887"/>
  </r>
  <r>
    <n v="21"/>
    <d v="2024-01-21T00:00:00"/>
    <s v="P50 Pocket"/>
    <x v="12"/>
    <s v="North"/>
    <s v="Alice"/>
    <n v="3"/>
    <n v="1399"/>
    <n v="4197"/>
  </r>
  <r>
    <n v="22"/>
    <d v="2024-01-22T00:00:00"/>
    <s v="OnePlus 10 Pro"/>
    <x v="13"/>
    <s v="South"/>
    <s v="Bob"/>
    <n v="8"/>
    <n v="899"/>
    <n v="7192"/>
  </r>
  <r>
    <n v="23"/>
    <d v="2024-01-23T00:00:00"/>
    <s v="Xperia 1 III"/>
    <x v="6"/>
    <s v="East"/>
    <s v="Carol"/>
    <n v="4"/>
    <n v="999"/>
    <n v="3996"/>
  </r>
  <r>
    <n v="24"/>
    <d v="2024-01-24T00:00:00"/>
    <s v="Legion 5"/>
    <x v="5"/>
    <s v="West"/>
    <s v="Dave"/>
    <n v="16"/>
    <n v="1199"/>
    <n v="19184"/>
  </r>
  <r>
    <n v="25"/>
    <d v="2024-01-25T00:00:00"/>
    <s v="MateBook X Pro"/>
    <x v="12"/>
    <s v="North"/>
    <s v="Eve"/>
    <n v="12"/>
    <n v="1399"/>
    <n v="16788"/>
  </r>
  <r>
    <n v="26"/>
    <d v="2024-01-26T00:00:00"/>
    <s v="Redmi Note 11"/>
    <x v="11"/>
    <s v="South"/>
    <s v="Frank"/>
    <n v="6"/>
    <n v="299"/>
    <n v="1794"/>
  </r>
  <r>
    <n v="27"/>
    <d v="2024-01-27T00:00:00"/>
    <s v="Latitude 9420"/>
    <x v="2"/>
    <s v="East"/>
    <s v="Alice"/>
    <n v="7"/>
    <n v="1499"/>
    <n v="10493"/>
  </r>
  <r>
    <n v="28"/>
    <d v="2024-01-28T00:00:00"/>
    <s v="Elite Dragonfly G3"/>
    <x v="4"/>
    <s v="West"/>
    <s v="Bob"/>
    <n v="9"/>
    <n v="1649"/>
    <n v="14841"/>
  </r>
  <r>
    <n v="29"/>
    <d v="2024-01-29T00:00:00"/>
    <s v="P40 Pro"/>
    <x v="12"/>
    <s v="North"/>
    <s v="Carol"/>
    <n v="5"/>
    <n v="999"/>
    <n v="4995"/>
  </r>
  <r>
    <n v="30"/>
    <d v="2024-01-30T00:00:00"/>
    <s v="Pixelbook Go"/>
    <x v="3"/>
    <s v="South"/>
    <s v="Dave"/>
    <n v="10"/>
    <n v="649"/>
    <n v="6490"/>
  </r>
  <r>
    <n v="31"/>
    <d v="2024-01-31T00:00:00"/>
    <s v="Zephyrus G14"/>
    <x v="9"/>
    <s v="East"/>
    <s v="Eve"/>
    <n v="2"/>
    <n v="1549"/>
    <n v="3098"/>
  </r>
  <r>
    <n v="32"/>
    <d v="2024-02-01T00:00:00"/>
    <s v="Inspiron 15"/>
    <x v="2"/>
    <s v="West"/>
    <s v="Frank"/>
    <n v="14"/>
    <n v="699"/>
    <n v="9786"/>
  </r>
  <r>
    <n v="33"/>
    <d v="2024-02-02T00:00:00"/>
    <s v="MagicBook 14"/>
    <x v="14"/>
    <s v="North"/>
    <s v="Grace"/>
    <n v="4"/>
    <n v="749"/>
    <n v="2996"/>
  </r>
  <r>
    <n v="34"/>
    <d v="2024-02-03T00:00:00"/>
    <s v="Magic 4 Pro"/>
    <x v="14"/>
    <s v="South"/>
    <s v="Alice"/>
    <n v="6"/>
    <n v="999"/>
    <n v="5994"/>
  </r>
  <r>
    <n v="35"/>
    <d v="2024-02-04T00:00:00"/>
    <s v="MatePad Pro"/>
    <x v="12"/>
    <s v="East"/>
    <s v="Bob"/>
    <n v="8"/>
    <n v="649"/>
    <n v="5192"/>
  </r>
  <r>
    <n v="36"/>
    <d v="2024-02-05T00:00:00"/>
    <s v="VivoBook S14"/>
    <x v="9"/>
    <s v="West"/>
    <s v="Carol"/>
    <n v="11"/>
    <n v="749"/>
    <n v="8239"/>
  </r>
  <r>
    <n v="37"/>
    <d v="2024-02-06T00:00:00"/>
    <s v="Spectre Folio"/>
    <x v="4"/>
    <s v="North"/>
    <s v="Dave"/>
    <n v="13"/>
    <n v="1299"/>
    <n v="16887"/>
  </r>
  <r>
    <n v="38"/>
    <d v="2024-02-07T00:00:00"/>
    <s v="Galaxy Note 20"/>
    <x v="1"/>
    <s v="South"/>
    <s v="Eve"/>
    <n v="5"/>
    <n v="999"/>
    <n v="4995"/>
  </r>
  <r>
    <n v="39"/>
    <d v="2024-02-08T00:00:00"/>
    <s v="P30 Lite"/>
    <x v="12"/>
    <s v="East"/>
    <s v="Frank"/>
    <n v="7"/>
    <n v="249"/>
    <n v="1743"/>
  </r>
  <r>
    <n v="40"/>
    <d v="2024-02-09T00:00:00"/>
    <s v="Mi Note 10"/>
    <x v="11"/>
    <s v="West"/>
    <s v="Alice"/>
    <n v="9"/>
    <n v="549"/>
    <n v="4941"/>
  </r>
  <r>
    <n v="41"/>
    <d v="2024-02-10T00:00:00"/>
    <s v="Surface Laptop 4"/>
    <x v="8"/>
    <s v="North"/>
    <s v="Bob"/>
    <n v="12"/>
    <n v="1299"/>
    <n v="15588"/>
  </r>
  <r>
    <n v="42"/>
    <d v="2024-02-11T00:00:00"/>
    <s v="Yoga Slim 7i"/>
    <x v="5"/>
    <s v="South"/>
    <s v="Carol"/>
    <n v="10"/>
    <n v="899"/>
    <n v="8990"/>
  </r>
  <r>
    <n v="43"/>
    <d v="2024-02-12T00:00:00"/>
    <s v="EliteBook 840 G8"/>
    <x v="4"/>
    <s v="East"/>
    <s v="Alice"/>
    <n v="8"/>
    <n v="1099"/>
    <n v="87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EE6F6B-042A-44D7-848A-F32CA59D568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5"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C2239A-2DB5-411E-8BC4-C90A5D7AD27F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Units Sol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7E5C78-AE4B-443D-854D-6665208B44CE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9" firstHeaderRow="1" firstDataRow="1" firstDataCol="1"/>
  <pivotFields count="9">
    <pivotField showAll="0"/>
    <pivotField numFmtId="14" showAll="0"/>
    <pivotField showAll="0"/>
    <pivotField axis="axisRow" showAll="0">
      <items count="16">
        <item x="10"/>
        <item x="0"/>
        <item x="9"/>
        <item x="7"/>
        <item x="2"/>
        <item x="3"/>
        <item x="14"/>
        <item x="4"/>
        <item x="12"/>
        <item x="5"/>
        <item x="8"/>
        <item x="13"/>
        <item x="1"/>
        <item x="6"/>
        <item x="1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Total Sal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5518A5-F343-40CD-AE4E-229821EFF1F7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17" firstHeaderRow="1" firstDataRow="1" firstDataCol="1"/>
  <pivotFields count="9">
    <pivotField showAll="0"/>
    <pivotField numFmtId="14" showAll="0"/>
    <pivotField showAll="0"/>
    <pivotField axis="axisRow" showAll="0">
      <items count="16">
        <item x="10"/>
        <item x="0"/>
        <item x="9"/>
        <item x="7"/>
        <item x="2"/>
        <item x="3"/>
        <item x="14"/>
        <item x="4"/>
        <item x="12"/>
        <item x="5"/>
        <item x="8"/>
        <item x="13"/>
        <item x="1"/>
        <item x="6"/>
        <item x="11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AF95B-9B45-4FC6-8427-A5B9427E5602}">
  <dimension ref="A2:B8"/>
  <sheetViews>
    <sheetView workbookViewId="0">
      <selection activeCell="A2" sqref="A2"/>
    </sheetView>
  </sheetViews>
  <sheetFormatPr defaultRowHeight="14.4" x14ac:dyDescent="0.3"/>
  <cols>
    <col min="1" max="1" width="12.5546875" bestFit="1" customWidth="1"/>
    <col min="2" max="2" width="16.44140625" bestFit="1" customWidth="1"/>
  </cols>
  <sheetData>
    <row r="2" spans="1:2" ht="18" x14ac:dyDescent="0.35">
      <c r="A2" s="6" t="s">
        <v>90</v>
      </c>
    </row>
    <row r="3" spans="1:2" x14ac:dyDescent="0.3">
      <c r="A3" s="4" t="s">
        <v>84</v>
      </c>
      <c r="B3" t="s">
        <v>86</v>
      </c>
    </row>
    <row r="4" spans="1:2" x14ac:dyDescent="0.3">
      <c r="A4" s="5" t="s">
        <v>18</v>
      </c>
      <c r="B4">
        <v>59881</v>
      </c>
    </row>
    <row r="5" spans="1:2" x14ac:dyDescent="0.3">
      <c r="A5" s="5" t="s">
        <v>11</v>
      </c>
      <c r="B5">
        <v>105613</v>
      </c>
    </row>
    <row r="6" spans="1:2" x14ac:dyDescent="0.3">
      <c r="A6" s="5" t="s">
        <v>15</v>
      </c>
      <c r="B6">
        <v>69764</v>
      </c>
    </row>
    <row r="7" spans="1:2" x14ac:dyDescent="0.3">
      <c r="A7" s="5" t="s">
        <v>22</v>
      </c>
      <c r="B7">
        <v>108434</v>
      </c>
    </row>
    <row r="8" spans="1:2" x14ac:dyDescent="0.3">
      <c r="A8" s="5" t="s">
        <v>85</v>
      </c>
      <c r="B8">
        <v>343692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11847-5B0A-454A-A445-3E7C578EF27C}">
  <dimension ref="A2:B11"/>
  <sheetViews>
    <sheetView workbookViewId="0">
      <selection activeCell="A2" sqref="A2"/>
    </sheetView>
  </sheetViews>
  <sheetFormatPr defaultRowHeight="14.4" x14ac:dyDescent="0.3"/>
  <cols>
    <col min="1" max="1" width="12.5546875" bestFit="1" customWidth="1"/>
    <col min="2" max="2" width="16" bestFit="1" customWidth="1"/>
  </cols>
  <sheetData>
    <row r="2" spans="1:2" ht="18" x14ac:dyDescent="0.35">
      <c r="A2" s="6" t="s">
        <v>89</v>
      </c>
    </row>
    <row r="3" spans="1:2" x14ac:dyDescent="0.3">
      <c r="A3" s="4" t="s">
        <v>84</v>
      </c>
      <c r="B3" t="s">
        <v>87</v>
      </c>
    </row>
    <row r="4" spans="1:2" x14ac:dyDescent="0.3">
      <c r="A4" s="5" t="s">
        <v>12</v>
      </c>
      <c r="B4">
        <v>59</v>
      </c>
    </row>
    <row r="5" spans="1:2" x14ac:dyDescent="0.3">
      <c r="A5" s="5" t="s">
        <v>16</v>
      </c>
      <c r="B5">
        <v>53</v>
      </c>
    </row>
    <row r="6" spans="1:2" x14ac:dyDescent="0.3">
      <c r="A6" s="5" t="s">
        <v>19</v>
      </c>
      <c r="B6">
        <v>62</v>
      </c>
    </row>
    <row r="7" spans="1:2" x14ac:dyDescent="0.3">
      <c r="A7" s="5" t="s">
        <v>23</v>
      </c>
      <c r="B7">
        <v>56</v>
      </c>
    </row>
    <row r="8" spans="1:2" x14ac:dyDescent="0.3">
      <c r="A8" s="5" t="s">
        <v>26</v>
      </c>
      <c r="B8">
        <v>51</v>
      </c>
    </row>
    <row r="9" spans="1:2" x14ac:dyDescent="0.3">
      <c r="A9" s="5" t="s">
        <v>28</v>
      </c>
      <c r="B9">
        <v>57</v>
      </c>
    </row>
    <row r="10" spans="1:2" x14ac:dyDescent="0.3">
      <c r="A10" s="5" t="s">
        <v>31</v>
      </c>
      <c r="B10">
        <v>20</v>
      </c>
    </row>
    <row r="11" spans="1:2" x14ac:dyDescent="0.3">
      <c r="A11" s="5" t="s">
        <v>85</v>
      </c>
      <c r="B11">
        <v>358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22464-99CA-481E-9B24-69E25296BC59}">
  <dimension ref="A1:P47"/>
  <sheetViews>
    <sheetView tabSelected="1" workbookViewId="0">
      <selection activeCell="P8" sqref="P8"/>
    </sheetView>
  </sheetViews>
  <sheetFormatPr defaultRowHeight="14.4" x14ac:dyDescent="0.3"/>
  <cols>
    <col min="2" max="2" width="13.21875" customWidth="1"/>
    <col min="3" max="3" width="28.21875" customWidth="1"/>
    <col min="5" max="5" width="12.77734375" customWidth="1"/>
    <col min="6" max="6" width="14.77734375" customWidth="1"/>
    <col min="7" max="8" width="10.44140625" customWidth="1"/>
  </cols>
  <sheetData>
    <row r="1" spans="1:16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6" x14ac:dyDescent="0.3">
      <c r="A2" s="2">
        <v>1</v>
      </c>
      <c r="B2" s="3">
        <v>45292</v>
      </c>
      <c r="C2" s="2" t="s">
        <v>9</v>
      </c>
      <c r="D2" s="2" t="s">
        <v>10</v>
      </c>
      <c r="E2" s="2" t="s">
        <v>11</v>
      </c>
      <c r="F2" s="2" t="s">
        <v>12</v>
      </c>
      <c r="G2" s="2">
        <v>10</v>
      </c>
      <c r="H2" s="2">
        <v>999</v>
      </c>
      <c r="I2" s="2">
        <f>G2*H2</f>
        <v>9990</v>
      </c>
    </row>
    <row r="3" spans="1:16" x14ac:dyDescent="0.3">
      <c r="A3" s="2">
        <v>2</v>
      </c>
      <c r="B3" s="3">
        <v>45293</v>
      </c>
      <c r="C3" s="2" t="s">
        <v>13</v>
      </c>
      <c r="D3" s="2" t="s">
        <v>14</v>
      </c>
      <c r="E3" s="2" t="s">
        <v>15</v>
      </c>
      <c r="F3" s="2" t="s">
        <v>16</v>
      </c>
      <c r="G3" s="2">
        <v>5</v>
      </c>
      <c r="H3" s="2">
        <v>849</v>
      </c>
      <c r="I3" s="2">
        <f t="shared" ref="I3:I44" si="0">G3*H3</f>
        <v>4245</v>
      </c>
    </row>
    <row r="4" spans="1:16" x14ac:dyDescent="0.3">
      <c r="A4" s="2">
        <v>3</v>
      </c>
      <c r="B4" s="3">
        <v>45294</v>
      </c>
      <c r="C4" s="2" t="s">
        <v>17</v>
      </c>
      <c r="D4" s="2" t="s">
        <v>10</v>
      </c>
      <c r="E4" s="2" t="s">
        <v>18</v>
      </c>
      <c r="F4" s="2" t="s">
        <v>19</v>
      </c>
      <c r="G4" s="2">
        <v>8</v>
      </c>
      <c r="H4" s="2">
        <v>1199</v>
      </c>
      <c r="I4" s="2">
        <f t="shared" si="0"/>
        <v>9592</v>
      </c>
    </row>
    <row r="5" spans="1:16" x14ac:dyDescent="0.3">
      <c r="A5" s="2">
        <v>4</v>
      </c>
      <c r="B5" s="3">
        <v>45295</v>
      </c>
      <c r="C5" s="2" t="s">
        <v>20</v>
      </c>
      <c r="D5" s="2" t="s">
        <v>21</v>
      </c>
      <c r="E5" s="2" t="s">
        <v>22</v>
      </c>
      <c r="F5" s="2" t="s">
        <v>23</v>
      </c>
      <c r="G5" s="2">
        <v>12</v>
      </c>
      <c r="H5" s="2">
        <v>999</v>
      </c>
      <c r="I5" s="2">
        <f t="shared" si="0"/>
        <v>11988</v>
      </c>
    </row>
    <row r="6" spans="1:16" x14ac:dyDescent="0.3">
      <c r="A6" s="2">
        <v>5</v>
      </c>
      <c r="B6" s="3">
        <v>45296</v>
      </c>
      <c r="C6" s="2" t="s">
        <v>24</v>
      </c>
      <c r="D6" s="2" t="s">
        <v>25</v>
      </c>
      <c r="E6" s="2" t="s">
        <v>11</v>
      </c>
      <c r="F6" s="2" t="s">
        <v>26</v>
      </c>
      <c r="G6" s="2">
        <v>7</v>
      </c>
      <c r="H6" s="2">
        <v>699</v>
      </c>
      <c r="I6" s="2">
        <f t="shared" si="0"/>
        <v>4893</v>
      </c>
      <c r="K6">
        <v>1</v>
      </c>
      <c r="L6" t="s">
        <v>78</v>
      </c>
      <c r="P6">
        <f>SUM(I2:I44)</f>
        <v>343692</v>
      </c>
    </row>
    <row r="7" spans="1:16" x14ac:dyDescent="0.3">
      <c r="A7" s="2">
        <v>6</v>
      </c>
      <c r="B7" s="3">
        <v>45297</v>
      </c>
      <c r="C7" s="2" t="s">
        <v>27</v>
      </c>
      <c r="D7" s="2" t="s">
        <v>10</v>
      </c>
      <c r="E7" s="2" t="s">
        <v>15</v>
      </c>
      <c r="F7" s="2" t="s">
        <v>28</v>
      </c>
      <c r="G7" s="2">
        <v>9</v>
      </c>
      <c r="H7" s="2">
        <v>799</v>
      </c>
      <c r="I7" s="2">
        <f t="shared" si="0"/>
        <v>7191</v>
      </c>
      <c r="K7">
        <v>2</v>
      </c>
      <c r="L7" t="s">
        <v>79</v>
      </c>
      <c r="P7" t="s">
        <v>91</v>
      </c>
    </row>
    <row r="8" spans="1:16" x14ac:dyDescent="0.3">
      <c r="A8" s="2">
        <v>7</v>
      </c>
      <c r="B8" s="3">
        <v>45298</v>
      </c>
      <c r="C8" s="2" t="s">
        <v>29</v>
      </c>
      <c r="D8" s="2" t="s">
        <v>30</v>
      </c>
      <c r="E8" s="2" t="s">
        <v>18</v>
      </c>
      <c r="F8" s="2" t="s">
        <v>31</v>
      </c>
      <c r="G8" s="2">
        <v>6</v>
      </c>
      <c r="H8" s="2">
        <v>1249</v>
      </c>
      <c r="I8" s="2">
        <f t="shared" si="0"/>
        <v>7494</v>
      </c>
      <c r="K8">
        <v>3</v>
      </c>
      <c r="L8" t="s">
        <v>80</v>
      </c>
      <c r="P8" s="7" t="s">
        <v>92</v>
      </c>
    </row>
    <row r="9" spans="1:16" x14ac:dyDescent="0.3">
      <c r="A9" s="2">
        <v>8</v>
      </c>
      <c r="B9" s="3">
        <v>45299</v>
      </c>
      <c r="C9" s="2" t="s">
        <v>32</v>
      </c>
      <c r="D9" s="2" t="s">
        <v>33</v>
      </c>
      <c r="E9" s="2" t="s">
        <v>22</v>
      </c>
      <c r="F9" s="2" t="s">
        <v>12</v>
      </c>
      <c r="G9" s="2">
        <v>11</v>
      </c>
      <c r="H9" s="2">
        <v>1099</v>
      </c>
      <c r="I9" s="2">
        <f t="shared" si="0"/>
        <v>12089</v>
      </c>
      <c r="K9">
        <v>4</v>
      </c>
      <c r="L9" t="s">
        <v>83</v>
      </c>
      <c r="P9" s="7" t="s">
        <v>93</v>
      </c>
    </row>
    <row r="10" spans="1:16" x14ac:dyDescent="0.3">
      <c r="A10" s="2">
        <v>9</v>
      </c>
      <c r="B10" s="3">
        <v>45300</v>
      </c>
      <c r="C10" s="2" t="s">
        <v>34</v>
      </c>
      <c r="D10" s="2" t="s">
        <v>35</v>
      </c>
      <c r="E10" s="2" t="s">
        <v>11</v>
      </c>
      <c r="F10" s="2" t="s">
        <v>16</v>
      </c>
      <c r="G10" s="2">
        <v>4</v>
      </c>
      <c r="H10" s="2">
        <v>349</v>
      </c>
      <c r="I10" s="2">
        <f t="shared" si="0"/>
        <v>1396</v>
      </c>
      <c r="K10">
        <v>5</v>
      </c>
      <c r="L10" t="s">
        <v>82</v>
      </c>
      <c r="P10" t="s">
        <v>94</v>
      </c>
    </row>
    <row r="11" spans="1:16" x14ac:dyDescent="0.3">
      <c r="A11" s="2">
        <v>10</v>
      </c>
      <c r="B11" s="3">
        <v>45301</v>
      </c>
      <c r="C11" s="2" t="s">
        <v>36</v>
      </c>
      <c r="D11" s="2" t="s">
        <v>37</v>
      </c>
      <c r="E11" s="2" t="s">
        <v>15</v>
      </c>
      <c r="F11" s="2" t="s">
        <v>19</v>
      </c>
      <c r="G11" s="2">
        <v>15</v>
      </c>
      <c r="H11" s="2">
        <v>299</v>
      </c>
      <c r="I11" s="2">
        <f t="shared" si="0"/>
        <v>4485</v>
      </c>
    </row>
    <row r="12" spans="1:16" ht="28.8" x14ac:dyDescent="0.3">
      <c r="A12" s="2">
        <v>11</v>
      </c>
      <c r="B12" s="3">
        <v>45302</v>
      </c>
      <c r="C12" s="2" t="s">
        <v>38</v>
      </c>
      <c r="D12" s="2" t="s">
        <v>39</v>
      </c>
      <c r="E12" s="2" t="s">
        <v>18</v>
      </c>
      <c r="F12" s="2" t="s">
        <v>23</v>
      </c>
      <c r="G12" s="2">
        <v>3</v>
      </c>
      <c r="H12" s="2">
        <v>999</v>
      </c>
      <c r="I12" s="2">
        <f t="shared" si="0"/>
        <v>2997</v>
      </c>
    </row>
    <row r="13" spans="1:16" x14ac:dyDescent="0.3">
      <c r="A13" s="2">
        <v>12</v>
      </c>
      <c r="B13" s="3">
        <v>45303</v>
      </c>
      <c r="C13" s="2" t="s">
        <v>40</v>
      </c>
      <c r="D13" s="2" t="s">
        <v>10</v>
      </c>
      <c r="E13" s="2" t="s">
        <v>22</v>
      </c>
      <c r="F13" s="2" t="s">
        <v>26</v>
      </c>
      <c r="G13" s="2">
        <v>14</v>
      </c>
      <c r="H13" s="2">
        <v>399</v>
      </c>
      <c r="I13" s="2">
        <f t="shared" si="0"/>
        <v>5586</v>
      </c>
    </row>
    <row r="14" spans="1:16" x14ac:dyDescent="0.3">
      <c r="A14" s="2">
        <v>13</v>
      </c>
      <c r="B14" s="3">
        <v>45304</v>
      </c>
      <c r="C14" s="2" t="s">
        <v>41</v>
      </c>
      <c r="D14" s="2" t="s">
        <v>42</v>
      </c>
      <c r="E14" s="2" t="s">
        <v>11</v>
      </c>
      <c r="F14" s="2" t="s">
        <v>28</v>
      </c>
      <c r="G14" s="2">
        <v>8</v>
      </c>
      <c r="H14" s="2">
        <v>1799</v>
      </c>
      <c r="I14" s="2">
        <f t="shared" si="0"/>
        <v>14392</v>
      </c>
    </row>
    <row r="15" spans="1:16" x14ac:dyDescent="0.3">
      <c r="A15" s="2">
        <v>14</v>
      </c>
      <c r="B15" s="3">
        <v>45305</v>
      </c>
      <c r="C15" s="2" t="s">
        <v>43</v>
      </c>
      <c r="D15" s="2" t="s">
        <v>44</v>
      </c>
      <c r="E15" s="2" t="s">
        <v>15</v>
      </c>
      <c r="F15" s="2" t="s">
        <v>31</v>
      </c>
      <c r="G15" s="2">
        <v>10</v>
      </c>
      <c r="H15" s="2">
        <v>1599</v>
      </c>
      <c r="I15" s="2">
        <f t="shared" si="0"/>
        <v>15990</v>
      </c>
    </row>
    <row r="16" spans="1:16" x14ac:dyDescent="0.3">
      <c r="A16" s="2">
        <v>15</v>
      </c>
      <c r="B16" s="3">
        <v>45306</v>
      </c>
      <c r="C16" s="2" t="s">
        <v>45</v>
      </c>
      <c r="D16" s="2" t="s">
        <v>46</v>
      </c>
      <c r="E16" s="2" t="s">
        <v>18</v>
      </c>
      <c r="F16" s="2" t="s">
        <v>12</v>
      </c>
      <c r="G16" s="2">
        <v>5</v>
      </c>
      <c r="H16" s="2">
        <v>749</v>
      </c>
      <c r="I16" s="2">
        <f t="shared" si="0"/>
        <v>3745</v>
      </c>
    </row>
    <row r="17" spans="1:9" x14ac:dyDescent="0.3">
      <c r="A17" s="2">
        <v>16</v>
      </c>
      <c r="B17" s="3">
        <v>45307</v>
      </c>
      <c r="C17" s="2" t="s">
        <v>47</v>
      </c>
      <c r="D17" s="2" t="s">
        <v>14</v>
      </c>
      <c r="E17" s="2" t="s">
        <v>22</v>
      </c>
      <c r="F17" s="2" t="s">
        <v>16</v>
      </c>
      <c r="G17" s="2">
        <v>7</v>
      </c>
      <c r="H17" s="2">
        <v>699</v>
      </c>
      <c r="I17" s="2">
        <f t="shared" si="0"/>
        <v>4893</v>
      </c>
    </row>
    <row r="18" spans="1:9" x14ac:dyDescent="0.3">
      <c r="A18" s="2">
        <v>17</v>
      </c>
      <c r="B18" s="3">
        <v>45308</v>
      </c>
      <c r="C18" s="2" t="s">
        <v>48</v>
      </c>
      <c r="D18" s="2" t="s">
        <v>42</v>
      </c>
      <c r="E18" s="2" t="s">
        <v>11</v>
      </c>
      <c r="F18" s="2" t="s">
        <v>19</v>
      </c>
      <c r="G18" s="2">
        <v>9</v>
      </c>
      <c r="H18" s="2">
        <v>1499</v>
      </c>
      <c r="I18" s="2">
        <f t="shared" si="0"/>
        <v>13491</v>
      </c>
    </row>
    <row r="19" spans="1:9" ht="28.8" x14ac:dyDescent="0.3">
      <c r="A19" s="2">
        <v>18</v>
      </c>
      <c r="B19" s="3">
        <v>45309</v>
      </c>
      <c r="C19" s="2" t="s">
        <v>49</v>
      </c>
      <c r="D19" s="2" t="s">
        <v>39</v>
      </c>
      <c r="E19" s="2" t="s">
        <v>15</v>
      </c>
      <c r="F19" s="2" t="s">
        <v>23</v>
      </c>
      <c r="G19" s="2">
        <v>2</v>
      </c>
      <c r="H19" s="2">
        <v>1199</v>
      </c>
      <c r="I19" s="2">
        <f t="shared" si="0"/>
        <v>2398</v>
      </c>
    </row>
    <row r="20" spans="1:9" x14ac:dyDescent="0.3">
      <c r="A20" s="2">
        <v>19</v>
      </c>
      <c r="B20" s="3">
        <v>45310</v>
      </c>
      <c r="C20" s="2" t="s">
        <v>50</v>
      </c>
      <c r="D20" s="2" t="s">
        <v>10</v>
      </c>
      <c r="E20" s="2" t="s">
        <v>18</v>
      </c>
      <c r="F20" s="2" t="s">
        <v>26</v>
      </c>
      <c r="G20" s="2">
        <v>11</v>
      </c>
      <c r="H20" s="2">
        <v>249</v>
      </c>
      <c r="I20" s="2">
        <f t="shared" si="0"/>
        <v>2739</v>
      </c>
    </row>
    <row r="21" spans="1:9" x14ac:dyDescent="0.3">
      <c r="A21" s="2">
        <v>20</v>
      </c>
      <c r="B21" s="3">
        <v>45311</v>
      </c>
      <c r="C21" s="2" t="s">
        <v>51</v>
      </c>
      <c r="D21" s="2" t="s">
        <v>33</v>
      </c>
      <c r="E21" s="2" t="s">
        <v>22</v>
      </c>
      <c r="F21" s="2" t="s">
        <v>28</v>
      </c>
      <c r="G21" s="2">
        <v>13</v>
      </c>
      <c r="H21" s="2">
        <v>1299</v>
      </c>
      <c r="I21" s="2">
        <f t="shared" si="0"/>
        <v>16887</v>
      </c>
    </row>
    <row r="22" spans="1:9" x14ac:dyDescent="0.3">
      <c r="A22" s="2">
        <v>21</v>
      </c>
      <c r="B22" s="3">
        <v>45312</v>
      </c>
      <c r="C22" s="2" t="s">
        <v>52</v>
      </c>
      <c r="D22" s="2" t="s">
        <v>53</v>
      </c>
      <c r="E22" s="2" t="s">
        <v>11</v>
      </c>
      <c r="F22" s="2" t="s">
        <v>12</v>
      </c>
      <c r="G22" s="2">
        <v>3</v>
      </c>
      <c r="H22" s="2">
        <v>1399</v>
      </c>
      <c r="I22" s="2">
        <f t="shared" si="0"/>
        <v>4197</v>
      </c>
    </row>
    <row r="23" spans="1:9" x14ac:dyDescent="0.3">
      <c r="A23" s="2">
        <v>22</v>
      </c>
      <c r="B23" s="3">
        <v>45313</v>
      </c>
      <c r="C23" s="2" t="s">
        <v>54</v>
      </c>
      <c r="D23" s="2" t="s">
        <v>55</v>
      </c>
      <c r="E23" s="2" t="s">
        <v>15</v>
      </c>
      <c r="F23" s="2" t="s">
        <v>16</v>
      </c>
      <c r="G23" s="2">
        <v>8</v>
      </c>
      <c r="H23" s="2">
        <v>899</v>
      </c>
      <c r="I23" s="2">
        <f t="shared" si="0"/>
        <v>7192</v>
      </c>
    </row>
    <row r="24" spans="1:9" x14ac:dyDescent="0.3">
      <c r="A24" s="2">
        <v>23</v>
      </c>
      <c r="B24" s="3">
        <v>45314</v>
      </c>
      <c r="C24" s="2" t="s">
        <v>56</v>
      </c>
      <c r="D24" s="2" t="s">
        <v>35</v>
      </c>
      <c r="E24" s="2" t="s">
        <v>18</v>
      </c>
      <c r="F24" s="2" t="s">
        <v>19</v>
      </c>
      <c r="G24" s="2">
        <v>4</v>
      </c>
      <c r="H24" s="2">
        <v>999</v>
      </c>
      <c r="I24" s="2">
        <f t="shared" si="0"/>
        <v>3996</v>
      </c>
    </row>
    <row r="25" spans="1:9" x14ac:dyDescent="0.3">
      <c r="A25" s="2">
        <v>24</v>
      </c>
      <c r="B25" s="3">
        <v>45315</v>
      </c>
      <c r="C25" s="2" t="s">
        <v>57</v>
      </c>
      <c r="D25" s="2" t="s">
        <v>33</v>
      </c>
      <c r="E25" s="2" t="s">
        <v>22</v>
      </c>
      <c r="F25" s="2" t="s">
        <v>23</v>
      </c>
      <c r="G25" s="2">
        <v>16</v>
      </c>
      <c r="H25" s="2">
        <v>1199</v>
      </c>
      <c r="I25" s="2">
        <f t="shared" si="0"/>
        <v>19184</v>
      </c>
    </row>
    <row r="26" spans="1:9" x14ac:dyDescent="0.3">
      <c r="A26" s="2">
        <v>25</v>
      </c>
      <c r="B26" s="3">
        <v>45316</v>
      </c>
      <c r="C26" s="2" t="s">
        <v>58</v>
      </c>
      <c r="D26" s="2" t="s">
        <v>53</v>
      </c>
      <c r="E26" s="2" t="s">
        <v>11</v>
      </c>
      <c r="F26" s="2" t="s">
        <v>26</v>
      </c>
      <c r="G26" s="2">
        <v>12</v>
      </c>
      <c r="H26" s="2">
        <v>1399</v>
      </c>
      <c r="I26" s="2">
        <f t="shared" si="0"/>
        <v>16788</v>
      </c>
    </row>
    <row r="27" spans="1:9" x14ac:dyDescent="0.3">
      <c r="A27" s="2">
        <v>26</v>
      </c>
      <c r="B27" s="3">
        <v>45317</v>
      </c>
      <c r="C27" s="2" t="s">
        <v>59</v>
      </c>
      <c r="D27" s="2" t="s">
        <v>46</v>
      </c>
      <c r="E27" s="2" t="s">
        <v>15</v>
      </c>
      <c r="F27" s="2" t="s">
        <v>28</v>
      </c>
      <c r="G27" s="2">
        <v>6</v>
      </c>
      <c r="H27" s="2">
        <v>299</v>
      </c>
      <c r="I27" s="2">
        <f t="shared" si="0"/>
        <v>1794</v>
      </c>
    </row>
    <row r="28" spans="1:9" x14ac:dyDescent="0.3">
      <c r="A28" s="2">
        <v>27</v>
      </c>
      <c r="B28" s="3">
        <v>45318</v>
      </c>
      <c r="C28" s="2" t="s">
        <v>60</v>
      </c>
      <c r="D28" s="2" t="s">
        <v>21</v>
      </c>
      <c r="E28" s="2" t="s">
        <v>18</v>
      </c>
      <c r="F28" s="2" t="s">
        <v>12</v>
      </c>
      <c r="G28" s="2">
        <v>7</v>
      </c>
      <c r="H28" s="2">
        <v>1499</v>
      </c>
      <c r="I28" s="2">
        <f t="shared" si="0"/>
        <v>10493</v>
      </c>
    </row>
    <row r="29" spans="1:9" x14ac:dyDescent="0.3">
      <c r="A29" s="2">
        <v>28</v>
      </c>
      <c r="B29" s="3">
        <v>45319</v>
      </c>
      <c r="C29" s="2" t="s">
        <v>61</v>
      </c>
      <c r="D29" s="2" t="s">
        <v>30</v>
      </c>
      <c r="E29" s="2" t="s">
        <v>22</v>
      </c>
      <c r="F29" s="2" t="s">
        <v>16</v>
      </c>
      <c r="G29" s="2">
        <v>9</v>
      </c>
      <c r="H29" s="2">
        <v>1649</v>
      </c>
      <c r="I29" s="2">
        <f t="shared" si="0"/>
        <v>14841</v>
      </c>
    </row>
    <row r="30" spans="1:9" x14ac:dyDescent="0.3">
      <c r="A30" s="2">
        <v>29</v>
      </c>
      <c r="B30" s="3">
        <v>45320</v>
      </c>
      <c r="C30" s="2" t="s">
        <v>62</v>
      </c>
      <c r="D30" s="2" t="s">
        <v>53</v>
      </c>
      <c r="E30" s="2" t="s">
        <v>11</v>
      </c>
      <c r="F30" s="2" t="s">
        <v>19</v>
      </c>
      <c r="G30" s="2">
        <v>5</v>
      </c>
      <c r="H30" s="2">
        <v>999</v>
      </c>
      <c r="I30" s="2">
        <f t="shared" si="0"/>
        <v>4995</v>
      </c>
    </row>
    <row r="31" spans="1:9" x14ac:dyDescent="0.3">
      <c r="A31" s="2">
        <v>30</v>
      </c>
      <c r="B31" s="3">
        <v>45321</v>
      </c>
      <c r="C31" s="2" t="s">
        <v>63</v>
      </c>
      <c r="D31" s="2" t="s">
        <v>25</v>
      </c>
      <c r="E31" s="2" t="s">
        <v>15</v>
      </c>
      <c r="F31" s="2" t="s">
        <v>23</v>
      </c>
      <c r="G31" s="2">
        <v>10</v>
      </c>
      <c r="H31" s="2">
        <v>649</v>
      </c>
      <c r="I31" s="2">
        <f t="shared" si="0"/>
        <v>6490</v>
      </c>
    </row>
    <row r="32" spans="1:9" x14ac:dyDescent="0.3">
      <c r="A32" s="2">
        <v>31</v>
      </c>
      <c r="B32" s="3">
        <v>45322</v>
      </c>
      <c r="C32" s="2" t="s">
        <v>64</v>
      </c>
      <c r="D32" s="2" t="s">
        <v>42</v>
      </c>
      <c r="E32" s="2" t="s">
        <v>18</v>
      </c>
      <c r="F32" s="2" t="s">
        <v>26</v>
      </c>
      <c r="G32" s="2">
        <v>2</v>
      </c>
      <c r="H32" s="2">
        <v>1549</v>
      </c>
      <c r="I32" s="2">
        <f t="shared" si="0"/>
        <v>3098</v>
      </c>
    </row>
    <row r="33" spans="1:9" x14ac:dyDescent="0.3">
      <c r="A33" s="2">
        <v>32</v>
      </c>
      <c r="B33" s="3">
        <v>45323</v>
      </c>
      <c r="C33" s="2" t="s">
        <v>65</v>
      </c>
      <c r="D33" s="2" t="s">
        <v>21</v>
      </c>
      <c r="E33" s="2" t="s">
        <v>22</v>
      </c>
      <c r="F33" s="2" t="s">
        <v>28</v>
      </c>
      <c r="G33" s="2">
        <v>14</v>
      </c>
      <c r="H33" s="2">
        <v>699</v>
      </c>
      <c r="I33" s="2">
        <f t="shared" si="0"/>
        <v>9786</v>
      </c>
    </row>
    <row r="34" spans="1:9" x14ac:dyDescent="0.3">
      <c r="A34" s="2">
        <v>33</v>
      </c>
      <c r="B34" s="3">
        <v>45324</v>
      </c>
      <c r="C34" s="2" t="s">
        <v>66</v>
      </c>
      <c r="D34" s="2" t="s">
        <v>67</v>
      </c>
      <c r="E34" s="2" t="s">
        <v>11</v>
      </c>
      <c r="F34" s="2" t="s">
        <v>31</v>
      </c>
      <c r="G34" s="2">
        <v>4</v>
      </c>
      <c r="H34" s="2">
        <v>749</v>
      </c>
      <c r="I34" s="2">
        <f t="shared" si="0"/>
        <v>2996</v>
      </c>
    </row>
    <row r="35" spans="1:9" x14ac:dyDescent="0.3">
      <c r="A35" s="2">
        <v>34</v>
      </c>
      <c r="B35" s="3">
        <v>45325</v>
      </c>
      <c r="C35" s="2" t="s">
        <v>68</v>
      </c>
      <c r="D35" s="2" t="s">
        <v>67</v>
      </c>
      <c r="E35" s="2" t="s">
        <v>15</v>
      </c>
      <c r="F35" s="2" t="s">
        <v>12</v>
      </c>
      <c r="G35" s="2">
        <v>6</v>
      </c>
      <c r="H35" s="2">
        <v>999</v>
      </c>
      <c r="I35" s="2">
        <f t="shared" si="0"/>
        <v>5994</v>
      </c>
    </row>
    <row r="36" spans="1:9" x14ac:dyDescent="0.3">
      <c r="A36" s="2">
        <v>35</v>
      </c>
      <c r="B36" s="3">
        <v>45326</v>
      </c>
      <c r="C36" s="2" t="s">
        <v>69</v>
      </c>
      <c r="D36" s="2" t="s">
        <v>53</v>
      </c>
      <c r="E36" s="2" t="s">
        <v>18</v>
      </c>
      <c r="F36" s="2" t="s">
        <v>16</v>
      </c>
      <c r="G36" s="2">
        <v>8</v>
      </c>
      <c r="H36" s="2">
        <v>649</v>
      </c>
      <c r="I36" s="2">
        <f t="shared" si="0"/>
        <v>5192</v>
      </c>
    </row>
    <row r="37" spans="1:9" x14ac:dyDescent="0.3">
      <c r="A37" s="2">
        <v>36</v>
      </c>
      <c r="B37" s="3">
        <v>45327</v>
      </c>
      <c r="C37" s="2" t="s">
        <v>70</v>
      </c>
      <c r="D37" s="2" t="s">
        <v>42</v>
      </c>
      <c r="E37" s="2" t="s">
        <v>22</v>
      </c>
      <c r="F37" s="2" t="s">
        <v>19</v>
      </c>
      <c r="G37" s="2">
        <v>11</v>
      </c>
      <c r="H37" s="2">
        <v>749</v>
      </c>
      <c r="I37" s="2">
        <f t="shared" si="0"/>
        <v>8239</v>
      </c>
    </row>
    <row r="38" spans="1:9" x14ac:dyDescent="0.3">
      <c r="A38" s="2">
        <v>37</v>
      </c>
      <c r="B38" s="3">
        <v>45328</v>
      </c>
      <c r="C38" s="2" t="s">
        <v>71</v>
      </c>
      <c r="D38" s="2" t="s">
        <v>30</v>
      </c>
      <c r="E38" s="2" t="s">
        <v>11</v>
      </c>
      <c r="F38" s="2" t="s">
        <v>23</v>
      </c>
      <c r="G38" s="2">
        <v>13</v>
      </c>
      <c r="H38" s="2">
        <v>1299</v>
      </c>
      <c r="I38" s="2">
        <f t="shared" si="0"/>
        <v>16887</v>
      </c>
    </row>
    <row r="39" spans="1:9" x14ac:dyDescent="0.3">
      <c r="A39" s="2">
        <v>38</v>
      </c>
      <c r="B39" s="3">
        <v>45329</v>
      </c>
      <c r="C39" s="2" t="s">
        <v>72</v>
      </c>
      <c r="D39" s="2" t="s">
        <v>14</v>
      </c>
      <c r="E39" s="2" t="s">
        <v>15</v>
      </c>
      <c r="F39" s="2" t="s">
        <v>26</v>
      </c>
      <c r="G39" s="2">
        <v>5</v>
      </c>
      <c r="H39" s="2">
        <v>999</v>
      </c>
      <c r="I39" s="2">
        <f t="shared" si="0"/>
        <v>4995</v>
      </c>
    </row>
    <row r="40" spans="1:9" x14ac:dyDescent="0.3">
      <c r="A40" s="2">
        <v>39</v>
      </c>
      <c r="B40" s="3">
        <v>45330</v>
      </c>
      <c r="C40" s="2" t="s">
        <v>73</v>
      </c>
      <c r="D40" s="2" t="s">
        <v>53</v>
      </c>
      <c r="E40" s="2" t="s">
        <v>18</v>
      </c>
      <c r="F40" s="2" t="s">
        <v>28</v>
      </c>
      <c r="G40" s="2">
        <v>7</v>
      </c>
      <c r="H40" s="2">
        <v>249</v>
      </c>
      <c r="I40" s="2">
        <f t="shared" si="0"/>
        <v>1743</v>
      </c>
    </row>
    <row r="41" spans="1:9" x14ac:dyDescent="0.3">
      <c r="A41" s="2">
        <v>40</v>
      </c>
      <c r="B41" s="3">
        <v>45331</v>
      </c>
      <c r="C41" s="2" t="s">
        <v>74</v>
      </c>
      <c r="D41" s="2" t="s">
        <v>46</v>
      </c>
      <c r="E41" s="2" t="s">
        <v>22</v>
      </c>
      <c r="F41" s="2" t="s">
        <v>12</v>
      </c>
      <c r="G41" s="2">
        <v>9</v>
      </c>
      <c r="H41" s="2">
        <v>549</v>
      </c>
      <c r="I41" s="2">
        <f t="shared" si="0"/>
        <v>4941</v>
      </c>
    </row>
    <row r="42" spans="1:9" ht="28.8" x14ac:dyDescent="0.3">
      <c r="A42" s="2">
        <v>41</v>
      </c>
      <c r="B42" s="3">
        <v>45332</v>
      </c>
      <c r="C42" s="2" t="s">
        <v>75</v>
      </c>
      <c r="D42" s="2" t="s">
        <v>39</v>
      </c>
      <c r="E42" s="2" t="s">
        <v>11</v>
      </c>
      <c r="F42" s="2" t="s">
        <v>16</v>
      </c>
      <c r="G42" s="2">
        <v>12</v>
      </c>
      <c r="H42" s="2">
        <v>1299</v>
      </c>
      <c r="I42" s="2">
        <f t="shared" si="0"/>
        <v>15588</v>
      </c>
    </row>
    <row r="43" spans="1:9" x14ac:dyDescent="0.3">
      <c r="A43" s="2">
        <v>42</v>
      </c>
      <c r="B43" s="3">
        <v>45333</v>
      </c>
      <c r="C43" s="2" t="s">
        <v>76</v>
      </c>
      <c r="D43" s="2" t="s">
        <v>33</v>
      </c>
      <c r="E43" s="2" t="s">
        <v>15</v>
      </c>
      <c r="F43" s="2" t="s">
        <v>19</v>
      </c>
      <c r="G43" s="2">
        <v>10</v>
      </c>
      <c r="H43" s="2">
        <v>899</v>
      </c>
      <c r="I43" s="2">
        <f t="shared" si="0"/>
        <v>8990</v>
      </c>
    </row>
    <row r="44" spans="1:9" x14ac:dyDescent="0.3">
      <c r="A44" s="2">
        <v>43</v>
      </c>
      <c r="B44" s="3">
        <v>45334</v>
      </c>
      <c r="C44" s="2" t="s">
        <v>77</v>
      </c>
      <c r="D44" s="2" t="s">
        <v>30</v>
      </c>
      <c r="E44" s="2" t="s">
        <v>18</v>
      </c>
      <c r="F44" s="2" t="s">
        <v>81</v>
      </c>
      <c r="G44" s="2">
        <v>8</v>
      </c>
      <c r="H44" s="2">
        <v>1099</v>
      </c>
      <c r="I44" s="2">
        <f t="shared" si="0"/>
        <v>8792</v>
      </c>
    </row>
    <row r="45" spans="1:9" x14ac:dyDescent="0.3">
      <c r="F45" s="2"/>
    </row>
    <row r="46" spans="1:9" x14ac:dyDescent="0.3">
      <c r="F46" s="2"/>
    </row>
    <row r="47" spans="1:9" x14ac:dyDescent="0.3">
      <c r="F4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D742B-7885-4C06-9786-C1D24EF22880}">
  <dimension ref="A2:B19"/>
  <sheetViews>
    <sheetView workbookViewId="0">
      <selection activeCell="P22" sqref="P22"/>
    </sheetView>
  </sheetViews>
  <sheetFormatPr defaultRowHeight="14.4" x14ac:dyDescent="0.3"/>
  <cols>
    <col min="1" max="1" width="12.5546875" bestFit="1" customWidth="1"/>
    <col min="2" max="2" width="16.44140625" bestFit="1" customWidth="1"/>
  </cols>
  <sheetData>
    <row r="2" spans="1:2" ht="18" x14ac:dyDescent="0.35">
      <c r="A2" s="6" t="s">
        <v>88</v>
      </c>
    </row>
    <row r="3" spans="1:2" x14ac:dyDescent="0.3">
      <c r="A3" s="4" t="s">
        <v>84</v>
      </c>
      <c r="B3" t="s">
        <v>86</v>
      </c>
    </row>
    <row r="4" spans="1:2" x14ac:dyDescent="0.3">
      <c r="A4" s="5" t="s">
        <v>44</v>
      </c>
      <c r="B4">
        <v>15990</v>
      </c>
    </row>
    <row r="5" spans="1:2" x14ac:dyDescent="0.3">
      <c r="A5" s="5" t="s">
        <v>10</v>
      </c>
      <c r="B5">
        <v>35098</v>
      </c>
    </row>
    <row r="6" spans="1:2" x14ac:dyDescent="0.3">
      <c r="A6" s="5" t="s">
        <v>42</v>
      </c>
      <c r="B6">
        <v>39220</v>
      </c>
    </row>
    <row r="7" spans="1:2" x14ac:dyDescent="0.3">
      <c r="A7" s="5" t="s">
        <v>37</v>
      </c>
      <c r="B7">
        <v>4485</v>
      </c>
    </row>
    <row r="8" spans="1:2" x14ac:dyDescent="0.3">
      <c r="A8" s="5" t="s">
        <v>21</v>
      </c>
      <c r="B8">
        <v>32267</v>
      </c>
    </row>
    <row r="9" spans="1:2" x14ac:dyDescent="0.3">
      <c r="A9" s="5" t="s">
        <v>25</v>
      </c>
      <c r="B9">
        <v>11383</v>
      </c>
    </row>
    <row r="10" spans="1:2" x14ac:dyDescent="0.3">
      <c r="A10" s="5" t="s">
        <v>67</v>
      </c>
      <c r="B10">
        <v>8990</v>
      </c>
    </row>
    <row r="11" spans="1:2" x14ac:dyDescent="0.3">
      <c r="A11" s="5" t="s">
        <v>30</v>
      </c>
      <c r="B11">
        <v>48014</v>
      </c>
    </row>
    <row r="12" spans="1:2" x14ac:dyDescent="0.3">
      <c r="A12" s="5" t="s">
        <v>53</v>
      </c>
      <c r="B12">
        <v>32915</v>
      </c>
    </row>
    <row r="13" spans="1:2" x14ac:dyDescent="0.3">
      <c r="A13" s="5" t="s">
        <v>33</v>
      </c>
      <c r="B13">
        <v>57150</v>
      </c>
    </row>
    <row r="14" spans="1:2" x14ac:dyDescent="0.3">
      <c r="A14" s="5" t="s">
        <v>39</v>
      </c>
      <c r="B14">
        <v>20983</v>
      </c>
    </row>
    <row r="15" spans="1:2" x14ac:dyDescent="0.3">
      <c r="A15" s="5" t="s">
        <v>55</v>
      </c>
      <c r="B15">
        <v>7192</v>
      </c>
    </row>
    <row r="16" spans="1:2" x14ac:dyDescent="0.3">
      <c r="A16" s="5" t="s">
        <v>14</v>
      </c>
      <c r="B16">
        <v>14133</v>
      </c>
    </row>
    <row r="17" spans="1:2" x14ac:dyDescent="0.3">
      <c r="A17" s="5" t="s">
        <v>35</v>
      </c>
      <c r="B17">
        <v>5392</v>
      </c>
    </row>
    <row r="18" spans="1:2" x14ac:dyDescent="0.3">
      <c r="A18" s="5" t="s">
        <v>46</v>
      </c>
      <c r="B18">
        <v>10480</v>
      </c>
    </row>
    <row r="19" spans="1:2" x14ac:dyDescent="0.3">
      <c r="A19" s="5" t="s">
        <v>85</v>
      </c>
      <c r="B19">
        <v>343692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D5E3F-45A2-4D1C-9F14-93F2EBF31D5E}">
  <dimension ref="A1:A17"/>
  <sheetViews>
    <sheetView workbookViewId="0">
      <selection activeCell="C3" sqref="C3"/>
    </sheetView>
  </sheetViews>
  <sheetFormatPr defaultRowHeight="14.4" x14ac:dyDescent="0.3"/>
  <cols>
    <col min="1" max="1" width="12.5546875" bestFit="1" customWidth="1"/>
  </cols>
  <sheetData>
    <row r="1" spans="1:1" x14ac:dyDescent="0.3">
      <c r="A1" s="4" t="s">
        <v>84</v>
      </c>
    </row>
    <row r="2" spans="1:1" x14ac:dyDescent="0.3">
      <c r="A2" s="5" t="s">
        <v>44</v>
      </c>
    </row>
    <row r="3" spans="1:1" x14ac:dyDescent="0.3">
      <c r="A3" s="5" t="s">
        <v>10</v>
      </c>
    </row>
    <row r="4" spans="1:1" x14ac:dyDescent="0.3">
      <c r="A4" s="5" t="s">
        <v>42</v>
      </c>
    </row>
    <row r="5" spans="1:1" x14ac:dyDescent="0.3">
      <c r="A5" s="5" t="s">
        <v>37</v>
      </c>
    </row>
    <row r="6" spans="1:1" x14ac:dyDescent="0.3">
      <c r="A6" s="5" t="s">
        <v>21</v>
      </c>
    </row>
    <row r="7" spans="1:1" x14ac:dyDescent="0.3">
      <c r="A7" s="5" t="s">
        <v>25</v>
      </c>
    </row>
    <row r="8" spans="1:1" x14ac:dyDescent="0.3">
      <c r="A8" s="5" t="s">
        <v>67</v>
      </c>
    </row>
    <row r="9" spans="1:1" x14ac:dyDescent="0.3">
      <c r="A9" s="5" t="s">
        <v>30</v>
      </c>
    </row>
    <row r="10" spans="1:1" x14ac:dyDescent="0.3">
      <c r="A10" s="5" t="s">
        <v>53</v>
      </c>
    </row>
    <row r="11" spans="1:1" x14ac:dyDescent="0.3">
      <c r="A11" s="5" t="s">
        <v>33</v>
      </c>
    </row>
    <row r="12" spans="1:1" x14ac:dyDescent="0.3">
      <c r="A12" s="5" t="s">
        <v>39</v>
      </c>
    </row>
    <row r="13" spans="1:1" x14ac:dyDescent="0.3">
      <c r="A13" s="5" t="s">
        <v>55</v>
      </c>
    </row>
    <row r="14" spans="1:1" x14ac:dyDescent="0.3">
      <c r="A14" s="5" t="s">
        <v>14</v>
      </c>
    </row>
    <row r="15" spans="1:1" x14ac:dyDescent="0.3">
      <c r="A15" s="5" t="s">
        <v>35</v>
      </c>
    </row>
    <row r="16" spans="1:1" x14ac:dyDescent="0.3">
      <c r="A16" s="5" t="s">
        <v>46</v>
      </c>
    </row>
    <row r="17" spans="1:1" x14ac:dyDescent="0.3">
      <c r="A17" s="5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Sheet4</vt:lpstr>
      <vt:lpstr>Sheet1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Anudp</dc:creator>
  <cp:lastModifiedBy>Kesar Saxena</cp:lastModifiedBy>
  <dcterms:created xsi:type="dcterms:W3CDTF">2024-08-13T12:02:38Z</dcterms:created>
  <dcterms:modified xsi:type="dcterms:W3CDTF">2025-01-02T10:42:02Z</dcterms:modified>
</cp:coreProperties>
</file>