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16457" windowHeight="5717"/>
  </bookViews>
  <sheets>
    <sheet name="SUMMARY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15" r:id="rId8"/>
    <sheet name="AUG" sheetId="9" r:id="rId9"/>
    <sheet name="SEP" sheetId="10" r:id="rId10"/>
    <sheet name="OCT" sheetId="11" r:id="rId11"/>
    <sheet name="NOV" sheetId="12" r:id="rId12"/>
    <sheet name="DEC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5" i="1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AN3" i="15"/>
  <c r="AN33" i="15" s="1"/>
  <c r="AM3" i="15"/>
  <c r="AM17" i="15" s="1"/>
  <c r="D17" i="15" s="1"/>
  <c r="C17" i="15" s="1"/>
  <c r="AL3" i="15"/>
  <c r="AL32" i="15" s="1"/>
  <c r="AN12" i="15" l="1"/>
  <c r="AM24" i="15"/>
  <c r="D24" i="15" s="1"/>
  <c r="C24" i="15" s="1"/>
  <c r="AN8" i="15"/>
  <c r="AN24" i="15"/>
  <c r="AM4" i="15"/>
  <c r="D4" i="15" s="1"/>
  <c r="C4" i="15" s="1"/>
  <c r="AN4" i="15"/>
  <c r="AN20" i="15"/>
  <c r="AM16" i="15"/>
  <c r="D16" i="15" s="1"/>
  <c r="C16" i="15" s="1"/>
  <c r="AM32" i="15"/>
  <c r="D32" i="15" s="1"/>
  <c r="C32" i="15" s="1"/>
  <c r="AN28" i="15"/>
  <c r="AM8" i="15"/>
  <c r="D8" i="15" s="1"/>
  <c r="C8" i="15" s="1"/>
  <c r="AM20" i="15"/>
  <c r="D20" i="15" s="1"/>
  <c r="C20" i="15" s="1"/>
  <c r="AN16" i="15"/>
  <c r="AN32" i="15"/>
  <c r="AM12" i="15"/>
  <c r="D12" i="15" s="1"/>
  <c r="C12" i="15" s="1"/>
  <c r="AM28" i="15"/>
  <c r="D28" i="15" s="1"/>
  <c r="C28" i="15" s="1"/>
  <c r="AM11" i="15"/>
  <c r="D11" i="15" s="1"/>
  <c r="C11" i="15" s="1"/>
  <c r="AM15" i="15"/>
  <c r="D15" i="15" s="1"/>
  <c r="C15" i="15" s="1"/>
  <c r="AM19" i="15"/>
  <c r="D19" i="15" s="1"/>
  <c r="C19" i="15" s="1"/>
  <c r="AM23" i="15"/>
  <c r="D23" i="15" s="1"/>
  <c r="C23" i="15" s="1"/>
  <c r="AM27" i="15"/>
  <c r="D27" i="15" s="1"/>
  <c r="C27" i="15" s="1"/>
  <c r="AM31" i="15"/>
  <c r="D31" i="15" s="1"/>
  <c r="C31" i="15" s="1"/>
  <c r="AL23" i="15"/>
  <c r="AM7" i="15"/>
  <c r="D7" i="15" s="1"/>
  <c r="C7" i="15" s="1"/>
  <c r="AL6" i="15"/>
  <c r="AN7" i="15"/>
  <c r="AL10" i="15"/>
  <c r="AN11" i="15"/>
  <c r="AL14" i="15"/>
  <c r="AN15" i="15"/>
  <c r="AL18" i="15"/>
  <c r="AN19" i="15"/>
  <c r="AL22" i="15"/>
  <c r="AN23" i="15"/>
  <c r="AL26" i="15"/>
  <c r="AN27" i="15"/>
  <c r="AL30" i="15"/>
  <c r="AN31" i="15"/>
  <c r="AL11" i="15"/>
  <c r="AM18" i="15"/>
  <c r="D18" i="15" s="1"/>
  <c r="C18" i="15" s="1"/>
  <c r="AM26" i="15"/>
  <c r="D26" i="15" s="1"/>
  <c r="C26" i="15" s="1"/>
  <c r="AM30" i="15"/>
  <c r="D30" i="15" s="1"/>
  <c r="C30" i="15" s="1"/>
  <c r="AL27" i="15"/>
  <c r="AL31" i="15"/>
  <c r="AM6" i="15"/>
  <c r="D6" i="15" s="1"/>
  <c r="C6" i="15" s="1"/>
  <c r="AM10" i="15"/>
  <c r="D10" i="15" s="1"/>
  <c r="C10" i="15" s="1"/>
  <c r="AM14" i="15"/>
  <c r="D14" i="15" s="1"/>
  <c r="C14" i="15" s="1"/>
  <c r="AM22" i="15"/>
  <c r="D22" i="15" s="1"/>
  <c r="C22" i="15" s="1"/>
  <c r="AL5" i="15"/>
  <c r="AN6" i="15"/>
  <c r="AL9" i="15"/>
  <c r="AN10" i="15"/>
  <c r="AL13" i="15"/>
  <c r="AN14" i="15"/>
  <c r="AL17" i="15"/>
  <c r="AN18" i="15"/>
  <c r="AL21" i="15"/>
  <c r="AN22" i="15"/>
  <c r="AL25" i="15"/>
  <c r="AN26" i="15"/>
  <c r="AL29" i="15"/>
  <c r="AN30" i="15"/>
  <c r="AL33" i="15"/>
  <c r="AL7" i="15"/>
  <c r="AL15" i="15"/>
  <c r="AM13" i="15"/>
  <c r="D13" i="15" s="1"/>
  <c r="C13" i="15" s="1"/>
  <c r="AM21" i="15"/>
  <c r="D21" i="15" s="1"/>
  <c r="C21" i="15" s="1"/>
  <c r="AM25" i="15"/>
  <c r="D25" i="15" s="1"/>
  <c r="C25" i="15" s="1"/>
  <c r="AM29" i="15"/>
  <c r="D29" i="15" s="1"/>
  <c r="C29" i="15" s="1"/>
  <c r="AM33" i="15"/>
  <c r="D33" i="15" s="1"/>
  <c r="C33" i="15" s="1"/>
  <c r="AL19" i="15"/>
  <c r="AM5" i="15"/>
  <c r="D5" i="15" s="1"/>
  <c r="C5" i="15" s="1"/>
  <c r="AM9" i="15"/>
  <c r="D9" i="15" s="1"/>
  <c r="C9" i="15" s="1"/>
  <c r="AL4" i="15"/>
  <c r="AN5" i="15"/>
  <c r="AL8" i="15"/>
  <c r="AN9" i="15"/>
  <c r="AL12" i="15"/>
  <c r="AN13" i="15"/>
  <c r="AL16" i="15"/>
  <c r="AN17" i="15"/>
  <c r="AL20" i="15"/>
  <c r="AN21" i="15"/>
  <c r="AL24" i="15"/>
  <c r="AN25" i="15"/>
  <c r="AL28" i="15"/>
  <c r="AN29" i="15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AN3" i="13"/>
  <c r="AN33" i="13" s="1"/>
  <c r="AM3" i="13"/>
  <c r="AM31" i="13" s="1"/>
  <c r="D31" i="13" s="1"/>
  <c r="C31" i="13" s="1"/>
  <c r="AL3" i="13"/>
  <c r="AL32" i="13" s="1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AN3" i="12"/>
  <c r="AN33" i="12" s="1"/>
  <c r="AM3" i="12"/>
  <c r="AM31" i="12" s="1"/>
  <c r="D31" i="12" s="1"/>
  <c r="C31" i="12" s="1"/>
  <c r="AL3" i="12"/>
  <c r="AL33" i="12" s="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AN3" i="11"/>
  <c r="AM3" i="11"/>
  <c r="AM33" i="11" s="1"/>
  <c r="D33" i="11" s="1"/>
  <c r="C33" i="11" s="1"/>
  <c r="AL3" i="11"/>
  <c r="AL33" i="11" s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AN3" i="10"/>
  <c r="AN33" i="10" s="1"/>
  <c r="AM3" i="10"/>
  <c r="AM8" i="10" s="1"/>
  <c r="D8" i="10" s="1"/>
  <c r="C8" i="10" s="1"/>
  <c r="AL3" i="10"/>
  <c r="AL32" i="10" s="1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AN3" i="9"/>
  <c r="AN33" i="9" s="1"/>
  <c r="AM3" i="9"/>
  <c r="AM33" i="9" s="1"/>
  <c r="D33" i="9" s="1"/>
  <c r="C33" i="9" s="1"/>
  <c r="AL3" i="9"/>
  <c r="AL33" i="9" s="1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N3" i="7"/>
  <c r="AN33" i="7" s="1"/>
  <c r="AM3" i="7"/>
  <c r="AM33" i="7" s="1"/>
  <c r="D33" i="7" s="1"/>
  <c r="C33" i="7" s="1"/>
  <c r="AL3" i="7"/>
  <c r="AL32" i="7" s="1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AN3" i="6"/>
  <c r="AN29" i="6" s="1"/>
  <c r="AM3" i="6"/>
  <c r="AM25" i="6" s="1"/>
  <c r="D25" i="6" s="1"/>
  <c r="C25" i="6" s="1"/>
  <c r="AL3" i="6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AN3" i="5"/>
  <c r="AN16" i="5" s="1"/>
  <c r="AM3" i="5"/>
  <c r="AM33" i="5" s="1"/>
  <c r="D33" i="5" s="1"/>
  <c r="C33" i="5" s="1"/>
  <c r="AL3" i="5"/>
  <c r="AL32" i="5" s="1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AN3" i="4"/>
  <c r="AN33" i="4" s="1"/>
  <c r="AM3" i="4"/>
  <c r="AM10" i="4" s="1"/>
  <c r="D10" i="4" s="1"/>
  <c r="C10" i="4" s="1"/>
  <c r="AL3" i="4"/>
  <c r="AL32" i="4" s="1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AN3" i="3"/>
  <c r="AN30" i="3" s="1"/>
  <c r="AM3" i="3"/>
  <c r="AM33" i="3" s="1"/>
  <c r="D33" i="3" s="1"/>
  <c r="C33" i="3" s="1"/>
  <c r="AL3" i="3"/>
  <c r="AL32" i="3" s="1"/>
  <c r="AM3" i="2"/>
  <c r="AM10" i="2" s="1"/>
  <c r="AN3" i="2"/>
  <c r="AN7" i="2" s="1"/>
  <c r="AL3" i="2"/>
  <c r="AL9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4" i="2"/>
  <c r="AM18" i="4" l="1"/>
  <c r="D18" i="4" s="1"/>
  <c r="C18" i="4" s="1"/>
  <c r="AM23" i="2"/>
  <c r="AL23" i="2"/>
  <c r="AL17" i="2"/>
  <c r="AN10" i="13"/>
  <c r="AN4" i="13"/>
  <c r="AL32" i="11"/>
  <c r="AL20" i="11"/>
  <c r="AM14" i="7"/>
  <c r="D14" i="7" s="1"/>
  <c r="C14" i="7" s="1"/>
  <c r="AM24" i="5"/>
  <c r="D24" i="5" s="1"/>
  <c r="C24" i="5" s="1"/>
  <c r="AM4" i="5"/>
  <c r="D4" i="5" s="1"/>
  <c r="C4" i="5" s="1"/>
  <c r="AN33" i="3"/>
  <c r="AN5" i="3"/>
  <c r="AN12" i="3"/>
  <c r="AN8" i="3"/>
  <c r="AM11" i="2"/>
  <c r="D11" i="2" s="1"/>
  <c r="C11" i="2" s="1"/>
  <c r="AN28" i="4"/>
  <c r="AM14" i="5"/>
  <c r="D14" i="5" s="1"/>
  <c r="C14" i="5" s="1"/>
  <c r="AM30" i="13"/>
  <c r="D30" i="13" s="1"/>
  <c r="C30" i="13" s="1"/>
  <c r="AL10" i="2"/>
  <c r="AL22" i="12"/>
  <c r="AM29" i="2"/>
  <c r="D29" i="2" s="1"/>
  <c r="C29" i="2" s="1"/>
  <c r="AM8" i="5"/>
  <c r="D8" i="5" s="1"/>
  <c r="C8" i="5" s="1"/>
  <c r="AM12" i="12"/>
  <c r="D12" i="12" s="1"/>
  <c r="C12" i="12" s="1"/>
  <c r="AM17" i="13"/>
  <c r="D17" i="13" s="1"/>
  <c r="C17" i="13" s="1"/>
  <c r="AL4" i="12"/>
  <c r="AL10" i="12"/>
  <c r="AM28" i="12"/>
  <c r="D28" i="12" s="1"/>
  <c r="C28" i="12" s="1"/>
  <c r="AN14" i="13"/>
  <c r="AM4" i="2"/>
  <c r="D4" i="2" s="1"/>
  <c r="C4" i="2" s="1"/>
  <c r="AM28" i="2"/>
  <c r="D28" i="2" s="1"/>
  <c r="C28" i="2" s="1"/>
  <c r="AM22" i="2"/>
  <c r="D22" i="2" s="1"/>
  <c r="C22" i="2" s="1"/>
  <c r="AM15" i="2"/>
  <c r="D15" i="2" s="1"/>
  <c r="C15" i="2" s="1"/>
  <c r="AN9" i="2"/>
  <c r="AM24" i="3"/>
  <c r="D24" i="3" s="1"/>
  <c r="C24" i="3" s="1"/>
  <c r="AN32" i="4"/>
  <c r="AL12" i="5"/>
  <c r="AN8" i="7"/>
  <c r="AM4" i="9"/>
  <c r="D4" i="9" s="1"/>
  <c r="C4" i="9" s="1"/>
  <c r="AL26" i="12"/>
  <c r="AL17" i="13"/>
  <c r="AN28" i="2"/>
  <c r="AN33" i="2"/>
  <c r="AN27" i="2"/>
  <c r="AM21" i="2"/>
  <c r="D21" i="2" s="1"/>
  <c r="C21" i="2" s="1"/>
  <c r="AM14" i="2"/>
  <c r="D14" i="2" s="1"/>
  <c r="C14" i="2" s="1"/>
  <c r="AM7" i="2"/>
  <c r="D7" i="2" s="1"/>
  <c r="C7" i="2" s="1"/>
  <c r="AM6" i="3"/>
  <c r="D6" i="3" s="1"/>
  <c r="C6" i="3" s="1"/>
  <c r="AN12" i="4"/>
  <c r="AM12" i="5"/>
  <c r="D12" i="5" s="1"/>
  <c r="C12" i="5" s="1"/>
  <c r="AM22" i="5"/>
  <c r="D22" i="5" s="1"/>
  <c r="C22" i="5" s="1"/>
  <c r="AM32" i="5"/>
  <c r="D32" i="5" s="1"/>
  <c r="C32" i="5" s="1"/>
  <c r="AM4" i="7"/>
  <c r="D4" i="7" s="1"/>
  <c r="C4" i="7" s="1"/>
  <c r="AN12" i="7"/>
  <c r="AM22" i="7"/>
  <c r="D22" i="7" s="1"/>
  <c r="C22" i="7" s="1"/>
  <c r="AM28" i="13"/>
  <c r="D28" i="13" s="1"/>
  <c r="C28" i="13" s="1"/>
  <c r="AM33" i="2"/>
  <c r="D33" i="2" s="1"/>
  <c r="C33" i="2" s="1"/>
  <c r="AM27" i="2"/>
  <c r="D27" i="2" s="1"/>
  <c r="C27" i="2" s="1"/>
  <c r="AN20" i="2"/>
  <c r="AM13" i="2"/>
  <c r="D13" i="2" s="1"/>
  <c r="C13" i="2" s="1"/>
  <c r="AL7" i="2"/>
  <c r="AM10" i="3"/>
  <c r="D10" i="3" s="1"/>
  <c r="C10" i="3" s="1"/>
  <c r="AN13" i="3"/>
  <c r="AN28" i="3"/>
  <c r="AM6" i="5"/>
  <c r="D6" i="5" s="1"/>
  <c r="C6" i="5" s="1"/>
  <c r="AN4" i="7"/>
  <c r="AL8" i="11"/>
  <c r="AL12" i="11"/>
  <c r="AL24" i="11"/>
  <c r="AL33" i="2"/>
  <c r="AN25" i="2"/>
  <c r="AM20" i="2"/>
  <c r="D20" i="2" s="1"/>
  <c r="C20" i="2" s="1"/>
  <c r="AN12" i="2"/>
  <c r="AM6" i="2"/>
  <c r="D6" i="2" s="1"/>
  <c r="C6" i="2" s="1"/>
  <c r="AM22" i="3"/>
  <c r="D22" i="3" s="1"/>
  <c r="C22" i="3" s="1"/>
  <c r="AM10" i="5"/>
  <c r="D10" i="5" s="1"/>
  <c r="C10" i="5" s="1"/>
  <c r="AM26" i="5"/>
  <c r="D26" i="5" s="1"/>
  <c r="C26" i="5" s="1"/>
  <c r="AL8" i="12"/>
  <c r="AM14" i="12"/>
  <c r="D14" i="12" s="1"/>
  <c r="C14" i="12" s="1"/>
  <c r="AM21" i="12"/>
  <c r="D21" i="12" s="1"/>
  <c r="C21" i="12" s="1"/>
  <c r="AM24" i="12"/>
  <c r="D24" i="12" s="1"/>
  <c r="C24" i="12" s="1"/>
  <c r="AM30" i="12"/>
  <c r="D30" i="12" s="1"/>
  <c r="C30" i="12" s="1"/>
  <c r="AN8" i="13"/>
  <c r="AM31" i="2"/>
  <c r="D31" i="2" s="1"/>
  <c r="C31" i="2" s="1"/>
  <c r="AM25" i="2"/>
  <c r="D25" i="2" s="1"/>
  <c r="C25" i="2" s="1"/>
  <c r="AN19" i="2"/>
  <c r="AM12" i="2"/>
  <c r="D12" i="2" s="1"/>
  <c r="C12" i="2" s="1"/>
  <c r="AM5" i="2"/>
  <c r="D5" i="2" s="1"/>
  <c r="C5" i="2" s="1"/>
  <c r="AL4" i="3"/>
  <c r="AL8" i="3"/>
  <c r="AN17" i="3"/>
  <c r="AN20" i="4"/>
  <c r="AM20" i="5"/>
  <c r="D20" i="5" s="1"/>
  <c r="C20" i="5" s="1"/>
  <c r="AN20" i="7"/>
  <c r="AM30" i="7"/>
  <c r="D30" i="7" s="1"/>
  <c r="C30" i="7" s="1"/>
  <c r="AL28" i="11"/>
  <c r="AM12" i="13"/>
  <c r="D12" i="13" s="1"/>
  <c r="C12" i="13" s="1"/>
  <c r="AM22" i="13"/>
  <c r="D22" i="13" s="1"/>
  <c r="C22" i="13" s="1"/>
  <c r="AN17" i="2"/>
  <c r="AN28" i="7"/>
  <c r="AM30" i="2"/>
  <c r="D30" i="2" s="1"/>
  <c r="C30" i="2" s="1"/>
  <c r="AL25" i="2"/>
  <c r="AM19" i="2"/>
  <c r="D19" i="2" s="1"/>
  <c r="C19" i="2" s="1"/>
  <c r="AN11" i="2"/>
  <c r="AM4" i="3"/>
  <c r="D4" i="3" s="1"/>
  <c r="C4" i="3" s="1"/>
  <c r="AM8" i="3"/>
  <c r="D8" i="3" s="1"/>
  <c r="C8" i="3" s="1"/>
  <c r="AM20" i="3"/>
  <c r="D20" i="3" s="1"/>
  <c r="C20" i="3" s="1"/>
  <c r="AM26" i="3"/>
  <c r="D26" i="3" s="1"/>
  <c r="C26" i="3" s="1"/>
  <c r="AN29" i="3"/>
  <c r="AL8" i="5"/>
  <c r="AN17" i="5"/>
  <c r="AM6" i="7"/>
  <c r="D6" i="7" s="1"/>
  <c r="C6" i="7" s="1"/>
  <c r="AM8" i="9"/>
  <c r="D8" i="9" s="1"/>
  <c r="C8" i="9" s="1"/>
  <c r="AL16" i="11"/>
  <c r="AL12" i="12"/>
  <c r="AL28" i="12"/>
  <c r="AL26" i="2"/>
  <c r="AL15" i="2"/>
  <c r="AM33" i="4"/>
  <c r="D33" i="4" s="1"/>
  <c r="C33" i="4" s="1"/>
  <c r="AM28" i="4"/>
  <c r="D28" i="4" s="1"/>
  <c r="C28" i="4" s="1"/>
  <c r="AM22" i="4"/>
  <c r="D22" i="4" s="1"/>
  <c r="C22" i="4" s="1"/>
  <c r="AM14" i="4"/>
  <c r="D14" i="4" s="1"/>
  <c r="C14" i="4" s="1"/>
  <c r="AM4" i="4"/>
  <c r="D4" i="4" s="1"/>
  <c r="C4" i="4" s="1"/>
  <c r="AM8" i="4"/>
  <c r="D8" i="4" s="1"/>
  <c r="C8" i="4" s="1"/>
  <c r="AM24" i="4"/>
  <c r="D24" i="4" s="1"/>
  <c r="C24" i="4" s="1"/>
  <c r="AM16" i="4"/>
  <c r="D16" i="4" s="1"/>
  <c r="C16" i="4" s="1"/>
  <c r="AM32" i="4"/>
  <c r="D32" i="4" s="1"/>
  <c r="C32" i="4" s="1"/>
  <c r="AM6" i="4"/>
  <c r="D6" i="4" s="1"/>
  <c r="C6" i="4" s="1"/>
  <c r="AM12" i="4"/>
  <c r="D12" i="4" s="1"/>
  <c r="C12" i="4" s="1"/>
  <c r="AM30" i="6"/>
  <c r="D30" i="6" s="1"/>
  <c r="C30" i="6" s="1"/>
  <c r="AM17" i="6"/>
  <c r="D17" i="6" s="1"/>
  <c r="C17" i="6" s="1"/>
  <c r="AM29" i="6"/>
  <c r="D29" i="6" s="1"/>
  <c r="C29" i="6" s="1"/>
  <c r="AM5" i="6"/>
  <c r="D5" i="6" s="1"/>
  <c r="C5" i="6" s="1"/>
  <c r="AM9" i="6"/>
  <c r="D9" i="6" s="1"/>
  <c r="C9" i="6" s="1"/>
  <c r="AM33" i="6"/>
  <c r="D33" i="6" s="1"/>
  <c r="C33" i="6" s="1"/>
  <c r="AM21" i="6"/>
  <c r="D21" i="6" s="1"/>
  <c r="C21" i="6" s="1"/>
  <c r="AM13" i="6"/>
  <c r="D13" i="6" s="1"/>
  <c r="C13" i="6" s="1"/>
  <c r="AN21" i="5"/>
  <c r="AM33" i="10"/>
  <c r="D33" i="10" s="1"/>
  <c r="C33" i="10" s="1"/>
  <c r="AM28" i="10"/>
  <c r="D28" i="10" s="1"/>
  <c r="C28" i="10" s="1"/>
  <c r="AM16" i="10"/>
  <c r="D16" i="10" s="1"/>
  <c r="C16" i="10" s="1"/>
  <c r="AM4" i="10"/>
  <c r="D4" i="10" s="1"/>
  <c r="C4" i="10" s="1"/>
  <c r="AM24" i="10"/>
  <c r="D24" i="10" s="1"/>
  <c r="C24" i="10" s="1"/>
  <c r="AM32" i="10"/>
  <c r="D32" i="10" s="1"/>
  <c r="C32" i="10" s="1"/>
  <c r="AM12" i="10"/>
  <c r="D12" i="10" s="1"/>
  <c r="C12" i="10" s="1"/>
  <c r="AL33" i="6"/>
  <c r="AL32" i="6"/>
  <c r="AL22" i="6"/>
  <c r="AL8" i="6"/>
  <c r="AL12" i="6"/>
  <c r="AL16" i="6"/>
  <c r="AL24" i="6"/>
  <c r="AL14" i="6"/>
  <c r="AL26" i="6"/>
  <c r="AL4" i="6"/>
  <c r="AL28" i="6"/>
  <c r="AL18" i="6"/>
  <c r="AL5" i="2"/>
  <c r="AL13" i="2"/>
  <c r="AL21" i="2"/>
  <c r="AL29" i="2"/>
  <c r="AL8" i="2"/>
  <c r="AL24" i="2"/>
  <c r="AL4" i="2"/>
  <c r="AL16" i="2"/>
  <c r="AL32" i="2"/>
  <c r="AL11" i="2"/>
  <c r="AL19" i="2"/>
  <c r="AL27" i="2"/>
  <c r="AL6" i="2"/>
  <c r="AL22" i="2"/>
  <c r="AL14" i="2"/>
  <c r="AL30" i="2"/>
  <c r="AL12" i="2"/>
  <c r="AL20" i="2"/>
  <c r="AL28" i="2"/>
  <c r="AL31" i="2"/>
  <c r="AL20" i="6"/>
  <c r="AM20" i="10"/>
  <c r="D20" i="10" s="1"/>
  <c r="C20" i="10" s="1"/>
  <c r="AL30" i="6"/>
  <c r="AL10" i="6"/>
  <c r="AL18" i="2"/>
  <c r="AM20" i="4"/>
  <c r="D20" i="4" s="1"/>
  <c r="C20" i="4" s="1"/>
  <c r="AL6" i="6"/>
  <c r="AN30" i="5"/>
  <c r="AN33" i="5"/>
  <c r="AN28" i="5"/>
  <c r="AN9" i="5"/>
  <c r="AN5" i="5"/>
  <c r="AN25" i="5"/>
  <c r="AN20" i="5"/>
  <c r="AN13" i="5"/>
  <c r="AN8" i="5"/>
  <c r="AN32" i="5"/>
  <c r="AN4" i="5"/>
  <c r="AN29" i="5"/>
  <c r="AN24" i="5"/>
  <c r="AN12" i="5"/>
  <c r="AN33" i="11"/>
  <c r="AN5" i="11"/>
  <c r="AN9" i="11"/>
  <c r="AN30" i="2"/>
  <c r="AN22" i="2"/>
  <c r="AM17" i="2"/>
  <c r="D17" i="2" s="1"/>
  <c r="C17" i="2" s="1"/>
  <c r="AN14" i="2"/>
  <c r="AM9" i="2"/>
  <c r="AN6" i="2"/>
  <c r="AN4" i="3"/>
  <c r="AN24" i="3"/>
  <c r="AL4" i="5"/>
  <c r="AM12" i="7"/>
  <c r="D12" i="7" s="1"/>
  <c r="C12" i="7" s="1"/>
  <c r="AM20" i="7"/>
  <c r="D20" i="7" s="1"/>
  <c r="C20" i="7" s="1"/>
  <c r="AM28" i="7"/>
  <c r="D28" i="7" s="1"/>
  <c r="C28" i="7" s="1"/>
  <c r="AN5" i="9"/>
  <c r="AN9" i="9"/>
  <c r="AN13" i="9"/>
  <c r="AN17" i="9"/>
  <c r="AN21" i="9"/>
  <c r="AL4" i="11"/>
  <c r="AL14" i="11"/>
  <c r="AL22" i="11"/>
  <c r="AL30" i="11"/>
  <c r="AM4" i="12"/>
  <c r="D4" i="12" s="1"/>
  <c r="C4" i="12" s="1"/>
  <c r="AM10" i="12"/>
  <c r="D10" i="12" s="1"/>
  <c r="C10" i="12" s="1"/>
  <c r="AM17" i="12"/>
  <c r="D17" i="12" s="1"/>
  <c r="C17" i="12" s="1"/>
  <c r="AL24" i="12"/>
  <c r="AM26" i="12"/>
  <c r="D26" i="12" s="1"/>
  <c r="C26" i="12" s="1"/>
  <c r="AM33" i="12"/>
  <c r="D33" i="12" s="1"/>
  <c r="C33" i="12" s="1"/>
  <c r="AM8" i="13"/>
  <c r="D8" i="13" s="1"/>
  <c r="C8" i="13" s="1"/>
  <c r="AM10" i="13"/>
  <c r="D10" i="13" s="1"/>
  <c r="C10" i="13" s="1"/>
  <c r="AM20" i="13"/>
  <c r="D20" i="13" s="1"/>
  <c r="C20" i="13" s="1"/>
  <c r="AN22" i="13"/>
  <c r="AM25" i="13"/>
  <c r="D25" i="13" s="1"/>
  <c r="C25" i="13" s="1"/>
  <c r="AN30" i="13"/>
  <c r="AM33" i="13"/>
  <c r="D33" i="13" s="1"/>
  <c r="C33" i="13" s="1"/>
  <c r="AL32" i="9"/>
  <c r="AL5" i="13"/>
  <c r="AL13" i="13"/>
  <c r="AN32" i="2"/>
  <c r="AN16" i="2"/>
  <c r="AN20" i="3"/>
  <c r="AL6" i="9"/>
  <c r="AL28" i="9"/>
  <c r="AL30" i="9"/>
  <c r="AM32" i="9"/>
  <c r="D32" i="9" s="1"/>
  <c r="C32" i="9" s="1"/>
  <c r="AM5" i="12"/>
  <c r="D5" i="12" s="1"/>
  <c r="C5" i="12" s="1"/>
  <c r="AM8" i="12"/>
  <c r="D8" i="12" s="1"/>
  <c r="C8" i="12" s="1"/>
  <c r="AM13" i="12"/>
  <c r="D13" i="12" s="1"/>
  <c r="C13" i="12" s="1"/>
  <c r="AL20" i="12"/>
  <c r="AM22" i="12"/>
  <c r="D22" i="12" s="1"/>
  <c r="C22" i="12" s="1"/>
  <c r="AM29" i="12"/>
  <c r="D29" i="12" s="1"/>
  <c r="C29" i="12" s="1"/>
  <c r="AM5" i="13"/>
  <c r="D5" i="13" s="1"/>
  <c r="C5" i="13" s="1"/>
  <c r="AM13" i="13"/>
  <c r="D13" i="13" s="1"/>
  <c r="C13" i="13" s="1"/>
  <c r="AM18" i="13"/>
  <c r="D18" i="13" s="1"/>
  <c r="C18" i="13" s="1"/>
  <c r="AN24" i="2"/>
  <c r="AN8" i="2"/>
  <c r="AM32" i="2"/>
  <c r="AN29" i="2"/>
  <c r="AM24" i="2"/>
  <c r="D24" i="2" s="1"/>
  <c r="C24" i="2" s="1"/>
  <c r="AN21" i="2"/>
  <c r="AM16" i="2"/>
  <c r="AN13" i="2"/>
  <c r="AM8" i="2"/>
  <c r="AN5" i="2"/>
  <c r="AN9" i="3"/>
  <c r="AM16" i="3"/>
  <c r="D16" i="3" s="1"/>
  <c r="C16" i="3" s="1"/>
  <c r="AM18" i="3"/>
  <c r="D18" i="3" s="1"/>
  <c r="C18" i="3" s="1"/>
  <c r="AN25" i="3"/>
  <c r="AM32" i="3"/>
  <c r="D32" i="3" s="1"/>
  <c r="C32" i="3" s="1"/>
  <c r="AN16" i="4"/>
  <c r="AN24" i="4"/>
  <c r="AM10" i="7"/>
  <c r="D10" i="7" s="1"/>
  <c r="C10" i="7" s="1"/>
  <c r="AM18" i="7"/>
  <c r="D18" i="7" s="1"/>
  <c r="C18" i="7" s="1"/>
  <c r="AM26" i="7"/>
  <c r="D26" i="7" s="1"/>
  <c r="C26" i="7" s="1"/>
  <c r="AL12" i="9"/>
  <c r="AL16" i="9"/>
  <c r="AL20" i="9"/>
  <c r="AL24" i="9"/>
  <c r="AL26" i="9"/>
  <c r="AM28" i="9"/>
  <c r="D28" i="9" s="1"/>
  <c r="C28" i="9" s="1"/>
  <c r="AL18" i="12"/>
  <c r="AM20" i="12"/>
  <c r="D20" i="12" s="1"/>
  <c r="C20" i="12" s="1"/>
  <c r="AM16" i="13"/>
  <c r="D16" i="13" s="1"/>
  <c r="C16" i="13" s="1"/>
  <c r="AN18" i="13"/>
  <c r="AL21" i="13"/>
  <c r="AM26" i="13"/>
  <c r="D26" i="13" s="1"/>
  <c r="C26" i="13" s="1"/>
  <c r="AN18" i="2"/>
  <c r="AL12" i="3"/>
  <c r="AN16" i="3"/>
  <c r="AN32" i="3"/>
  <c r="AN8" i="4"/>
  <c r="AL16" i="5"/>
  <c r="AM28" i="5"/>
  <c r="D28" i="5" s="1"/>
  <c r="C28" i="5" s="1"/>
  <c r="AM30" i="5"/>
  <c r="D30" i="5" s="1"/>
  <c r="C30" i="5" s="1"/>
  <c r="AM16" i="7"/>
  <c r="D16" i="7" s="1"/>
  <c r="C16" i="7" s="1"/>
  <c r="AM24" i="7"/>
  <c r="D24" i="7" s="1"/>
  <c r="C24" i="7" s="1"/>
  <c r="AM32" i="7"/>
  <c r="D32" i="7" s="1"/>
  <c r="C32" i="7" s="1"/>
  <c r="AL10" i="9"/>
  <c r="AM12" i="9"/>
  <c r="D12" i="9" s="1"/>
  <c r="C12" i="9" s="1"/>
  <c r="AL14" i="9"/>
  <c r="AM16" i="9"/>
  <c r="D16" i="9" s="1"/>
  <c r="C16" i="9" s="1"/>
  <c r="AL18" i="9"/>
  <c r="AM20" i="9"/>
  <c r="D20" i="9" s="1"/>
  <c r="C20" i="9" s="1"/>
  <c r="AL22" i="9"/>
  <c r="AM24" i="9"/>
  <c r="D24" i="9" s="1"/>
  <c r="C24" i="9" s="1"/>
  <c r="AL6" i="11"/>
  <c r="AL10" i="11"/>
  <c r="AL18" i="11"/>
  <c r="AL26" i="11"/>
  <c r="AL6" i="12"/>
  <c r="AM9" i="12"/>
  <c r="D9" i="12" s="1"/>
  <c r="C9" i="12" s="1"/>
  <c r="AL16" i="12"/>
  <c r="AM18" i="12"/>
  <c r="D18" i="12" s="1"/>
  <c r="C18" i="12" s="1"/>
  <c r="AM25" i="12"/>
  <c r="D25" i="12" s="1"/>
  <c r="C25" i="12" s="1"/>
  <c r="AL32" i="12"/>
  <c r="AM6" i="13"/>
  <c r="D6" i="13" s="1"/>
  <c r="C6" i="13" s="1"/>
  <c r="AL9" i="13"/>
  <c r="AM21" i="13"/>
  <c r="D21" i="13" s="1"/>
  <c r="C21" i="13" s="1"/>
  <c r="AN26" i="13"/>
  <c r="AM29" i="13"/>
  <c r="D29" i="13" s="1"/>
  <c r="C29" i="13" s="1"/>
  <c r="AN26" i="2"/>
  <c r="AN10" i="2"/>
  <c r="AN4" i="2"/>
  <c r="AN31" i="2"/>
  <c r="AM26" i="2"/>
  <c r="AN23" i="2"/>
  <c r="AM18" i="2"/>
  <c r="AN15" i="2"/>
  <c r="AM12" i="3"/>
  <c r="D12" i="3" s="1"/>
  <c r="C12" i="3" s="1"/>
  <c r="AM14" i="3"/>
  <c r="D14" i="3" s="1"/>
  <c r="C14" i="3" s="1"/>
  <c r="AN21" i="3"/>
  <c r="AM28" i="3"/>
  <c r="D28" i="3" s="1"/>
  <c r="C28" i="3" s="1"/>
  <c r="AM30" i="3"/>
  <c r="D30" i="3" s="1"/>
  <c r="C30" i="3" s="1"/>
  <c r="AN4" i="4"/>
  <c r="AM16" i="5"/>
  <c r="D16" i="5" s="1"/>
  <c r="C16" i="5" s="1"/>
  <c r="AM18" i="5"/>
  <c r="D18" i="5" s="1"/>
  <c r="C18" i="5" s="1"/>
  <c r="AM8" i="7"/>
  <c r="D8" i="7" s="1"/>
  <c r="C8" i="7" s="1"/>
  <c r="AN16" i="7"/>
  <c r="AN24" i="7"/>
  <c r="AN32" i="7"/>
  <c r="AL4" i="9"/>
  <c r="AL8" i="9"/>
  <c r="AM6" i="12"/>
  <c r="D6" i="12" s="1"/>
  <c r="C6" i="12" s="1"/>
  <c r="AL14" i="12"/>
  <c r="AM16" i="12"/>
  <c r="D16" i="12" s="1"/>
  <c r="C16" i="12" s="1"/>
  <c r="AL30" i="12"/>
  <c r="AM32" i="12"/>
  <c r="D32" i="12" s="1"/>
  <c r="C32" i="12" s="1"/>
  <c r="AM4" i="13"/>
  <c r="D4" i="13" s="1"/>
  <c r="C4" i="13" s="1"/>
  <c r="AN6" i="13"/>
  <c r="AM9" i="13"/>
  <c r="D9" i="13" s="1"/>
  <c r="C9" i="13" s="1"/>
  <c r="AM14" i="13"/>
  <c r="D14" i="13" s="1"/>
  <c r="C14" i="13" s="1"/>
  <c r="AM24" i="13"/>
  <c r="D24" i="13" s="1"/>
  <c r="C24" i="13" s="1"/>
  <c r="AM32" i="13"/>
  <c r="D32" i="13" s="1"/>
  <c r="C32" i="13" s="1"/>
  <c r="D23" i="2"/>
  <c r="C23" i="2" s="1"/>
  <c r="D10" i="2"/>
  <c r="C10" i="2" s="1"/>
  <c r="AL7" i="13"/>
  <c r="AL11" i="13"/>
  <c r="AN12" i="13"/>
  <c r="AL15" i="13"/>
  <c r="AN16" i="13"/>
  <c r="AL19" i="13"/>
  <c r="AN20" i="13"/>
  <c r="AL23" i="13"/>
  <c r="AN24" i="13"/>
  <c r="AL27" i="13"/>
  <c r="AN28" i="13"/>
  <c r="AL31" i="13"/>
  <c r="AN32" i="13"/>
  <c r="AM7" i="13"/>
  <c r="D7" i="13" s="1"/>
  <c r="C7" i="13" s="1"/>
  <c r="AM11" i="13"/>
  <c r="D11" i="13" s="1"/>
  <c r="C11" i="13" s="1"/>
  <c r="AM15" i="13"/>
  <c r="D15" i="13" s="1"/>
  <c r="C15" i="13" s="1"/>
  <c r="AM19" i="13"/>
  <c r="D19" i="13" s="1"/>
  <c r="C19" i="13" s="1"/>
  <c r="AM23" i="13"/>
  <c r="D23" i="13" s="1"/>
  <c r="C23" i="13" s="1"/>
  <c r="AM27" i="13"/>
  <c r="D27" i="13" s="1"/>
  <c r="C27" i="13" s="1"/>
  <c r="AL6" i="13"/>
  <c r="AN7" i="13"/>
  <c r="AL10" i="13"/>
  <c r="AN11" i="13"/>
  <c r="AL14" i="13"/>
  <c r="AN15" i="13"/>
  <c r="AL18" i="13"/>
  <c r="AN19" i="13"/>
  <c r="AL22" i="13"/>
  <c r="AN23" i="13"/>
  <c r="AL26" i="13"/>
  <c r="AN27" i="13"/>
  <c r="AL30" i="13"/>
  <c r="AN31" i="13"/>
  <c r="AL25" i="13"/>
  <c r="AL29" i="13"/>
  <c r="AL33" i="13"/>
  <c r="AL4" i="13"/>
  <c r="AN5" i="13"/>
  <c r="AL8" i="13"/>
  <c r="AN9" i="13"/>
  <c r="AL12" i="13"/>
  <c r="AN13" i="13"/>
  <c r="AL16" i="13"/>
  <c r="AN17" i="13"/>
  <c r="AL20" i="13"/>
  <c r="AN21" i="13"/>
  <c r="AL24" i="13"/>
  <c r="AN25" i="13"/>
  <c r="AL28" i="13"/>
  <c r="AN29" i="13"/>
  <c r="AN4" i="12"/>
  <c r="AL7" i="12"/>
  <c r="AN8" i="12"/>
  <c r="AL11" i="12"/>
  <c r="AN12" i="12"/>
  <c r="AL15" i="12"/>
  <c r="AN16" i="12"/>
  <c r="AL19" i="12"/>
  <c r="AN20" i="12"/>
  <c r="AL23" i="12"/>
  <c r="AN24" i="12"/>
  <c r="AL27" i="12"/>
  <c r="AN28" i="12"/>
  <c r="AL31" i="12"/>
  <c r="AN32" i="12"/>
  <c r="AM7" i="12"/>
  <c r="D7" i="12" s="1"/>
  <c r="C7" i="12" s="1"/>
  <c r="AM11" i="12"/>
  <c r="D11" i="12" s="1"/>
  <c r="C11" i="12" s="1"/>
  <c r="AM15" i="12"/>
  <c r="D15" i="12" s="1"/>
  <c r="C15" i="12" s="1"/>
  <c r="AM19" i="12"/>
  <c r="D19" i="12" s="1"/>
  <c r="C19" i="12" s="1"/>
  <c r="AM23" i="12"/>
  <c r="D23" i="12" s="1"/>
  <c r="C23" i="12" s="1"/>
  <c r="AM27" i="12"/>
  <c r="D27" i="12" s="1"/>
  <c r="C27" i="12" s="1"/>
  <c r="AN7" i="12"/>
  <c r="AN11" i="12"/>
  <c r="AN15" i="12"/>
  <c r="AN19" i="12"/>
  <c r="AN23" i="12"/>
  <c r="AN27" i="12"/>
  <c r="AN31" i="12"/>
  <c r="AL5" i="12"/>
  <c r="AN6" i="12"/>
  <c r="AL9" i="12"/>
  <c r="AN10" i="12"/>
  <c r="AL13" i="12"/>
  <c r="AN14" i="12"/>
  <c r="AL17" i="12"/>
  <c r="AN18" i="12"/>
  <c r="AL21" i="12"/>
  <c r="AN22" i="12"/>
  <c r="AL25" i="12"/>
  <c r="AN26" i="12"/>
  <c r="AL29" i="12"/>
  <c r="AN30" i="12"/>
  <c r="AN5" i="12"/>
  <c r="AN9" i="12"/>
  <c r="AN13" i="12"/>
  <c r="AN17" i="12"/>
  <c r="AN21" i="12"/>
  <c r="AN25" i="12"/>
  <c r="AN29" i="12"/>
  <c r="AN25" i="11"/>
  <c r="AN29" i="11"/>
  <c r="AM12" i="11"/>
  <c r="D12" i="11" s="1"/>
  <c r="C12" i="11" s="1"/>
  <c r="AM20" i="11"/>
  <c r="D20" i="11" s="1"/>
  <c r="C20" i="11" s="1"/>
  <c r="AM24" i="11"/>
  <c r="D24" i="11" s="1"/>
  <c r="C24" i="11" s="1"/>
  <c r="AM7" i="11"/>
  <c r="D7" i="11" s="1"/>
  <c r="C7" i="11" s="1"/>
  <c r="AM27" i="11"/>
  <c r="D27" i="11" s="1"/>
  <c r="C27" i="11" s="1"/>
  <c r="AM4" i="11"/>
  <c r="D4" i="11" s="1"/>
  <c r="C4" i="11" s="1"/>
  <c r="AM8" i="11"/>
  <c r="D8" i="11" s="1"/>
  <c r="C8" i="11" s="1"/>
  <c r="AM16" i="11"/>
  <c r="D16" i="11" s="1"/>
  <c r="C16" i="11" s="1"/>
  <c r="AM28" i="11"/>
  <c r="D28" i="11" s="1"/>
  <c r="C28" i="11" s="1"/>
  <c r="AM32" i="11"/>
  <c r="D32" i="11" s="1"/>
  <c r="C32" i="11" s="1"/>
  <c r="AN4" i="11"/>
  <c r="AL7" i="11"/>
  <c r="AN8" i="11"/>
  <c r="AL11" i="11"/>
  <c r="AN12" i="11"/>
  <c r="AL15" i="11"/>
  <c r="AN16" i="11"/>
  <c r="AL19" i="11"/>
  <c r="AN20" i="11"/>
  <c r="AL23" i="11"/>
  <c r="AN24" i="11"/>
  <c r="AL27" i="11"/>
  <c r="AN28" i="11"/>
  <c r="AL31" i="11"/>
  <c r="AN32" i="11"/>
  <c r="AN31" i="11"/>
  <c r="AM11" i="11"/>
  <c r="D11" i="11" s="1"/>
  <c r="C11" i="11" s="1"/>
  <c r="AM15" i="11"/>
  <c r="D15" i="11" s="1"/>
  <c r="C15" i="11" s="1"/>
  <c r="AN7" i="11"/>
  <c r="AN11" i="11"/>
  <c r="AN15" i="11"/>
  <c r="AM6" i="11"/>
  <c r="D6" i="11" s="1"/>
  <c r="C6" i="11" s="1"/>
  <c r="AM10" i="11"/>
  <c r="D10" i="11" s="1"/>
  <c r="C10" i="11" s="1"/>
  <c r="AM14" i="11"/>
  <c r="D14" i="11" s="1"/>
  <c r="C14" i="11" s="1"/>
  <c r="AM30" i="11"/>
  <c r="D30" i="11" s="1"/>
  <c r="C30" i="11" s="1"/>
  <c r="AM23" i="11"/>
  <c r="D23" i="11" s="1"/>
  <c r="C23" i="11" s="1"/>
  <c r="AM31" i="11"/>
  <c r="D31" i="11" s="1"/>
  <c r="C31" i="11" s="1"/>
  <c r="AN27" i="11"/>
  <c r="AM18" i="11"/>
  <c r="D18" i="11" s="1"/>
  <c r="C18" i="11" s="1"/>
  <c r="AM26" i="11"/>
  <c r="D26" i="11" s="1"/>
  <c r="C26" i="11" s="1"/>
  <c r="AL5" i="11"/>
  <c r="AN6" i="11"/>
  <c r="AL9" i="11"/>
  <c r="AN10" i="11"/>
  <c r="AL13" i="11"/>
  <c r="AN14" i="11"/>
  <c r="AL17" i="11"/>
  <c r="AN18" i="11"/>
  <c r="AL21" i="11"/>
  <c r="AN22" i="11"/>
  <c r="AL25" i="11"/>
  <c r="AN26" i="11"/>
  <c r="AL29" i="11"/>
  <c r="AN30" i="11"/>
  <c r="AM19" i="11"/>
  <c r="D19" i="11" s="1"/>
  <c r="C19" i="11" s="1"/>
  <c r="AN19" i="11"/>
  <c r="AN23" i="11"/>
  <c r="AM22" i="11"/>
  <c r="D22" i="11" s="1"/>
  <c r="C22" i="11" s="1"/>
  <c r="AM5" i="11"/>
  <c r="D5" i="11" s="1"/>
  <c r="C5" i="11" s="1"/>
  <c r="AM9" i="11"/>
  <c r="D9" i="11" s="1"/>
  <c r="C9" i="11" s="1"/>
  <c r="AM13" i="11"/>
  <c r="D13" i="11" s="1"/>
  <c r="C13" i="11" s="1"/>
  <c r="AM17" i="11"/>
  <c r="D17" i="11" s="1"/>
  <c r="C17" i="11" s="1"/>
  <c r="AM21" i="11"/>
  <c r="D21" i="11" s="1"/>
  <c r="C21" i="11" s="1"/>
  <c r="AM25" i="11"/>
  <c r="D25" i="11" s="1"/>
  <c r="C25" i="11" s="1"/>
  <c r="AM29" i="11"/>
  <c r="D29" i="11" s="1"/>
  <c r="C29" i="11" s="1"/>
  <c r="AN13" i="11"/>
  <c r="AN17" i="11"/>
  <c r="AN21" i="11"/>
  <c r="AN4" i="10"/>
  <c r="AL7" i="10"/>
  <c r="AN8" i="10"/>
  <c r="AL11" i="10"/>
  <c r="AN12" i="10"/>
  <c r="AL15" i="10"/>
  <c r="AN16" i="10"/>
  <c r="AL19" i="10"/>
  <c r="AN20" i="10"/>
  <c r="AL23" i="10"/>
  <c r="AN24" i="10"/>
  <c r="AL27" i="10"/>
  <c r="AN28" i="10"/>
  <c r="AL31" i="10"/>
  <c r="AN32" i="10"/>
  <c r="AM7" i="10"/>
  <c r="D7" i="10" s="1"/>
  <c r="C7" i="10" s="1"/>
  <c r="AM11" i="10"/>
  <c r="D11" i="10" s="1"/>
  <c r="C11" i="10" s="1"/>
  <c r="AM15" i="10"/>
  <c r="D15" i="10" s="1"/>
  <c r="C15" i="10" s="1"/>
  <c r="AM19" i="10"/>
  <c r="D19" i="10" s="1"/>
  <c r="C19" i="10" s="1"/>
  <c r="AM23" i="10"/>
  <c r="D23" i="10" s="1"/>
  <c r="C23" i="10" s="1"/>
  <c r="AM27" i="10"/>
  <c r="D27" i="10" s="1"/>
  <c r="C27" i="10" s="1"/>
  <c r="AM31" i="10"/>
  <c r="D31" i="10" s="1"/>
  <c r="C31" i="10" s="1"/>
  <c r="AL14" i="10"/>
  <c r="AM6" i="10"/>
  <c r="D6" i="10" s="1"/>
  <c r="C6" i="10" s="1"/>
  <c r="AM10" i="10"/>
  <c r="D10" i="10" s="1"/>
  <c r="C10" i="10" s="1"/>
  <c r="AM14" i="10"/>
  <c r="D14" i="10" s="1"/>
  <c r="C14" i="10" s="1"/>
  <c r="AM18" i="10"/>
  <c r="D18" i="10" s="1"/>
  <c r="C18" i="10" s="1"/>
  <c r="AM22" i="10"/>
  <c r="D22" i="10" s="1"/>
  <c r="C22" i="10" s="1"/>
  <c r="AM26" i="10"/>
  <c r="D26" i="10" s="1"/>
  <c r="C26" i="10" s="1"/>
  <c r="AM30" i="10"/>
  <c r="D30" i="10" s="1"/>
  <c r="C30" i="10" s="1"/>
  <c r="AL6" i="10"/>
  <c r="AN11" i="10"/>
  <c r="AN15" i="10"/>
  <c r="AN19" i="10"/>
  <c r="AL22" i="10"/>
  <c r="AN27" i="10"/>
  <c r="AN31" i="10"/>
  <c r="AL5" i="10"/>
  <c r="AN6" i="10"/>
  <c r="AL9" i="10"/>
  <c r="AN10" i="10"/>
  <c r="AL13" i="10"/>
  <c r="AN14" i="10"/>
  <c r="AL17" i="10"/>
  <c r="AN18" i="10"/>
  <c r="AL21" i="10"/>
  <c r="AN22" i="10"/>
  <c r="AL25" i="10"/>
  <c r="AN26" i="10"/>
  <c r="AL29" i="10"/>
  <c r="AN30" i="10"/>
  <c r="AL33" i="10"/>
  <c r="AL30" i="10"/>
  <c r="AM5" i="10"/>
  <c r="D5" i="10" s="1"/>
  <c r="C5" i="10" s="1"/>
  <c r="AM9" i="10"/>
  <c r="D9" i="10" s="1"/>
  <c r="C9" i="10" s="1"/>
  <c r="AM13" i="10"/>
  <c r="D13" i="10" s="1"/>
  <c r="C13" i="10" s="1"/>
  <c r="AM17" i="10"/>
  <c r="D17" i="10" s="1"/>
  <c r="C17" i="10" s="1"/>
  <c r="AM21" i="10"/>
  <c r="D21" i="10" s="1"/>
  <c r="C21" i="10" s="1"/>
  <c r="AM25" i="10"/>
  <c r="D25" i="10" s="1"/>
  <c r="C25" i="10" s="1"/>
  <c r="AM29" i="10"/>
  <c r="D29" i="10" s="1"/>
  <c r="C29" i="10" s="1"/>
  <c r="AN7" i="10"/>
  <c r="AL10" i="10"/>
  <c r="AL18" i="10"/>
  <c r="AN23" i="10"/>
  <c r="AL26" i="10"/>
  <c r="AL4" i="10"/>
  <c r="AN5" i="10"/>
  <c r="AL8" i="10"/>
  <c r="AN9" i="10"/>
  <c r="AL12" i="10"/>
  <c r="AN13" i="10"/>
  <c r="AL16" i="10"/>
  <c r="AN17" i="10"/>
  <c r="AL20" i="10"/>
  <c r="AN21" i="10"/>
  <c r="AL24" i="10"/>
  <c r="AN25" i="10"/>
  <c r="AL28" i="10"/>
  <c r="AN29" i="10"/>
  <c r="AN4" i="9"/>
  <c r="AL7" i="9"/>
  <c r="AN8" i="9"/>
  <c r="AL11" i="9"/>
  <c r="AN12" i="9"/>
  <c r="AL15" i="9"/>
  <c r="AN16" i="9"/>
  <c r="AL19" i="9"/>
  <c r="AN20" i="9"/>
  <c r="AL23" i="9"/>
  <c r="AN24" i="9"/>
  <c r="AL27" i="9"/>
  <c r="AN28" i="9"/>
  <c r="AL31" i="9"/>
  <c r="AN32" i="9"/>
  <c r="AM7" i="9"/>
  <c r="D7" i="9" s="1"/>
  <c r="C7" i="9" s="1"/>
  <c r="AM11" i="9"/>
  <c r="D11" i="9" s="1"/>
  <c r="C11" i="9" s="1"/>
  <c r="AM15" i="9"/>
  <c r="D15" i="9" s="1"/>
  <c r="C15" i="9" s="1"/>
  <c r="AM19" i="9"/>
  <c r="D19" i="9" s="1"/>
  <c r="C19" i="9" s="1"/>
  <c r="AM23" i="9"/>
  <c r="D23" i="9" s="1"/>
  <c r="C23" i="9" s="1"/>
  <c r="AM27" i="9"/>
  <c r="D27" i="9" s="1"/>
  <c r="C27" i="9" s="1"/>
  <c r="AM31" i="9"/>
  <c r="D31" i="9" s="1"/>
  <c r="C31" i="9" s="1"/>
  <c r="AN7" i="9"/>
  <c r="AN11" i="9"/>
  <c r="AN19" i="9"/>
  <c r="AN23" i="9"/>
  <c r="AM6" i="9"/>
  <c r="D6" i="9" s="1"/>
  <c r="C6" i="9" s="1"/>
  <c r="AM10" i="9"/>
  <c r="D10" i="9" s="1"/>
  <c r="C10" i="9" s="1"/>
  <c r="AM14" i="9"/>
  <c r="D14" i="9" s="1"/>
  <c r="C14" i="9" s="1"/>
  <c r="AM18" i="9"/>
  <c r="D18" i="9" s="1"/>
  <c r="C18" i="9" s="1"/>
  <c r="AM22" i="9"/>
  <c r="D22" i="9" s="1"/>
  <c r="C22" i="9" s="1"/>
  <c r="AM26" i="9"/>
  <c r="D26" i="9" s="1"/>
  <c r="C26" i="9" s="1"/>
  <c r="AM30" i="9"/>
  <c r="D30" i="9" s="1"/>
  <c r="C30" i="9" s="1"/>
  <c r="AN15" i="9"/>
  <c r="AN27" i="9"/>
  <c r="AN31" i="9"/>
  <c r="AL5" i="9"/>
  <c r="AN6" i="9"/>
  <c r="AL9" i="9"/>
  <c r="AN10" i="9"/>
  <c r="AL13" i="9"/>
  <c r="AN14" i="9"/>
  <c r="AL17" i="9"/>
  <c r="AN18" i="9"/>
  <c r="AL21" i="9"/>
  <c r="AN22" i="9"/>
  <c r="AL25" i="9"/>
  <c r="AN26" i="9"/>
  <c r="AL29" i="9"/>
  <c r="AN30" i="9"/>
  <c r="AM5" i="9"/>
  <c r="D5" i="9" s="1"/>
  <c r="C5" i="9" s="1"/>
  <c r="AM9" i="9"/>
  <c r="D9" i="9" s="1"/>
  <c r="C9" i="9" s="1"/>
  <c r="AM13" i="9"/>
  <c r="D13" i="9" s="1"/>
  <c r="C13" i="9" s="1"/>
  <c r="AM17" i="9"/>
  <c r="D17" i="9" s="1"/>
  <c r="C17" i="9" s="1"/>
  <c r="AM21" i="9"/>
  <c r="D21" i="9" s="1"/>
  <c r="C21" i="9" s="1"/>
  <c r="AM25" i="9"/>
  <c r="D25" i="9" s="1"/>
  <c r="C25" i="9" s="1"/>
  <c r="AM29" i="9"/>
  <c r="D29" i="9" s="1"/>
  <c r="C29" i="9" s="1"/>
  <c r="AN25" i="9"/>
  <c r="AN29" i="9"/>
  <c r="AL15" i="7"/>
  <c r="AL19" i="7"/>
  <c r="AL27" i="7"/>
  <c r="AM7" i="7"/>
  <c r="D7" i="7" s="1"/>
  <c r="C7" i="7" s="1"/>
  <c r="AM15" i="7"/>
  <c r="D15" i="7" s="1"/>
  <c r="C15" i="7" s="1"/>
  <c r="AM19" i="7"/>
  <c r="D19" i="7" s="1"/>
  <c r="C19" i="7" s="1"/>
  <c r="AM23" i="7"/>
  <c r="D23" i="7" s="1"/>
  <c r="C23" i="7" s="1"/>
  <c r="AM27" i="7"/>
  <c r="D27" i="7" s="1"/>
  <c r="C27" i="7" s="1"/>
  <c r="AM31" i="7"/>
  <c r="D31" i="7" s="1"/>
  <c r="C31" i="7" s="1"/>
  <c r="AL7" i="7"/>
  <c r="AL11" i="7"/>
  <c r="AL23" i="7"/>
  <c r="AL31" i="7"/>
  <c r="AM11" i="7"/>
  <c r="D11" i="7" s="1"/>
  <c r="C11" i="7" s="1"/>
  <c r="AL6" i="7"/>
  <c r="AN7" i="7"/>
  <c r="AL10" i="7"/>
  <c r="AN11" i="7"/>
  <c r="AL14" i="7"/>
  <c r="AN15" i="7"/>
  <c r="AL18" i="7"/>
  <c r="AN19" i="7"/>
  <c r="AL22" i="7"/>
  <c r="AN23" i="7"/>
  <c r="AL26" i="7"/>
  <c r="AN27" i="7"/>
  <c r="AL30" i="7"/>
  <c r="AN31" i="7"/>
  <c r="AL5" i="7"/>
  <c r="AN6" i="7"/>
  <c r="AL9" i="7"/>
  <c r="AN10" i="7"/>
  <c r="AL13" i="7"/>
  <c r="AN14" i="7"/>
  <c r="AL17" i="7"/>
  <c r="AN18" i="7"/>
  <c r="AL21" i="7"/>
  <c r="AN22" i="7"/>
  <c r="AL25" i="7"/>
  <c r="AN26" i="7"/>
  <c r="AL29" i="7"/>
  <c r="AN30" i="7"/>
  <c r="AL33" i="7"/>
  <c r="AM5" i="7"/>
  <c r="D5" i="7" s="1"/>
  <c r="C5" i="7" s="1"/>
  <c r="AM9" i="7"/>
  <c r="D9" i="7" s="1"/>
  <c r="C9" i="7" s="1"/>
  <c r="AM13" i="7"/>
  <c r="D13" i="7" s="1"/>
  <c r="C13" i="7" s="1"/>
  <c r="AM17" i="7"/>
  <c r="D17" i="7" s="1"/>
  <c r="C17" i="7" s="1"/>
  <c r="AM21" i="7"/>
  <c r="D21" i="7" s="1"/>
  <c r="C21" i="7" s="1"/>
  <c r="AM25" i="7"/>
  <c r="D25" i="7" s="1"/>
  <c r="C25" i="7" s="1"/>
  <c r="AM29" i="7"/>
  <c r="D29" i="7" s="1"/>
  <c r="C29" i="7" s="1"/>
  <c r="AL4" i="7"/>
  <c r="AN5" i="7"/>
  <c r="AL8" i="7"/>
  <c r="AN9" i="7"/>
  <c r="AL12" i="7"/>
  <c r="AN13" i="7"/>
  <c r="AL16" i="7"/>
  <c r="AN17" i="7"/>
  <c r="AL20" i="7"/>
  <c r="AN21" i="7"/>
  <c r="AL24" i="7"/>
  <c r="AN25" i="7"/>
  <c r="AL28" i="7"/>
  <c r="AN29" i="7"/>
  <c r="AN33" i="6"/>
  <c r="AM4" i="6"/>
  <c r="D4" i="6" s="1"/>
  <c r="C4" i="6" s="1"/>
  <c r="AM8" i="6"/>
  <c r="D8" i="6" s="1"/>
  <c r="C8" i="6" s="1"/>
  <c r="AM12" i="6"/>
  <c r="D12" i="6" s="1"/>
  <c r="C12" i="6" s="1"/>
  <c r="AM16" i="6"/>
  <c r="D16" i="6" s="1"/>
  <c r="C16" i="6" s="1"/>
  <c r="AM20" i="6"/>
  <c r="D20" i="6" s="1"/>
  <c r="C20" i="6" s="1"/>
  <c r="AM24" i="6"/>
  <c r="D24" i="6" s="1"/>
  <c r="C24" i="6" s="1"/>
  <c r="AM28" i="6"/>
  <c r="D28" i="6" s="1"/>
  <c r="C28" i="6" s="1"/>
  <c r="AM32" i="6"/>
  <c r="D32" i="6" s="1"/>
  <c r="C32" i="6" s="1"/>
  <c r="AN4" i="6"/>
  <c r="AL7" i="6"/>
  <c r="AN8" i="6"/>
  <c r="AL11" i="6"/>
  <c r="AN12" i="6"/>
  <c r="AL15" i="6"/>
  <c r="AN16" i="6"/>
  <c r="AL19" i="6"/>
  <c r="AN20" i="6"/>
  <c r="AL23" i="6"/>
  <c r="AN24" i="6"/>
  <c r="AL27" i="6"/>
  <c r="AN28" i="6"/>
  <c r="AL31" i="6"/>
  <c r="AN32" i="6"/>
  <c r="AN9" i="6"/>
  <c r="AM7" i="6"/>
  <c r="D7" i="6" s="1"/>
  <c r="C7" i="6" s="1"/>
  <c r="AM11" i="6"/>
  <c r="D11" i="6" s="1"/>
  <c r="C11" i="6" s="1"/>
  <c r="AM15" i="6"/>
  <c r="D15" i="6" s="1"/>
  <c r="C15" i="6" s="1"/>
  <c r="AM19" i="6"/>
  <c r="D19" i="6" s="1"/>
  <c r="C19" i="6" s="1"/>
  <c r="AM23" i="6"/>
  <c r="D23" i="6" s="1"/>
  <c r="C23" i="6" s="1"/>
  <c r="AM27" i="6"/>
  <c r="D27" i="6" s="1"/>
  <c r="C27" i="6" s="1"/>
  <c r="AM31" i="6"/>
  <c r="D31" i="6" s="1"/>
  <c r="C31" i="6" s="1"/>
  <c r="AN7" i="6"/>
  <c r="AN27" i="6"/>
  <c r="AN11" i="6"/>
  <c r="AN15" i="6"/>
  <c r="AN19" i="6"/>
  <c r="AN23" i="6"/>
  <c r="AN31" i="6"/>
  <c r="AM6" i="6"/>
  <c r="D6" i="6" s="1"/>
  <c r="C6" i="6" s="1"/>
  <c r="AM10" i="6"/>
  <c r="AM14" i="6"/>
  <c r="D14" i="6" s="1"/>
  <c r="C14" i="6" s="1"/>
  <c r="AM18" i="6"/>
  <c r="D18" i="6" s="1"/>
  <c r="C18" i="6" s="1"/>
  <c r="AM22" i="6"/>
  <c r="D22" i="6" s="1"/>
  <c r="C22" i="6" s="1"/>
  <c r="AM26" i="6"/>
  <c r="D26" i="6" s="1"/>
  <c r="C26" i="6" s="1"/>
  <c r="AL5" i="6"/>
  <c r="AN6" i="6"/>
  <c r="AL9" i="6"/>
  <c r="AN10" i="6"/>
  <c r="AL13" i="6"/>
  <c r="AN14" i="6"/>
  <c r="AL17" i="6"/>
  <c r="AN18" i="6"/>
  <c r="AL21" i="6"/>
  <c r="AN22" i="6"/>
  <c r="AL25" i="6"/>
  <c r="AN26" i="6"/>
  <c r="AL29" i="6"/>
  <c r="AN30" i="6"/>
  <c r="AN5" i="6"/>
  <c r="AN13" i="6"/>
  <c r="AN17" i="6"/>
  <c r="AN21" i="6"/>
  <c r="AN25" i="6"/>
  <c r="AL11" i="5"/>
  <c r="AL19" i="5"/>
  <c r="AL27" i="5"/>
  <c r="AL31" i="5"/>
  <c r="AM7" i="5"/>
  <c r="D7" i="5" s="1"/>
  <c r="C7" i="5" s="1"/>
  <c r="AM19" i="5"/>
  <c r="D19" i="5" s="1"/>
  <c r="C19" i="5" s="1"/>
  <c r="AM23" i="5"/>
  <c r="D23" i="5" s="1"/>
  <c r="C23" i="5" s="1"/>
  <c r="AM27" i="5"/>
  <c r="D27" i="5" s="1"/>
  <c r="C27" i="5" s="1"/>
  <c r="AM31" i="5"/>
  <c r="D31" i="5" s="1"/>
  <c r="C31" i="5" s="1"/>
  <c r="AL7" i="5"/>
  <c r="AL15" i="5"/>
  <c r="AL23" i="5"/>
  <c r="AM11" i="5"/>
  <c r="D11" i="5" s="1"/>
  <c r="C11" i="5" s="1"/>
  <c r="AM15" i="5"/>
  <c r="D15" i="5" s="1"/>
  <c r="C15" i="5" s="1"/>
  <c r="AL6" i="5"/>
  <c r="AN7" i="5"/>
  <c r="AL10" i="5"/>
  <c r="AN11" i="5"/>
  <c r="AL14" i="5"/>
  <c r="AN15" i="5"/>
  <c r="AL18" i="5"/>
  <c r="AN19" i="5"/>
  <c r="AL22" i="5"/>
  <c r="AN23" i="5"/>
  <c r="AL26" i="5"/>
  <c r="AN27" i="5"/>
  <c r="AL30" i="5"/>
  <c r="AN31" i="5"/>
  <c r="AL5" i="5"/>
  <c r="AN6" i="5"/>
  <c r="AL9" i="5"/>
  <c r="AN10" i="5"/>
  <c r="AL13" i="5"/>
  <c r="AN14" i="5"/>
  <c r="AL17" i="5"/>
  <c r="AN18" i="5"/>
  <c r="AL21" i="5"/>
  <c r="AN22" i="5"/>
  <c r="AL25" i="5"/>
  <c r="AN26" i="5"/>
  <c r="AL29" i="5"/>
  <c r="AL33" i="5"/>
  <c r="AM5" i="5"/>
  <c r="D5" i="5" s="1"/>
  <c r="C5" i="5" s="1"/>
  <c r="AM9" i="5"/>
  <c r="D9" i="5" s="1"/>
  <c r="C9" i="5" s="1"/>
  <c r="AM13" i="5"/>
  <c r="D13" i="5" s="1"/>
  <c r="C13" i="5" s="1"/>
  <c r="AM17" i="5"/>
  <c r="D17" i="5" s="1"/>
  <c r="C17" i="5" s="1"/>
  <c r="AM21" i="5"/>
  <c r="D21" i="5" s="1"/>
  <c r="C21" i="5" s="1"/>
  <c r="AM25" i="5"/>
  <c r="D25" i="5" s="1"/>
  <c r="C25" i="5" s="1"/>
  <c r="AM29" i="5"/>
  <c r="D29" i="5" s="1"/>
  <c r="C29" i="5" s="1"/>
  <c r="AL20" i="5"/>
  <c r="AL24" i="5"/>
  <c r="AL28" i="5"/>
  <c r="AL11" i="4"/>
  <c r="AL19" i="4"/>
  <c r="AL27" i="4"/>
  <c r="AL31" i="4"/>
  <c r="AM15" i="4"/>
  <c r="D15" i="4" s="1"/>
  <c r="C15" i="4" s="1"/>
  <c r="AM19" i="4"/>
  <c r="D19" i="4" s="1"/>
  <c r="C19" i="4" s="1"/>
  <c r="AM23" i="4"/>
  <c r="D23" i="4" s="1"/>
  <c r="C23" i="4" s="1"/>
  <c r="AM27" i="4"/>
  <c r="D27" i="4" s="1"/>
  <c r="C27" i="4" s="1"/>
  <c r="AM31" i="4"/>
  <c r="D31" i="4" s="1"/>
  <c r="C31" i="4" s="1"/>
  <c r="AL7" i="4"/>
  <c r="AL15" i="4"/>
  <c r="AL23" i="4"/>
  <c r="AM7" i="4"/>
  <c r="D7" i="4" s="1"/>
  <c r="C7" i="4" s="1"/>
  <c r="AM11" i="4"/>
  <c r="D11" i="4" s="1"/>
  <c r="C11" i="4" s="1"/>
  <c r="AL6" i="4"/>
  <c r="AN7" i="4"/>
  <c r="AL10" i="4"/>
  <c r="AN11" i="4"/>
  <c r="AL14" i="4"/>
  <c r="AN15" i="4"/>
  <c r="AL18" i="4"/>
  <c r="AN19" i="4"/>
  <c r="AL22" i="4"/>
  <c r="AN23" i="4"/>
  <c r="AL26" i="4"/>
  <c r="AN27" i="4"/>
  <c r="AL30" i="4"/>
  <c r="AN31" i="4"/>
  <c r="AM26" i="4"/>
  <c r="D26" i="4" s="1"/>
  <c r="C26" i="4" s="1"/>
  <c r="AM30" i="4"/>
  <c r="D30" i="4" s="1"/>
  <c r="C30" i="4" s="1"/>
  <c r="AL5" i="4"/>
  <c r="AN6" i="4"/>
  <c r="AL9" i="4"/>
  <c r="AN10" i="4"/>
  <c r="AL13" i="4"/>
  <c r="AN14" i="4"/>
  <c r="AL17" i="4"/>
  <c r="AN18" i="4"/>
  <c r="AL21" i="4"/>
  <c r="AN22" i="4"/>
  <c r="AL25" i="4"/>
  <c r="AN26" i="4"/>
  <c r="AL29" i="4"/>
  <c r="AN30" i="4"/>
  <c r="AL33" i="4"/>
  <c r="AM5" i="4"/>
  <c r="D5" i="4" s="1"/>
  <c r="C5" i="4" s="1"/>
  <c r="AM9" i="4"/>
  <c r="D9" i="4" s="1"/>
  <c r="C9" i="4" s="1"/>
  <c r="AM13" i="4"/>
  <c r="D13" i="4" s="1"/>
  <c r="C13" i="4" s="1"/>
  <c r="AM17" i="4"/>
  <c r="D17" i="4" s="1"/>
  <c r="C17" i="4" s="1"/>
  <c r="AM21" i="4"/>
  <c r="D21" i="4" s="1"/>
  <c r="C21" i="4" s="1"/>
  <c r="AM25" i="4"/>
  <c r="D25" i="4" s="1"/>
  <c r="C25" i="4" s="1"/>
  <c r="AM29" i="4"/>
  <c r="D29" i="4" s="1"/>
  <c r="C29" i="4" s="1"/>
  <c r="AL4" i="4"/>
  <c r="AN5" i="4"/>
  <c r="AL8" i="4"/>
  <c r="AN9" i="4"/>
  <c r="AL12" i="4"/>
  <c r="AN13" i="4"/>
  <c r="AL16" i="4"/>
  <c r="AN17" i="4"/>
  <c r="AL20" i="4"/>
  <c r="AN21" i="4"/>
  <c r="AL24" i="4"/>
  <c r="AN25" i="4"/>
  <c r="AL28" i="4"/>
  <c r="AN29" i="4"/>
  <c r="AL7" i="3"/>
  <c r="AL15" i="3"/>
  <c r="AL23" i="3"/>
  <c r="AM7" i="3"/>
  <c r="D7" i="3" s="1"/>
  <c r="C7" i="3" s="1"/>
  <c r="AM11" i="3"/>
  <c r="D11" i="3" s="1"/>
  <c r="C11" i="3" s="1"/>
  <c r="AM15" i="3"/>
  <c r="D15" i="3" s="1"/>
  <c r="C15" i="3" s="1"/>
  <c r="AM19" i="3"/>
  <c r="D19" i="3" s="1"/>
  <c r="C19" i="3" s="1"/>
  <c r="AM23" i="3"/>
  <c r="D23" i="3" s="1"/>
  <c r="C23" i="3" s="1"/>
  <c r="AM27" i="3"/>
  <c r="D27" i="3" s="1"/>
  <c r="C27" i="3" s="1"/>
  <c r="AM31" i="3"/>
  <c r="AL11" i="3"/>
  <c r="AL19" i="3"/>
  <c r="AL27" i="3"/>
  <c r="AL31" i="3"/>
  <c r="AL6" i="3"/>
  <c r="AN7" i="3"/>
  <c r="AL10" i="3"/>
  <c r="AN11" i="3"/>
  <c r="AL14" i="3"/>
  <c r="AN15" i="3"/>
  <c r="AL18" i="3"/>
  <c r="AN19" i="3"/>
  <c r="AL22" i="3"/>
  <c r="AN23" i="3"/>
  <c r="AL26" i="3"/>
  <c r="AN27" i="3"/>
  <c r="AL30" i="3"/>
  <c r="AN31" i="3"/>
  <c r="AL5" i="3"/>
  <c r="AN6" i="3"/>
  <c r="AL9" i="3"/>
  <c r="AN10" i="3"/>
  <c r="AL13" i="3"/>
  <c r="AN14" i="3"/>
  <c r="AL17" i="3"/>
  <c r="AN18" i="3"/>
  <c r="AL21" i="3"/>
  <c r="AN22" i="3"/>
  <c r="AL25" i="3"/>
  <c r="AN26" i="3"/>
  <c r="AL29" i="3"/>
  <c r="AL33" i="3"/>
  <c r="AM5" i="3"/>
  <c r="AM9" i="3"/>
  <c r="D9" i="3" s="1"/>
  <c r="C9" i="3" s="1"/>
  <c r="AM13" i="3"/>
  <c r="D13" i="3" s="1"/>
  <c r="C13" i="3" s="1"/>
  <c r="AM17" i="3"/>
  <c r="D17" i="3" s="1"/>
  <c r="C17" i="3" s="1"/>
  <c r="AM21" i="3"/>
  <c r="D21" i="3" s="1"/>
  <c r="C21" i="3" s="1"/>
  <c r="AM25" i="3"/>
  <c r="D25" i="3" s="1"/>
  <c r="C25" i="3" s="1"/>
  <c r="AM29" i="3"/>
  <c r="D29" i="3" s="1"/>
  <c r="C29" i="3" s="1"/>
  <c r="AL16" i="3"/>
  <c r="AL20" i="3"/>
  <c r="AL24" i="3"/>
  <c r="AL28" i="3"/>
  <c r="G12" i="1" l="1"/>
  <c r="D10" i="6"/>
  <c r="C10" i="6" s="1"/>
  <c r="G33" i="1"/>
  <c r="D31" i="3"/>
  <c r="C31" i="3" s="1"/>
  <c r="H35" i="1"/>
  <c r="F19" i="1"/>
  <c r="F25" i="1"/>
  <c r="H29" i="1"/>
  <c r="H13" i="1"/>
  <c r="H19" i="1"/>
  <c r="F9" i="1"/>
  <c r="G25" i="1"/>
  <c r="G21" i="1"/>
  <c r="G35" i="1"/>
  <c r="F35" i="1"/>
  <c r="G31" i="1"/>
  <c r="F12" i="1"/>
  <c r="G29" i="1"/>
  <c r="G27" i="1"/>
  <c r="H9" i="1"/>
  <c r="H30" i="1"/>
  <c r="G22" i="1"/>
  <c r="G32" i="1"/>
  <c r="H27" i="1"/>
  <c r="H22" i="1"/>
  <c r="G30" i="1"/>
  <c r="G23" i="1"/>
  <c r="H21" i="1"/>
  <c r="G17" i="1"/>
  <c r="G24" i="1"/>
  <c r="F11" i="1"/>
  <c r="G15" i="1"/>
  <c r="G13" i="1"/>
  <c r="H11" i="1"/>
  <c r="F27" i="1"/>
  <c r="G16" i="1"/>
  <c r="G14" i="1"/>
  <c r="H14" i="1"/>
  <c r="D18" i="2"/>
  <c r="C18" i="2" s="1"/>
  <c r="G20" i="1"/>
  <c r="H20" i="1"/>
  <c r="G34" i="1"/>
  <c r="D32" i="2"/>
  <c r="C32" i="2" s="1"/>
  <c r="H32" i="1"/>
  <c r="F16" i="1"/>
  <c r="F6" i="1"/>
  <c r="G26" i="1"/>
  <c r="H25" i="1"/>
  <c r="H7" i="1"/>
  <c r="H10" i="1"/>
  <c r="F24" i="1"/>
  <c r="F26" i="1"/>
  <c r="G28" i="1"/>
  <c r="G10" i="1"/>
  <c r="D8" i="2"/>
  <c r="C8" i="2" s="1"/>
  <c r="H8" i="1"/>
  <c r="G8" i="1"/>
  <c r="F8" i="1"/>
  <c r="F10" i="1"/>
  <c r="F17" i="1"/>
  <c r="D26" i="2"/>
  <c r="C26" i="2" s="1"/>
  <c r="H33" i="1"/>
  <c r="H15" i="1"/>
  <c r="H26" i="1"/>
  <c r="D9" i="2"/>
  <c r="C9" i="2" s="1"/>
  <c r="G11" i="1"/>
  <c r="F33" i="1"/>
  <c r="F29" i="1"/>
  <c r="F31" i="1"/>
  <c r="H6" i="1"/>
  <c r="G18" i="1"/>
  <c r="H16" i="1"/>
  <c r="F20" i="1"/>
  <c r="F30" i="1"/>
  <c r="F21" i="1"/>
  <c r="F23" i="1"/>
  <c r="F28" i="1"/>
  <c r="H12" i="1"/>
  <c r="H23" i="1"/>
  <c r="H18" i="1"/>
  <c r="G19" i="1"/>
  <c r="F22" i="1"/>
  <c r="F13" i="1"/>
  <c r="F15" i="1"/>
  <c r="D5" i="3"/>
  <c r="C5" i="3" s="1"/>
  <c r="G7" i="1"/>
  <c r="H24" i="1"/>
  <c r="F14" i="1"/>
  <c r="F34" i="1"/>
  <c r="F7" i="1"/>
  <c r="D16" i="2"/>
  <c r="C16" i="2" s="1"/>
  <c r="H17" i="1"/>
  <c r="H28" i="1"/>
  <c r="H31" i="1"/>
  <c r="H34" i="1"/>
  <c r="G6" i="1"/>
  <c r="G9" i="1"/>
  <c r="F32" i="1"/>
  <c r="F18" i="1"/>
  <c r="M3" i="1" l="1"/>
  <c r="N3" i="1"/>
  <c r="O3" i="1"/>
  <c r="D12" i="1"/>
  <c r="C12" i="1" s="1"/>
  <c r="D20" i="1"/>
  <c r="C20" i="1" s="1"/>
  <c r="D35" i="1"/>
  <c r="C35" i="1" s="1"/>
  <c r="D29" i="1"/>
  <c r="C29" i="1" s="1"/>
  <c r="D13" i="1"/>
  <c r="C13" i="1" s="1"/>
  <c r="D30" i="1"/>
  <c r="C30" i="1" s="1"/>
  <c r="D26" i="1"/>
  <c r="C26" i="1" s="1"/>
  <c r="D21" i="1"/>
  <c r="C21" i="1" s="1"/>
  <c r="D22" i="1"/>
  <c r="C22" i="1" s="1"/>
  <c r="D19" i="1"/>
  <c r="C19" i="1" s="1"/>
  <c r="D25" i="1"/>
  <c r="C25" i="1" s="1"/>
  <c r="D27" i="1"/>
  <c r="C27" i="1" s="1"/>
  <c r="D16" i="1"/>
  <c r="C16" i="1" s="1"/>
  <c r="D15" i="1"/>
  <c r="C15" i="1" s="1"/>
  <c r="D23" i="1"/>
  <c r="C23" i="1" s="1"/>
  <c r="D18" i="1"/>
  <c r="C18" i="1" s="1"/>
  <c r="D32" i="1"/>
  <c r="C32" i="1" s="1"/>
  <c r="D11" i="1"/>
  <c r="C11" i="1" s="1"/>
  <c r="D9" i="1"/>
  <c r="C9" i="1" s="1"/>
  <c r="D7" i="1"/>
  <c r="C7" i="1" s="1"/>
  <c r="D34" i="1"/>
  <c r="C34" i="1" s="1"/>
  <c r="D14" i="1"/>
  <c r="C14" i="1" s="1"/>
  <c r="H3" i="1"/>
  <c r="D6" i="1"/>
  <c r="C6" i="1" s="1"/>
  <c r="F3" i="1"/>
  <c r="D28" i="1"/>
  <c r="C28" i="1" s="1"/>
  <c r="D31" i="1"/>
  <c r="C31" i="1" s="1"/>
  <c r="D17" i="1"/>
  <c r="C17" i="1" s="1"/>
  <c r="D33" i="1"/>
  <c r="C33" i="1" s="1"/>
  <c r="D10" i="1"/>
  <c r="C10" i="1" s="1"/>
  <c r="D24" i="1"/>
  <c r="C24" i="1" s="1"/>
  <c r="D8" i="1"/>
  <c r="C8" i="1" s="1"/>
  <c r="G3" i="1"/>
  <c r="D3" i="1" l="1"/>
  <c r="C3" i="1" s="1"/>
  <c r="E2" i="6"/>
</calcChain>
</file>

<file path=xl/sharedStrings.xml><?xml version="1.0" encoding="utf-8"?>
<sst xmlns="http://schemas.openxmlformats.org/spreadsheetml/2006/main" count="11398" uniqueCount="55">
  <si>
    <t>SUMMARY</t>
  </si>
  <si>
    <t>TOTAL</t>
  </si>
  <si>
    <t>NAME</t>
  </si>
  <si>
    <t>Percent</t>
  </si>
  <si>
    <t>P</t>
  </si>
  <si>
    <t>A</t>
  </si>
  <si>
    <t>L</t>
  </si>
  <si>
    <t>Anum</t>
  </si>
  <si>
    <t>Laiba</t>
  </si>
  <si>
    <t>Sania</t>
  </si>
  <si>
    <t>Saim</t>
  </si>
  <si>
    <t>Kaynat</t>
  </si>
  <si>
    <t>Farhan</t>
  </si>
  <si>
    <t>Hira</t>
  </si>
  <si>
    <t>Fatima</t>
  </si>
  <si>
    <t>Hussain</t>
  </si>
  <si>
    <t>Dua</t>
  </si>
  <si>
    <t>Umais</t>
  </si>
  <si>
    <t>Zain</t>
  </si>
  <si>
    <t>Waqas</t>
  </si>
  <si>
    <t>Hussnain</t>
  </si>
  <si>
    <t>Rohan</t>
  </si>
  <si>
    <t>Farukh</t>
  </si>
  <si>
    <t>Anas</t>
  </si>
  <si>
    <t>Umer</t>
  </si>
  <si>
    <t>Hadi</t>
  </si>
  <si>
    <t>Hassan</t>
  </si>
  <si>
    <t>Farwa</t>
  </si>
  <si>
    <t>Muzzamil</t>
  </si>
  <si>
    <t>Bilal</t>
  </si>
  <si>
    <t>Maryam</t>
  </si>
  <si>
    <t>Hamna</t>
  </si>
  <si>
    <t>Salman</t>
  </si>
  <si>
    <t>Zainab</t>
  </si>
  <si>
    <t>Haleema</t>
  </si>
  <si>
    <t>Wafaz</t>
  </si>
  <si>
    <t>Ibrahim</t>
  </si>
  <si>
    <t>JANUARY</t>
  </si>
  <si>
    <t xml:space="preserve">                      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</si>
  <si>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</si>
  <si>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</si>
  <si>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</si>
  <si>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</si>
  <si>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</si>
  <si>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</si>
  <si>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</si>
  <si>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</si>
  <si>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</si>
  <si>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</si>
  <si>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</si>
  <si>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</t>
  </si>
  <si>
    <t>T</t>
  </si>
  <si>
    <t>W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</si>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</sst>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669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0" fillId="0" borderId="3" xfId="1" applyFont="1" applyFill="1" applyBorder="1" applyAlignment="1">
      <alignment horizontal="left" vertical="center"/>
    </xf>
    <xf numFmtId="9" fontId="0" fillId="0" borderId="3" xfId="0" applyNumberFormat="1" applyFill="1" applyBorder="1" applyAlignment="1">
      <alignment horizontal="left" vertical="center"/>
    </xf>
    <xf numFmtId="9" fontId="0" fillId="0" borderId="1" xfId="0" applyNumberFormat="1" applyFill="1" applyBorder="1" applyAlignment="1">
      <alignment horizontal="left" vertical="center"/>
    </xf>
    <xf numFmtId="9" fontId="0" fillId="0" borderId="1" xfId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6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99CC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99CC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99CC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99CC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99CC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99CC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99CC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99CC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99CC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99CC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99CC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FFCCFF"/>
      <color rgb="FFDABBE0"/>
      <color rgb="FFECAAC2"/>
      <color rgb="FFEEBFD1"/>
      <color rgb="FFFDEEF5"/>
      <color rgb="FFFF99CC"/>
      <color rgb="FFFF6699"/>
      <color rgb="FFFE36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SUMMARY!$K$5</c:f>
          <c:strCache>
            <c:ptCount val="1"/>
            <c:pt idx="0">
              <c:v>Attendance Record - Dua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ABBE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EEBFD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ECAAC2"/>
              </a:solidFill>
              <a:ln>
                <a:noFill/>
              </a:ln>
              <a:effectLst/>
            </c:spPr>
          </c:dPt>
          <c:cat>
            <c:strRef>
              <c:f>SUMMARY!$F$5:$H$5</c:f>
              <c:strCache>
                <c:ptCount val="3"/>
                <c:pt idx="0">
                  <c:v>P</c:v>
                </c:pt>
                <c:pt idx="1">
                  <c:v>A</c:v>
                </c:pt>
                <c:pt idx="2">
                  <c:v>L</c:v>
                </c:pt>
              </c:strCache>
            </c:strRef>
          </c:cat>
          <c:val>
            <c:numRef>
              <c:f>SUMMARY!$M$3:$O$3</c:f>
              <c:numCache>
                <c:formatCode>General</c:formatCode>
                <c:ptCount val="3"/>
                <c:pt idx="0">
                  <c:v>194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533856"/>
        <c:axId val="1930535488"/>
      </c:barChart>
      <c:catAx>
        <c:axId val="19305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35488"/>
        <c:crosses val="autoZero"/>
        <c:auto val="1"/>
        <c:lblAlgn val="ctr"/>
        <c:lblOffset val="100"/>
        <c:noMultiLvlLbl val="0"/>
      </c:catAx>
      <c:valAx>
        <c:axId val="19305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3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SUMMARY!$K$21</c:f>
          <c:strCache>
            <c:ptCount val="1"/>
            <c:pt idx="0">
              <c:v>Attendance record - Dua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court</c:v>
          </c:tx>
          <c:dPt>
            <c:idx val="0"/>
            <c:bubble3D val="0"/>
            <c:spPr>
              <a:solidFill>
                <a:srgbClr val="DABBE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CCFF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SUMMARY!$F$5:$H$5</c:f>
              <c:strCache>
                <c:ptCount val="3"/>
                <c:pt idx="0">
                  <c:v>P</c:v>
                </c:pt>
                <c:pt idx="1">
                  <c:v>A</c:v>
                </c:pt>
                <c:pt idx="2">
                  <c:v>L</c:v>
                </c:pt>
              </c:strCache>
            </c:strRef>
          </c:cat>
          <c:val>
            <c:numRef>
              <c:f>SUMMARY!$M$3:$O$3</c:f>
              <c:numCache>
                <c:formatCode>General</c:formatCode>
                <c:ptCount val="3"/>
                <c:pt idx="0">
                  <c:v>194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4</xdr:row>
      <xdr:rowOff>0</xdr:rowOff>
    </xdr:from>
    <xdr:to>
      <xdr:col>18</xdr:col>
      <xdr:colOff>0</xdr:colOff>
      <xdr:row>18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315685</xdr:colOff>
      <xdr:row>20</xdr:row>
      <xdr:rowOff>5446</xdr:rowOff>
    </xdr:from>
    <xdr:to>
      <xdr:col>18</xdr:col>
      <xdr:colOff>10885</xdr:colOff>
      <xdr:row>34</xdr:row>
      <xdr:rowOff>157846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showGridLines="0" tabSelected="1" workbookViewId="0">
      <selection activeCell="K3" sqref="K3"/>
    </sheetView>
  </sheetViews>
  <sheetFormatPr defaultColWidth="4.69140625" defaultRowHeight="14.6" x14ac:dyDescent="0.4"/>
  <cols>
    <col min="1" max="1" width="4.69140625" style="1"/>
    <col min="2" max="2" width="12.69140625" style="6" customWidth="1"/>
    <col min="3" max="3" width="6.69140625" style="6" customWidth="1"/>
    <col min="4" max="4" width="12.69140625" style="6" customWidth="1"/>
    <col min="5" max="5" width="4.69140625" style="1"/>
    <col min="6" max="8" width="6.69140625" style="1" customWidth="1"/>
    <col min="9" max="9" width="4.69140625" style="1"/>
    <col min="10" max="11" width="12.69140625" style="1" customWidth="1"/>
    <col min="12" max="12" width="4.69140625" style="1"/>
    <col min="13" max="15" width="6.69140625" style="1" customWidth="1"/>
    <col min="16" max="16384" width="4.69140625" style="1"/>
  </cols>
  <sheetData>
    <row r="1" spans="2:15" s="2" customFormat="1" ht="25" customHeight="1" x14ac:dyDescent="0.4">
      <c r="B1" s="4" t="s">
        <v>0</v>
      </c>
      <c r="C1" s="4"/>
      <c r="D1" s="4"/>
    </row>
    <row r="3" spans="2:15" x14ac:dyDescent="0.4">
      <c r="B3" s="10" t="s">
        <v>1</v>
      </c>
      <c r="C3" s="19">
        <f>D3</f>
        <v>0.87652968036529677</v>
      </c>
      <c r="D3" s="20">
        <f>IF(SUM(F3:H3)=0,0,1-G3/SUM(F3:H3))</f>
        <v>0.87652968036529677</v>
      </c>
      <c r="F3" s="21">
        <f>SUM(F6:F35)</f>
        <v>7860</v>
      </c>
      <c r="G3" s="22">
        <f t="shared" ref="G3:H3" si="0">SUM(G6:G35)</f>
        <v>1352</v>
      </c>
      <c r="H3" s="23">
        <f t="shared" si="0"/>
        <v>1738</v>
      </c>
      <c r="J3" s="11" t="s">
        <v>2</v>
      </c>
      <c r="K3" s="3" t="s">
        <v>16</v>
      </c>
      <c r="M3" s="3">
        <f>IF(ISBLANK($K$3),F3,INDEX(F$6:F$35,MATCH($K$3,$B$6:$B$35,0)))</f>
        <v>194</v>
      </c>
      <c r="N3" s="3">
        <f>IF(ISBLANK($K$3),G3,INDEX(G$6:G$35,MATCH($K$3,$B$6:$B$35,0)))</f>
        <v>114</v>
      </c>
      <c r="O3" s="3">
        <f>IF(ISBLANK($K$3),H3,INDEX(H$6:H$35,MATCH($K$3,$B$6:$B$35,0)))</f>
        <v>57</v>
      </c>
    </row>
    <row r="5" spans="2:15" x14ac:dyDescent="0.4">
      <c r="B5" s="8" t="s">
        <v>2</v>
      </c>
      <c r="C5" s="25" t="s">
        <v>3</v>
      </c>
      <c r="D5" s="25"/>
      <c r="F5" s="12" t="s">
        <v>4</v>
      </c>
      <c r="G5" s="13" t="s">
        <v>5</v>
      </c>
      <c r="H5" s="14" t="s">
        <v>6</v>
      </c>
      <c r="K5" s="1" t="str">
        <f>"Attendance Record - "&amp;IF(ISBLANK(K3),"All",K3)</f>
        <v>Attendance Record - Dua</v>
      </c>
    </row>
    <row r="6" spans="2:15" x14ac:dyDescent="0.4">
      <c r="B6" s="7" t="s">
        <v>7</v>
      </c>
      <c r="C6" s="18">
        <f>D6</f>
        <v>0.68767123287671228</v>
      </c>
      <c r="D6" s="17">
        <f>IF(SUM(F6:H6)=0,0,1-G6/SUM(F6:H6))</f>
        <v>0.68767123287671228</v>
      </c>
      <c r="F6" s="3">
        <f>SUM(JAN:DEC!AL4)</f>
        <v>196</v>
      </c>
      <c r="G6" s="3">
        <f>SUM(JAN:DEC!AM4)</f>
        <v>114</v>
      </c>
      <c r="H6" s="3">
        <f>SUM(JAN:DEC!AN4)</f>
        <v>55</v>
      </c>
    </row>
    <row r="7" spans="2:15" x14ac:dyDescent="0.4">
      <c r="B7" s="5" t="s">
        <v>8</v>
      </c>
      <c r="C7" s="18">
        <f t="shared" ref="C7:C35" si="1">D7</f>
        <v>0.92328767123287669</v>
      </c>
      <c r="D7" s="17">
        <f t="shared" ref="D7:D35" si="2">IF(SUM(F7:H7)=0,0,1-G7/SUM(F7:H7))</f>
        <v>0.92328767123287669</v>
      </c>
      <c r="F7" s="3">
        <f>SUM(JAN:DEC!AL5)</f>
        <v>284</v>
      </c>
      <c r="G7" s="3">
        <f>SUM(JAN:DEC!AM5)</f>
        <v>28</v>
      </c>
      <c r="H7" s="3">
        <f>SUM(JAN:DEC!AN5)</f>
        <v>53</v>
      </c>
    </row>
    <row r="8" spans="2:15" x14ac:dyDescent="0.4">
      <c r="B8" s="5" t="s">
        <v>9</v>
      </c>
      <c r="C8" s="18">
        <f t="shared" si="1"/>
        <v>0.90136986301369859</v>
      </c>
      <c r="D8" s="17">
        <f t="shared" si="2"/>
        <v>0.90136986301369859</v>
      </c>
      <c r="F8" s="3">
        <f>SUM(JAN:DEC!AL6)</f>
        <v>268</v>
      </c>
      <c r="G8" s="3">
        <f>SUM(JAN:DEC!AM6)</f>
        <v>36</v>
      </c>
      <c r="H8" s="3">
        <f>SUM(JAN:DEC!AN6)</f>
        <v>61</v>
      </c>
    </row>
    <row r="9" spans="2:15" x14ac:dyDescent="0.4">
      <c r="B9" s="5" t="s">
        <v>10</v>
      </c>
      <c r="C9" s="18">
        <f t="shared" si="1"/>
        <v>0.8904109589041096</v>
      </c>
      <c r="D9" s="17">
        <f t="shared" si="2"/>
        <v>0.8904109589041096</v>
      </c>
      <c r="F9" s="3">
        <f>SUM(JAN:DEC!AL7)</f>
        <v>270</v>
      </c>
      <c r="G9" s="3">
        <f>SUM(JAN:DEC!AM7)</f>
        <v>40</v>
      </c>
      <c r="H9" s="3">
        <f>SUM(JAN:DEC!AN7)</f>
        <v>55</v>
      </c>
    </row>
    <row r="10" spans="2:15" x14ac:dyDescent="0.4">
      <c r="B10" s="5" t="s">
        <v>11</v>
      </c>
      <c r="C10" s="18">
        <f t="shared" si="1"/>
        <v>0.72328767123287674</v>
      </c>
      <c r="D10" s="17">
        <f t="shared" si="2"/>
        <v>0.72328767123287674</v>
      </c>
      <c r="F10" s="3">
        <f>SUM(JAN:DEC!AL8)</f>
        <v>208</v>
      </c>
      <c r="G10" s="3">
        <f>SUM(JAN:DEC!AM8)</f>
        <v>101</v>
      </c>
      <c r="H10" s="3">
        <f>SUM(JAN:DEC!AN8)</f>
        <v>56</v>
      </c>
    </row>
    <row r="11" spans="2:15" x14ac:dyDescent="0.4">
      <c r="B11" s="5" t="s">
        <v>12</v>
      </c>
      <c r="C11" s="18">
        <f t="shared" si="1"/>
        <v>0.9726027397260274</v>
      </c>
      <c r="D11" s="17">
        <f t="shared" si="2"/>
        <v>0.9726027397260274</v>
      </c>
      <c r="F11" s="3">
        <f>SUM(JAN:DEC!AL9)</f>
        <v>278</v>
      </c>
      <c r="G11" s="3">
        <f>SUM(JAN:DEC!AM9)</f>
        <v>10</v>
      </c>
      <c r="H11" s="3">
        <f>SUM(JAN:DEC!AN9)</f>
        <v>77</v>
      </c>
    </row>
    <row r="12" spans="2:15" x14ac:dyDescent="0.4">
      <c r="B12" s="5" t="s">
        <v>13</v>
      </c>
      <c r="C12" s="18">
        <f t="shared" si="1"/>
        <v>0.98356164383561639</v>
      </c>
      <c r="D12" s="17">
        <f t="shared" si="2"/>
        <v>0.98356164383561639</v>
      </c>
      <c r="F12" s="3">
        <f>SUM(JAN:DEC!AL10)</f>
        <v>305</v>
      </c>
      <c r="G12" s="3">
        <f>SUM(JAN:DEC!AM10)</f>
        <v>6</v>
      </c>
      <c r="H12" s="3">
        <f>SUM(JAN:DEC!AN10)</f>
        <v>54</v>
      </c>
    </row>
    <row r="13" spans="2:15" x14ac:dyDescent="0.4">
      <c r="B13" s="5" t="s">
        <v>14</v>
      </c>
      <c r="C13" s="18">
        <f t="shared" si="1"/>
        <v>0.96438356164383565</v>
      </c>
      <c r="D13" s="17">
        <f t="shared" si="2"/>
        <v>0.96438356164383565</v>
      </c>
      <c r="F13" s="3">
        <f>SUM(JAN:DEC!AL11)</f>
        <v>294</v>
      </c>
      <c r="G13" s="3">
        <f>SUM(JAN:DEC!AM11)</f>
        <v>13</v>
      </c>
      <c r="H13" s="3">
        <f>SUM(JAN:DEC!AN11)</f>
        <v>58</v>
      </c>
    </row>
    <row r="14" spans="2:15" x14ac:dyDescent="0.4">
      <c r="B14" s="5" t="s">
        <v>15</v>
      </c>
      <c r="C14" s="18">
        <f t="shared" si="1"/>
        <v>0.9342465753424658</v>
      </c>
      <c r="D14" s="17">
        <f t="shared" si="2"/>
        <v>0.9342465753424658</v>
      </c>
      <c r="F14" s="3">
        <f>SUM(JAN:DEC!AL12)</f>
        <v>283</v>
      </c>
      <c r="G14" s="3">
        <f>SUM(JAN:DEC!AM12)</f>
        <v>24</v>
      </c>
      <c r="H14" s="3">
        <f>SUM(JAN:DEC!AN12)</f>
        <v>58</v>
      </c>
    </row>
    <row r="15" spans="2:15" x14ac:dyDescent="0.4">
      <c r="B15" s="5" t="s">
        <v>16</v>
      </c>
      <c r="C15" s="18">
        <f t="shared" si="1"/>
        <v>0.68767123287671228</v>
      </c>
      <c r="D15" s="17">
        <f t="shared" si="2"/>
        <v>0.68767123287671228</v>
      </c>
      <c r="F15" s="3">
        <f>SUM(JAN:DEC!AL13)</f>
        <v>194</v>
      </c>
      <c r="G15" s="3">
        <f>SUM(JAN:DEC!AM13)</f>
        <v>114</v>
      </c>
      <c r="H15" s="3">
        <f>SUM(JAN:DEC!AN13)</f>
        <v>57</v>
      </c>
    </row>
    <row r="16" spans="2:15" x14ac:dyDescent="0.4">
      <c r="B16" s="5" t="s">
        <v>17</v>
      </c>
      <c r="C16" s="18">
        <f t="shared" si="1"/>
        <v>0.86027397260273974</v>
      </c>
      <c r="D16" s="17">
        <f t="shared" si="2"/>
        <v>0.86027397260273974</v>
      </c>
      <c r="F16" s="3">
        <f>SUM(JAN:DEC!AL14)</f>
        <v>250</v>
      </c>
      <c r="G16" s="3">
        <f>SUM(JAN:DEC!AM14)</f>
        <v>51</v>
      </c>
      <c r="H16" s="3">
        <f>SUM(JAN:DEC!AN14)</f>
        <v>64</v>
      </c>
    </row>
    <row r="17" spans="2:11" x14ac:dyDescent="0.4">
      <c r="B17" s="5" t="s">
        <v>36</v>
      </c>
      <c r="C17" s="18">
        <f t="shared" si="1"/>
        <v>0.91506849315068495</v>
      </c>
      <c r="D17" s="17">
        <f t="shared" si="2"/>
        <v>0.91506849315068495</v>
      </c>
      <c r="F17" s="3">
        <f>SUM(JAN:DEC!AL15)</f>
        <v>269</v>
      </c>
      <c r="G17" s="3">
        <f>SUM(JAN:DEC!AM15)</f>
        <v>31</v>
      </c>
      <c r="H17" s="3">
        <f>SUM(JAN:DEC!AN15)</f>
        <v>65</v>
      </c>
    </row>
    <row r="18" spans="2:11" x14ac:dyDescent="0.4">
      <c r="B18" s="5" t="s">
        <v>18</v>
      </c>
      <c r="C18" s="18">
        <f t="shared" si="1"/>
        <v>0.95342465753424654</v>
      </c>
      <c r="D18" s="17">
        <f t="shared" si="2"/>
        <v>0.95342465753424654</v>
      </c>
      <c r="F18" s="3">
        <f>SUM(JAN:DEC!AL16)</f>
        <v>291</v>
      </c>
      <c r="G18" s="3">
        <f>SUM(JAN:DEC!AM16)</f>
        <v>17</v>
      </c>
      <c r="H18" s="3">
        <f>SUM(JAN:DEC!AN16)</f>
        <v>57</v>
      </c>
    </row>
    <row r="19" spans="2:11" x14ac:dyDescent="0.4">
      <c r="B19" s="5" t="s">
        <v>19</v>
      </c>
      <c r="C19" s="18">
        <f t="shared" si="1"/>
        <v>0.97534246575342465</v>
      </c>
      <c r="D19" s="17">
        <f t="shared" si="2"/>
        <v>0.97534246575342465</v>
      </c>
      <c r="F19" s="3">
        <f>SUM(JAN:DEC!AL17)</f>
        <v>301</v>
      </c>
      <c r="G19" s="3">
        <f>SUM(JAN:DEC!AM17)</f>
        <v>9</v>
      </c>
      <c r="H19" s="3">
        <f>SUM(JAN:DEC!AN17)</f>
        <v>55</v>
      </c>
    </row>
    <row r="20" spans="2:11" x14ac:dyDescent="0.4">
      <c r="B20" s="5" t="s">
        <v>20</v>
      </c>
      <c r="C20" s="18">
        <f t="shared" si="1"/>
        <v>0.71780821917808213</v>
      </c>
      <c r="D20" s="17">
        <f t="shared" si="2"/>
        <v>0.71780821917808213</v>
      </c>
      <c r="F20" s="3">
        <f>SUM(JAN:DEC!AL18)</f>
        <v>204</v>
      </c>
      <c r="G20" s="3">
        <f>SUM(JAN:DEC!AM18)</f>
        <v>103</v>
      </c>
      <c r="H20" s="3">
        <f>SUM(JAN:DEC!AN18)</f>
        <v>58</v>
      </c>
    </row>
    <row r="21" spans="2:11" x14ac:dyDescent="0.4">
      <c r="B21" s="5" t="s">
        <v>21</v>
      </c>
      <c r="C21" s="18">
        <f t="shared" si="1"/>
        <v>0.9616438356164384</v>
      </c>
      <c r="D21" s="17">
        <f t="shared" si="2"/>
        <v>0.9616438356164384</v>
      </c>
      <c r="F21" s="3">
        <f>SUM(JAN:DEC!AL19)</f>
        <v>298</v>
      </c>
      <c r="G21" s="3">
        <f>SUM(JAN:DEC!AM19)</f>
        <v>14</v>
      </c>
      <c r="H21" s="3">
        <f>SUM(JAN:DEC!AN19)</f>
        <v>53</v>
      </c>
      <c r="K21" s="1" t="str">
        <f>"Attendance record - "&amp;IF(ISBLANK(K3),"All",K3)</f>
        <v>Attendance record - Dua</v>
      </c>
    </row>
    <row r="22" spans="2:11" x14ac:dyDescent="0.4">
      <c r="B22" s="5" t="s">
        <v>22</v>
      </c>
      <c r="C22" s="18">
        <f t="shared" si="1"/>
        <v>0.76986301369863019</v>
      </c>
      <c r="D22" s="17">
        <f t="shared" si="2"/>
        <v>0.76986301369863019</v>
      </c>
      <c r="F22" s="3">
        <f>SUM(JAN:DEC!AL20)</f>
        <v>222</v>
      </c>
      <c r="G22" s="3">
        <f>SUM(JAN:DEC!AM20)</f>
        <v>84</v>
      </c>
      <c r="H22" s="3">
        <f>SUM(JAN:DEC!AN20)</f>
        <v>59</v>
      </c>
    </row>
    <row r="23" spans="2:11" x14ac:dyDescent="0.4">
      <c r="B23" s="5" t="s">
        <v>35</v>
      </c>
      <c r="C23" s="18">
        <f t="shared" si="1"/>
        <v>0.98630136986301364</v>
      </c>
      <c r="D23" s="17">
        <f t="shared" si="2"/>
        <v>0.98630136986301364</v>
      </c>
      <c r="F23" s="3">
        <f>SUM(JAN:DEC!AL21)</f>
        <v>307</v>
      </c>
      <c r="G23" s="3">
        <f>SUM(JAN:DEC!AM21)</f>
        <v>5</v>
      </c>
      <c r="H23" s="3">
        <f>SUM(JAN:DEC!AN21)</f>
        <v>53</v>
      </c>
    </row>
    <row r="24" spans="2:11" x14ac:dyDescent="0.4">
      <c r="B24" s="5" t="s">
        <v>23</v>
      </c>
      <c r="C24" s="18">
        <f t="shared" si="1"/>
        <v>0.15616438356164386</v>
      </c>
      <c r="D24" s="17">
        <f t="shared" si="2"/>
        <v>0.15616438356164386</v>
      </c>
      <c r="F24" s="3">
        <f>SUM(JAN:DEC!AL22)</f>
        <v>4</v>
      </c>
      <c r="G24" s="3">
        <f>SUM(JAN:DEC!AM22)</f>
        <v>308</v>
      </c>
      <c r="H24" s="3">
        <f>SUM(JAN:DEC!AN22)</f>
        <v>53</v>
      </c>
    </row>
    <row r="25" spans="2:11" x14ac:dyDescent="0.4">
      <c r="B25" s="5" t="s">
        <v>24</v>
      </c>
      <c r="C25" s="18">
        <f t="shared" si="1"/>
        <v>0.9726027397260274</v>
      </c>
      <c r="D25" s="17">
        <f t="shared" si="2"/>
        <v>0.9726027397260274</v>
      </c>
      <c r="F25" s="3">
        <f>SUM(JAN:DEC!AL23)</f>
        <v>298</v>
      </c>
      <c r="G25" s="3">
        <f>SUM(JAN:DEC!AM23)</f>
        <v>10</v>
      </c>
      <c r="H25" s="3">
        <f>SUM(JAN:DEC!AN23)</f>
        <v>57</v>
      </c>
    </row>
    <row r="26" spans="2:11" x14ac:dyDescent="0.4">
      <c r="B26" s="5" t="s">
        <v>25</v>
      </c>
      <c r="C26" s="18">
        <f t="shared" si="1"/>
        <v>0.9726027397260274</v>
      </c>
      <c r="D26" s="17">
        <f t="shared" si="2"/>
        <v>0.9726027397260274</v>
      </c>
      <c r="F26" s="3">
        <f>SUM(JAN:DEC!AL24)</f>
        <v>301</v>
      </c>
      <c r="G26" s="3">
        <f>SUM(JAN:DEC!AM24)</f>
        <v>10</v>
      </c>
      <c r="H26" s="3">
        <f>SUM(JAN:DEC!AN24)</f>
        <v>54</v>
      </c>
    </row>
    <row r="27" spans="2:11" x14ac:dyDescent="0.4">
      <c r="B27" s="5" t="s">
        <v>26</v>
      </c>
      <c r="C27" s="18">
        <f t="shared" si="1"/>
        <v>0.92054794520547945</v>
      </c>
      <c r="D27" s="17">
        <f t="shared" si="2"/>
        <v>0.92054794520547945</v>
      </c>
      <c r="F27" s="3">
        <f>SUM(JAN:DEC!AL25)</f>
        <v>277</v>
      </c>
      <c r="G27" s="3">
        <f>SUM(JAN:DEC!AM25)</f>
        <v>29</v>
      </c>
      <c r="H27" s="3">
        <f>SUM(JAN:DEC!AN25)</f>
        <v>59</v>
      </c>
    </row>
    <row r="28" spans="2:11" x14ac:dyDescent="0.4">
      <c r="B28" s="5" t="s">
        <v>27</v>
      </c>
      <c r="C28" s="18">
        <f t="shared" si="1"/>
        <v>0.94246575342465755</v>
      </c>
      <c r="D28" s="17">
        <f t="shared" si="2"/>
        <v>0.94246575342465755</v>
      </c>
      <c r="F28" s="3">
        <f>SUM(JAN:DEC!AL26)</f>
        <v>289</v>
      </c>
      <c r="G28" s="3">
        <f>SUM(JAN:DEC!AM26)</f>
        <v>21</v>
      </c>
      <c r="H28" s="3">
        <f>SUM(JAN:DEC!AN26)</f>
        <v>55</v>
      </c>
    </row>
    <row r="29" spans="2:11" x14ac:dyDescent="0.4">
      <c r="B29" s="5" t="s">
        <v>28</v>
      </c>
      <c r="C29" s="18">
        <f t="shared" si="1"/>
        <v>0.92328767123287669</v>
      </c>
      <c r="D29" s="17">
        <f t="shared" si="2"/>
        <v>0.92328767123287669</v>
      </c>
      <c r="F29" s="3">
        <f>SUM(JAN:DEC!AL27)</f>
        <v>277</v>
      </c>
      <c r="G29" s="3">
        <f>SUM(JAN:DEC!AM27)</f>
        <v>28</v>
      </c>
      <c r="H29" s="3">
        <f>SUM(JAN:DEC!AN27)</f>
        <v>60</v>
      </c>
    </row>
    <row r="30" spans="2:11" x14ac:dyDescent="0.4">
      <c r="B30" s="5" t="s">
        <v>29</v>
      </c>
      <c r="C30" s="18">
        <f t="shared" si="1"/>
        <v>0.95342465753424654</v>
      </c>
      <c r="D30" s="17">
        <f t="shared" si="2"/>
        <v>0.95342465753424654</v>
      </c>
      <c r="F30" s="3">
        <f>SUM(JAN:DEC!AL28)</f>
        <v>293</v>
      </c>
      <c r="G30" s="3">
        <f>SUM(JAN:DEC!AM28)</f>
        <v>17</v>
      </c>
      <c r="H30" s="3">
        <f>SUM(JAN:DEC!AN28)</f>
        <v>55</v>
      </c>
    </row>
    <row r="31" spans="2:11" x14ac:dyDescent="0.4">
      <c r="B31" s="5" t="s">
        <v>30</v>
      </c>
      <c r="C31" s="18">
        <f t="shared" si="1"/>
        <v>0.94794520547945205</v>
      </c>
      <c r="D31" s="17">
        <f t="shared" si="2"/>
        <v>0.94794520547945205</v>
      </c>
      <c r="F31" s="3">
        <f>SUM(JAN:DEC!AL29)</f>
        <v>282</v>
      </c>
      <c r="G31" s="3">
        <f>SUM(JAN:DEC!AM29)</f>
        <v>19</v>
      </c>
      <c r="H31" s="3">
        <f>SUM(JAN:DEC!AN29)</f>
        <v>64</v>
      </c>
    </row>
    <row r="32" spans="2:11" x14ac:dyDescent="0.4">
      <c r="B32" s="5" t="s">
        <v>31</v>
      </c>
      <c r="C32" s="18">
        <f t="shared" si="1"/>
        <v>0.9616438356164384</v>
      </c>
      <c r="D32" s="17">
        <f t="shared" si="2"/>
        <v>0.9616438356164384</v>
      </c>
      <c r="F32" s="3">
        <f>SUM(JAN:DEC!AL30)</f>
        <v>289</v>
      </c>
      <c r="G32" s="3">
        <f>SUM(JAN:DEC!AM30)</f>
        <v>14</v>
      </c>
      <c r="H32" s="3">
        <f>SUM(JAN:DEC!AN30)</f>
        <v>62</v>
      </c>
    </row>
    <row r="33" spans="2:8" x14ac:dyDescent="0.4">
      <c r="B33" s="5" t="s">
        <v>32</v>
      </c>
      <c r="C33" s="18">
        <f t="shared" si="1"/>
        <v>0.8849315068493151</v>
      </c>
      <c r="D33" s="17">
        <f t="shared" si="2"/>
        <v>0.8849315068493151</v>
      </c>
      <c r="F33" s="3">
        <f>SUM(JAN:DEC!AL31)</f>
        <v>262</v>
      </c>
      <c r="G33" s="3">
        <f>SUM(JAN:DEC!AM31)</f>
        <v>42</v>
      </c>
      <c r="H33" s="3">
        <f>SUM(JAN:DEC!AN31)</f>
        <v>61</v>
      </c>
    </row>
    <row r="34" spans="2:8" x14ac:dyDescent="0.4">
      <c r="B34" s="5" t="s">
        <v>33</v>
      </c>
      <c r="C34" s="18">
        <f t="shared" si="1"/>
        <v>0.92054794520547945</v>
      </c>
      <c r="D34" s="17">
        <f t="shared" si="2"/>
        <v>0.92054794520547945</v>
      </c>
      <c r="F34" s="3">
        <f>SUM(JAN:DEC!AL32)</f>
        <v>280</v>
      </c>
      <c r="G34" s="3">
        <f>SUM(JAN:DEC!AM32)</f>
        <v>29</v>
      </c>
      <c r="H34" s="3">
        <f>SUM(JAN:DEC!AN32)</f>
        <v>56</v>
      </c>
    </row>
    <row r="35" spans="2:8" x14ac:dyDescent="0.4">
      <c r="B35" s="5" t="s">
        <v>34</v>
      </c>
      <c r="C35" s="18">
        <f t="shared" si="1"/>
        <v>0.93150684931506844</v>
      </c>
      <c r="D35" s="17">
        <f t="shared" si="2"/>
        <v>0.93150684931506844</v>
      </c>
      <c r="F35" s="3">
        <f>SUM(JAN:DEC!AL33)</f>
        <v>286</v>
      </c>
      <c r="G35" s="3">
        <f>SUM(JAN:DEC!AM33)</f>
        <v>25</v>
      </c>
      <c r="H35" s="3">
        <f>SUM(JAN:DEC!AN33)</f>
        <v>54</v>
      </c>
    </row>
  </sheetData>
  <mergeCells count="1">
    <mergeCell ref="C5:D5"/>
  </mergeCells>
  <conditionalFormatting sqref="D6:D35">
    <cfRule type="dataBar" priority="2">
      <dataBar showValue="0"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{DF04E721-6E2C-4054-824B-96C648E8FC55}</x14:id>
        </ext>
      </extLst>
    </cfRule>
  </conditionalFormatting>
  <conditionalFormatting sqref="D3">
    <cfRule type="dataBar" priority="1">
      <dataBar showValue="0"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{71C358C8-10E6-4A82-9C8E-063317DF1716}</x14:id>
        </ext>
      </extLst>
    </cfRule>
  </conditionalFormatting>
  <dataValidations count="1">
    <dataValidation type="list" allowBlank="1" showInputMessage="1" showErrorMessage="1" sqref="K3">
      <formula1>$B$6:$B$35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04E721-6E2C-4054-824B-96C648E8FC5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92D050"/>
              <x14:negativeFillColor rgb="FFFF0000"/>
              <x14:axisColor rgb="FF000000"/>
            </x14:dataBar>
          </x14:cfRule>
          <xm:sqref>D6:D35</xm:sqref>
        </x14:conditionalFormatting>
        <x14:conditionalFormatting xmlns:xm="http://schemas.microsoft.com/office/excel/2006/main">
          <x14:cfRule type="dataBar" id="{71C358C8-10E6-4A82-9C8E-063317DF171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92D050"/>
              <x14:negativeFillColor rgb="FFFF0000"/>
              <x14:axisColor rgb="FF000000"/>
            </x14:dataBar>
          </x14:cfRule>
          <xm:sqref>D3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33"/>
  <sheetViews>
    <sheetView showGridLines="0" topLeftCell="J20" workbookViewId="0">
      <selection activeCell="AI33" sqref="AI33"/>
    </sheetView>
  </sheetViews>
  <sheetFormatPr defaultColWidth="4.69140625" defaultRowHeight="14.6" x14ac:dyDescent="0.4"/>
  <cols>
    <col min="1" max="1" width="4.69140625" style="1"/>
    <col min="2" max="2" width="12.69140625" style="6" customWidth="1"/>
    <col min="3" max="3" width="6.69140625" style="6" customWidth="1"/>
    <col min="4" max="4" width="12.69140625" style="6" customWidth="1"/>
    <col min="5" max="16384" width="4.69140625" style="1"/>
  </cols>
  <sheetData>
    <row r="1" spans="2:40" s="2" customFormat="1" ht="25" customHeight="1" x14ac:dyDescent="0.4">
      <c r="B1" s="4" t="s">
        <v>46</v>
      </c>
      <c r="C1" s="4"/>
      <c r="D1" s="4"/>
    </row>
    <row r="2" spans="2:40" x14ac:dyDescent="0.4">
      <c r="F2" s="24" t="s">
        <v>54</v>
      </c>
      <c r="G2" s="24" t="s">
        <v>50</v>
      </c>
      <c r="H2" s="24" t="s">
        <v>51</v>
      </c>
      <c r="I2" s="24" t="s">
        <v>52</v>
      </c>
      <c r="J2" s="24" t="s">
        <v>51</v>
      </c>
      <c r="K2" s="24" t="s">
        <v>53</v>
      </c>
      <c r="L2" s="24" t="s">
        <v>54</v>
      </c>
      <c r="M2" s="24" t="s">
        <v>54</v>
      </c>
      <c r="N2" s="24" t="s">
        <v>50</v>
      </c>
      <c r="O2" s="24" t="s">
        <v>51</v>
      </c>
      <c r="P2" s="24" t="s">
        <v>52</v>
      </c>
      <c r="Q2" s="24" t="s">
        <v>51</v>
      </c>
      <c r="R2" s="24" t="s">
        <v>53</v>
      </c>
      <c r="S2" s="24" t="s">
        <v>54</v>
      </c>
      <c r="T2" s="24" t="s">
        <v>54</v>
      </c>
      <c r="U2" s="24" t="s">
        <v>50</v>
      </c>
      <c r="V2" s="24" t="s">
        <v>51</v>
      </c>
      <c r="W2" s="24" t="s">
        <v>52</v>
      </c>
      <c r="X2" s="24" t="s">
        <v>51</v>
      </c>
      <c r="Y2" s="24" t="s">
        <v>53</v>
      </c>
      <c r="Z2" s="24" t="s">
        <v>54</v>
      </c>
      <c r="AA2" s="24" t="s">
        <v>54</v>
      </c>
      <c r="AB2" s="24" t="s">
        <v>50</v>
      </c>
      <c r="AC2" s="24" t="s">
        <v>51</v>
      </c>
      <c r="AD2" s="24" t="s">
        <v>52</v>
      </c>
      <c r="AE2" s="24" t="s">
        <v>51</v>
      </c>
      <c r="AF2" s="24" t="s">
        <v>53</v>
      </c>
      <c r="AG2" s="24" t="s">
        <v>54</v>
      </c>
      <c r="AH2" s="24" t="s">
        <v>54</v>
      </c>
      <c r="AI2" s="24" t="s">
        <v>50</v>
      </c>
      <c r="AJ2" s="24"/>
    </row>
    <row r="3" spans="2:40" x14ac:dyDescent="0.4">
      <c r="B3" s="8" t="s">
        <v>2</v>
      </c>
      <c r="C3" s="25" t="s">
        <v>3</v>
      </c>
      <c r="D3" s="25"/>
      <c r="F3" s="15" t="s">
        <v>38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L3" s="12" t="str">
        <f>SUMMARY!F5</f>
        <v>P</v>
      </c>
      <c r="AM3" s="13" t="str">
        <f>SUMMARY!G5</f>
        <v>A</v>
      </c>
      <c r="AN3" s="14" t="str">
        <f>SUMMARY!H5</f>
        <v>L</v>
      </c>
    </row>
    <row r="4" spans="2:40" x14ac:dyDescent="0.4">
      <c r="B4" s="7" t="str">
        <f>SUMMARY!B6</f>
        <v>Anum</v>
      </c>
      <c r="C4" s="18">
        <f>D4</f>
        <v>0.7</v>
      </c>
      <c r="D4" s="17">
        <f t="shared" ref="D4:D33" si="0">IF(COUNTA(F4:AI4)=0,0,1-AM4/COUNTA(F4:AI4))</f>
        <v>0.7</v>
      </c>
      <c r="F4" s="16" t="s">
        <v>6</v>
      </c>
      <c r="G4" s="16" t="s">
        <v>4</v>
      </c>
      <c r="H4" s="16" t="s">
        <v>5</v>
      </c>
      <c r="I4" s="16" t="s">
        <v>4</v>
      </c>
      <c r="J4" s="16" t="s">
        <v>4</v>
      </c>
      <c r="K4" s="16" t="s">
        <v>5</v>
      </c>
      <c r="L4" s="16" t="s">
        <v>5</v>
      </c>
      <c r="M4" s="16" t="s">
        <v>6</v>
      </c>
      <c r="N4" s="16" t="s">
        <v>4</v>
      </c>
      <c r="O4" s="16" t="s">
        <v>5</v>
      </c>
      <c r="P4" s="16" t="s">
        <v>5</v>
      </c>
      <c r="Q4" s="16" t="s">
        <v>5</v>
      </c>
      <c r="R4" s="16" t="s">
        <v>4</v>
      </c>
      <c r="S4" s="16" t="s">
        <v>4</v>
      </c>
      <c r="T4" s="16" t="s">
        <v>6</v>
      </c>
      <c r="U4" s="16" t="s">
        <v>4</v>
      </c>
      <c r="V4" s="16" t="s">
        <v>5</v>
      </c>
      <c r="W4" s="16" t="s">
        <v>5</v>
      </c>
      <c r="X4" s="16" t="s">
        <v>4</v>
      </c>
      <c r="Y4" s="16" t="s">
        <v>4</v>
      </c>
      <c r="Z4" s="16" t="s">
        <v>4</v>
      </c>
      <c r="AA4" s="16" t="s">
        <v>6</v>
      </c>
      <c r="AB4" s="16" t="s">
        <v>4</v>
      </c>
      <c r="AC4" s="16" t="s">
        <v>4</v>
      </c>
      <c r="AD4" s="16" t="s">
        <v>4</v>
      </c>
      <c r="AE4" s="16" t="s">
        <v>4</v>
      </c>
      <c r="AF4" s="16" t="s">
        <v>4</v>
      </c>
      <c r="AG4" s="16" t="s">
        <v>4</v>
      </c>
      <c r="AH4" s="16" t="s">
        <v>6</v>
      </c>
      <c r="AI4" s="16" t="s">
        <v>5</v>
      </c>
      <c r="AL4" s="3">
        <f t="shared" ref="AL4:AN33" si="1">COUNTIF($F4:$AI4,AL$3)</f>
        <v>16</v>
      </c>
      <c r="AM4" s="3">
        <f t="shared" si="1"/>
        <v>9</v>
      </c>
      <c r="AN4" s="3">
        <f t="shared" si="1"/>
        <v>5</v>
      </c>
    </row>
    <row r="5" spans="2:40" x14ac:dyDescent="0.4">
      <c r="B5" s="7" t="str">
        <f>SUMMARY!B7</f>
        <v>Laiba</v>
      </c>
      <c r="C5" s="18">
        <f t="shared" ref="C5:C33" si="2">D5</f>
        <v>0.96666666666666667</v>
      </c>
      <c r="D5" s="17">
        <f t="shared" si="0"/>
        <v>0.96666666666666667</v>
      </c>
      <c r="F5" s="16" t="s">
        <v>6</v>
      </c>
      <c r="G5" s="3" t="s">
        <v>5</v>
      </c>
      <c r="H5" s="3" t="s">
        <v>4</v>
      </c>
      <c r="I5" s="16" t="s">
        <v>4</v>
      </c>
      <c r="J5" s="16" t="s">
        <v>4</v>
      </c>
      <c r="K5" s="16" t="s">
        <v>4</v>
      </c>
      <c r="L5" s="16" t="s">
        <v>4</v>
      </c>
      <c r="M5" s="16" t="s">
        <v>6</v>
      </c>
      <c r="N5" s="16" t="s">
        <v>4</v>
      </c>
      <c r="O5" s="16" t="s">
        <v>4</v>
      </c>
      <c r="P5" s="16" t="s">
        <v>4</v>
      </c>
      <c r="Q5" s="16" t="s">
        <v>4</v>
      </c>
      <c r="R5" s="16" t="s">
        <v>4</v>
      </c>
      <c r="S5" s="16" t="s">
        <v>4</v>
      </c>
      <c r="T5" s="16" t="s">
        <v>6</v>
      </c>
      <c r="U5" s="16" t="s">
        <v>4</v>
      </c>
      <c r="V5" s="16" t="s">
        <v>4</v>
      </c>
      <c r="W5" s="16" t="s">
        <v>4</v>
      </c>
      <c r="X5" s="16" t="s">
        <v>4</v>
      </c>
      <c r="Y5" s="16" t="s">
        <v>4</v>
      </c>
      <c r="Z5" s="16" t="s">
        <v>4</v>
      </c>
      <c r="AA5" s="16" t="s">
        <v>6</v>
      </c>
      <c r="AB5" s="16" t="s">
        <v>4</v>
      </c>
      <c r="AC5" s="16" t="s">
        <v>4</v>
      </c>
      <c r="AD5" s="16" t="s">
        <v>4</v>
      </c>
      <c r="AE5" s="16" t="s">
        <v>4</v>
      </c>
      <c r="AF5" s="16" t="s">
        <v>4</v>
      </c>
      <c r="AG5" s="16" t="s">
        <v>4</v>
      </c>
      <c r="AH5" s="16" t="s">
        <v>6</v>
      </c>
      <c r="AI5" s="16" t="s">
        <v>4</v>
      </c>
      <c r="AL5" s="3">
        <f t="shared" si="1"/>
        <v>24</v>
      </c>
      <c r="AM5" s="3">
        <f t="shared" si="1"/>
        <v>1</v>
      </c>
      <c r="AN5" s="3">
        <f t="shared" si="1"/>
        <v>5</v>
      </c>
    </row>
    <row r="6" spans="2:40" x14ac:dyDescent="0.4">
      <c r="B6" s="7" t="str">
        <f>SUMMARY!B8</f>
        <v>Sania</v>
      </c>
      <c r="C6" s="18">
        <f t="shared" si="2"/>
        <v>0.96666666666666667</v>
      </c>
      <c r="D6" s="17">
        <f t="shared" si="0"/>
        <v>0.96666666666666667</v>
      </c>
      <c r="F6" s="16" t="s">
        <v>6</v>
      </c>
      <c r="G6" s="3" t="s">
        <v>4</v>
      </c>
      <c r="H6" s="3" t="s">
        <v>5</v>
      </c>
      <c r="I6" s="16" t="s">
        <v>4</v>
      </c>
      <c r="J6" s="16" t="s">
        <v>4</v>
      </c>
      <c r="K6" s="16" t="s">
        <v>4</v>
      </c>
      <c r="L6" s="16" t="s">
        <v>4</v>
      </c>
      <c r="M6" s="16" t="s">
        <v>6</v>
      </c>
      <c r="N6" s="16" t="s">
        <v>4</v>
      </c>
      <c r="O6" s="16" t="s">
        <v>4</v>
      </c>
      <c r="P6" s="16" t="s">
        <v>4</v>
      </c>
      <c r="Q6" s="16" t="s">
        <v>4</v>
      </c>
      <c r="R6" s="16" t="s">
        <v>4</v>
      </c>
      <c r="S6" s="16" t="s">
        <v>4</v>
      </c>
      <c r="T6" s="16" t="s">
        <v>6</v>
      </c>
      <c r="U6" s="16" t="s">
        <v>4</v>
      </c>
      <c r="V6" s="16" t="s">
        <v>4</v>
      </c>
      <c r="W6" s="16" t="s">
        <v>4</v>
      </c>
      <c r="X6" s="16" t="s">
        <v>4</v>
      </c>
      <c r="Y6" s="16" t="s">
        <v>4</v>
      </c>
      <c r="Z6" s="16" t="s">
        <v>4</v>
      </c>
      <c r="AA6" s="16" t="s">
        <v>6</v>
      </c>
      <c r="AB6" s="16" t="s">
        <v>4</v>
      </c>
      <c r="AC6" s="16" t="s">
        <v>4</v>
      </c>
      <c r="AD6" s="16" t="s">
        <v>4</v>
      </c>
      <c r="AE6" s="16" t="s">
        <v>4</v>
      </c>
      <c r="AF6" s="16" t="s">
        <v>4</v>
      </c>
      <c r="AG6" s="16" t="s">
        <v>4</v>
      </c>
      <c r="AH6" s="16" t="s">
        <v>6</v>
      </c>
      <c r="AI6" s="16" t="s">
        <v>4</v>
      </c>
      <c r="AL6" s="3">
        <f t="shared" si="1"/>
        <v>24</v>
      </c>
      <c r="AM6" s="3">
        <f t="shared" si="1"/>
        <v>1</v>
      </c>
      <c r="AN6" s="3">
        <f t="shared" si="1"/>
        <v>5</v>
      </c>
    </row>
    <row r="7" spans="2:40" x14ac:dyDescent="0.4">
      <c r="B7" s="7" t="str">
        <f>SUMMARY!B9</f>
        <v>Saim</v>
      </c>
      <c r="C7" s="18">
        <f t="shared" si="2"/>
        <v>0.93333333333333335</v>
      </c>
      <c r="D7" s="17">
        <f t="shared" si="0"/>
        <v>0.93333333333333335</v>
      </c>
      <c r="F7" s="16" t="s">
        <v>6</v>
      </c>
      <c r="G7" s="3" t="s">
        <v>5</v>
      </c>
      <c r="H7" s="3" t="s">
        <v>5</v>
      </c>
      <c r="I7" s="16" t="s">
        <v>4</v>
      </c>
      <c r="J7" s="16" t="s">
        <v>4</v>
      </c>
      <c r="K7" s="16" t="s">
        <v>4</v>
      </c>
      <c r="L7" s="16" t="s">
        <v>4</v>
      </c>
      <c r="M7" s="16" t="s">
        <v>6</v>
      </c>
      <c r="N7" s="16" t="s">
        <v>4</v>
      </c>
      <c r="O7" s="16" t="s">
        <v>4</v>
      </c>
      <c r="P7" s="16" t="s">
        <v>4</v>
      </c>
      <c r="Q7" s="16" t="s">
        <v>4</v>
      </c>
      <c r="R7" s="16" t="s">
        <v>4</v>
      </c>
      <c r="S7" s="16" t="s">
        <v>4</v>
      </c>
      <c r="T7" s="16" t="s">
        <v>6</v>
      </c>
      <c r="U7" s="16" t="s">
        <v>4</v>
      </c>
      <c r="V7" s="16" t="s">
        <v>4</v>
      </c>
      <c r="W7" s="16" t="s">
        <v>4</v>
      </c>
      <c r="X7" s="16" t="s">
        <v>4</v>
      </c>
      <c r="Y7" s="16" t="s">
        <v>4</v>
      </c>
      <c r="Z7" s="16" t="s">
        <v>4</v>
      </c>
      <c r="AA7" s="16" t="s">
        <v>6</v>
      </c>
      <c r="AB7" s="16" t="s">
        <v>4</v>
      </c>
      <c r="AC7" s="16" t="s">
        <v>4</v>
      </c>
      <c r="AD7" s="16" t="s">
        <v>4</v>
      </c>
      <c r="AE7" s="16" t="s">
        <v>4</v>
      </c>
      <c r="AF7" s="16" t="s">
        <v>4</v>
      </c>
      <c r="AG7" s="16" t="s">
        <v>4</v>
      </c>
      <c r="AH7" s="16" t="s">
        <v>6</v>
      </c>
      <c r="AI7" s="16" t="s">
        <v>4</v>
      </c>
      <c r="AL7" s="3">
        <f t="shared" si="1"/>
        <v>23</v>
      </c>
      <c r="AM7" s="3">
        <f t="shared" si="1"/>
        <v>2</v>
      </c>
      <c r="AN7" s="3">
        <f t="shared" si="1"/>
        <v>5</v>
      </c>
    </row>
    <row r="8" spans="2:40" x14ac:dyDescent="0.4">
      <c r="B8" s="7" t="str">
        <f>SUMMARY!B10</f>
        <v>Kaynat</v>
      </c>
      <c r="C8" s="18">
        <f t="shared" si="2"/>
        <v>0.6333333333333333</v>
      </c>
      <c r="D8" s="17">
        <f t="shared" si="0"/>
        <v>0.6333333333333333</v>
      </c>
      <c r="F8" s="16" t="s">
        <v>6</v>
      </c>
      <c r="G8" s="3" t="s">
        <v>4</v>
      </c>
      <c r="H8" s="3" t="s">
        <v>5</v>
      </c>
      <c r="I8" s="16" t="s">
        <v>4</v>
      </c>
      <c r="J8" s="16" t="s">
        <v>4</v>
      </c>
      <c r="K8" s="16" t="s">
        <v>5</v>
      </c>
      <c r="L8" s="16" t="s">
        <v>5</v>
      </c>
      <c r="M8" s="16" t="s">
        <v>6</v>
      </c>
      <c r="N8" s="16" t="s">
        <v>4</v>
      </c>
      <c r="O8" s="16" t="s">
        <v>5</v>
      </c>
      <c r="P8" s="16" t="s">
        <v>5</v>
      </c>
      <c r="Q8" s="16" t="s">
        <v>5</v>
      </c>
      <c r="R8" s="16" t="s">
        <v>4</v>
      </c>
      <c r="S8" s="16" t="s">
        <v>4</v>
      </c>
      <c r="T8" s="16" t="s">
        <v>6</v>
      </c>
      <c r="U8" s="16" t="s">
        <v>4</v>
      </c>
      <c r="V8" s="16" t="s">
        <v>5</v>
      </c>
      <c r="W8" s="16" t="s">
        <v>5</v>
      </c>
      <c r="X8" s="16" t="s">
        <v>4</v>
      </c>
      <c r="Y8" s="16" t="s">
        <v>4</v>
      </c>
      <c r="Z8" s="16" t="s">
        <v>4</v>
      </c>
      <c r="AA8" s="16" t="s">
        <v>6</v>
      </c>
      <c r="AB8" s="16" t="s">
        <v>4</v>
      </c>
      <c r="AC8" s="16" t="s">
        <v>4</v>
      </c>
      <c r="AD8" s="16" t="s">
        <v>4</v>
      </c>
      <c r="AE8" s="16" t="s">
        <v>5</v>
      </c>
      <c r="AF8" s="16" t="s">
        <v>4</v>
      </c>
      <c r="AG8" s="16" t="s">
        <v>5</v>
      </c>
      <c r="AH8" s="16" t="s">
        <v>6</v>
      </c>
      <c r="AI8" s="16" t="s">
        <v>5</v>
      </c>
      <c r="AL8" s="3">
        <f t="shared" si="1"/>
        <v>14</v>
      </c>
      <c r="AM8" s="3">
        <f t="shared" si="1"/>
        <v>11</v>
      </c>
      <c r="AN8" s="3">
        <f t="shared" si="1"/>
        <v>5</v>
      </c>
    </row>
    <row r="9" spans="2:40" x14ac:dyDescent="0.4">
      <c r="B9" s="7" t="str">
        <f>SUMMARY!B11</f>
        <v>Farhan</v>
      </c>
      <c r="C9" s="18">
        <f t="shared" si="2"/>
        <v>1</v>
      </c>
      <c r="D9" s="17">
        <f t="shared" si="0"/>
        <v>1</v>
      </c>
      <c r="F9" s="16" t="s">
        <v>6</v>
      </c>
      <c r="G9" s="3" t="s">
        <v>6</v>
      </c>
      <c r="H9" s="3" t="s">
        <v>4</v>
      </c>
      <c r="I9" s="16" t="s">
        <v>4</v>
      </c>
      <c r="J9" s="16" t="s">
        <v>4</v>
      </c>
      <c r="K9" s="16" t="s">
        <v>4</v>
      </c>
      <c r="L9" s="16" t="s">
        <v>4</v>
      </c>
      <c r="M9" s="16" t="s">
        <v>6</v>
      </c>
      <c r="N9" s="16" t="s">
        <v>4</v>
      </c>
      <c r="O9" s="16" t="s">
        <v>4</v>
      </c>
      <c r="P9" s="16" t="s">
        <v>4</v>
      </c>
      <c r="Q9" s="16" t="s">
        <v>4</v>
      </c>
      <c r="R9" s="16" t="s">
        <v>4</v>
      </c>
      <c r="S9" s="16" t="s">
        <v>4</v>
      </c>
      <c r="T9" s="16" t="s">
        <v>6</v>
      </c>
      <c r="U9" s="16" t="s">
        <v>4</v>
      </c>
      <c r="V9" s="16" t="s">
        <v>4</v>
      </c>
      <c r="W9" s="16" t="s">
        <v>4</v>
      </c>
      <c r="X9" s="16" t="s">
        <v>4</v>
      </c>
      <c r="Y9" s="16" t="s">
        <v>4</v>
      </c>
      <c r="Z9" s="16" t="s">
        <v>4</v>
      </c>
      <c r="AA9" s="16" t="s">
        <v>6</v>
      </c>
      <c r="AB9" s="16" t="s">
        <v>4</v>
      </c>
      <c r="AC9" s="16" t="s">
        <v>4</v>
      </c>
      <c r="AD9" s="16" t="s">
        <v>4</v>
      </c>
      <c r="AE9" s="16" t="s">
        <v>4</v>
      </c>
      <c r="AF9" s="16" t="s">
        <v>4</v>
      </c>
      <c r="AG9" s="16" t="s">
        <v>4</v>
      </c>
      <c r="AH9" s="16" t="s">
        <v>6</v>
      </c>
      <c r="AI9" s="16" t="s">
        <v>4</v>
      </c>
      <c r="AL9" s="3">
        <f t="shared" si="1"/>
        <v>24</v>
      </c>
      <c r="AM9" s="3">
        <f t="shared" si="1"/>
        <v>0</v>
      </c>
      <c r="AN9" s="3">
        <f t="shared" si="1"/>
        <v>6</v>
      </c>
    </row>
    <row r="10" spans="2:40" x14ac:dyDescent="0.4">
      <c r="B10" s="7" t="str">
        <f>SUMMARY!B12</f>
        <v>Hira</v>
      </c>
      <c r="C10" s="18">
        <f t="shared" si="2"/>
        <v>1</v>
      </c>
      <c r="D10" s="17">
        <f t="shared" si="0"/>
        <v>1</v>
      </c>
      <c r="F10" s="16" t="s">
        <v>6</v>
      </c>
      <c r="G10" s="3" t="s">
        <v>4</v>
      </c>
      <c r="H10" s="3" t="s">
        <v>4</v>
      </c>
      <c r="I10" s="16" t="s">
        <v>4</v>
      </c>
      <c r="J10" s="16" t="s">
        <v>4</v>
      </c>
      <c r="K10" s="16" t="s">
        <v>4</v>
      </c>
      <c r="L10" s="16" t="s">
        <v>4</v>
      </c>
      <c r="M10" s="16" t="s">
        <v>6</v>
      </c>
      <c r="N10" s="16" t="s">
        <v>4</v>
      </c>
      <c r="O10" s="16" t="s">
        <v>4</v>
      </c>
      <c r="P10" s="16" t="s">
        <v>4</v>
      </c>
      <c r="Q10" s="16" t="s">
        <v>4</v>
      </c>
      <c r="R10" s="16" t="s">
        <v>4</v>
      </c>
      <c r="S10" s="16" t="s">
        <v>4</v>
      </c>
      <c r="T10" s="16" t="s">
        <v>6</v>
      </c>
      <c r="U10" s="16" t="s">
        <v>4</v>
      </c>
      <c r="V10" s="16" t="s">
        <v>4</v>
      </c>
      <c r="W10" s="16" t="s">
        <v>4</v>
      </c>
      <c r="X10" s="16" t="s">
        <v>4</v>
      </c>
      <c r="Y10" s="16" t="s">
        <v>4</v>
      </c>
      <c r="Z10" s="16" t="s">
        <v>4</v>
      </c>
      <c r="AA10" s="16" t="s">
        <v>6</v>
      </c>
      <c r="AB10" s="16" t="s">
        <v>4</v>
      </c>
      <c r="AC10" s="16" t="s">
        <v>4</v>
      </c>
      <c r="AD10" s="16" t="s">
        <v>4</v>
      </c>
      <c r="AE10" s="16" t="s">
        <v>4</v>
      </c>
      <c r="AF10" s="16" t="s">
        <v>4</v>
      </c>
      <c r="AG10" s="16" t="s">
        <v>4</v>
      </c>
      <c r="AH10" s="16" t="s">
        <v>6</v>
      </c>
      <c r="AI10" s="16" t="s">
        <v>4</v>
      </c>
      <c r="AL10" s="3">
        <f t="shared" si="1"/>
        <v>25</v>
      </c>
      <c r="AM10" s="3">
        <f t="shared" si="1"/>
        <v>0</v>
      </c>
      <c r="AN10" s="3">
        <f t="shared" si="1"/>
        <v>5</v>
      </c>
    </row>
    <row r="11" spans="2:40" x14ac:dyDescent="0.4">
      <c r="B11" s="7" t="str">
        <f>SUMMARY!B13</f>
        <v>Fatima</v>
      </c>
      <c r="C11" s="18">
        <f t="shared" si="2"/>
        <v>1</v>
      </c>
      <c r="D11" s="17">
        <f t="shared" si="0"/>
        <v>1</v>
      </c>
      <c r="F11" s="16" t="s">
        <v>6</v>
      </c>
      <c r="G11" s="3" t="s">
        <v>4</v>
      </c>
      <c r="H11" s="3" t="s">
        <v>4</v>
      </c>
      <c r="I11" s="16" t="s">
        <v>4</v>
      </c>
      <c r="J11" s="16" t="s">
        <v>4</v>
      </c>
      <c r="K11" s="16" t="s">
        <v>4</v>
      </c>
      <c r="L11" s="16" t="s">
        <v>4</v>
      </c>
      <c r="M11" s="16" t="s">
        <v>6</v>
      </c>
      <c r="N11" s="16" t="s">
        <v>4</v>
      </c>
      <c r="O11" s="16" t="s">
        <v>4</v>
      </c>
      <c r="P11" s="16" t="s">
        <v>4</v>
      </c>
      <c r="Q11" s="16" t="s">
        <v>4</v>
      </c>
      <c r="R11" s="16" t="s">
        <v>4</v>
      </c>
      <c r="S11" s="16" t="s">
        <v>4</v>
      </c>
      <c r="T11" s="16" t="s">
        <v>6</v>
      </c>
      <c r="U11" s="16" t="s">
        <v>4</v>
      </c>
      <c r="V11" s="16" t="s">
        <v>4</v>
      </c>
      <c r="W11" s="16" t="s">
        <v>4</v>
      </c>
      <c r="X11" s="16" t="s">
        <v>4</v>
      </c>
      <c r="Y11" s="16" t="s">
        <v>4</v>
      </c>
      <c r="Z11" s="16" t="s">
        <v>4</v>
      </c>
      <c r="AA11" s="16" t="s">
        <v>6</v>
      </c>
      <c r="AB11" s="16" t="s">
        <v>4</v>
      </c>
      <c r="AC11" s="16" t="s">
        <v>4</v>
      </c>
      <c r="AD11" s="16" t="s">
        <v>4</v>
      </c>
      <c r="AE11" s="16" t="s">
        <v>4</v>
      </c>
      <c r="AF11" s="16" t="s">
        <v>4</v>
      </c>
      <c r="AG11" s="16" t="s">
        <v>4</v>
      </c>
      <c r="AH11" s="16" t="s">
        <v>6</v>
      </c>
      <c r="AI11" s="16" t="s">
        <v>4</v>
      </c>
      <c r="AL11" s="3">
        <f t="shared" si="1"/>
        <v>25</v>
      </c>
      <c r="AM11" s="3">
        <f t="shared" si="1"/>
        <v>0</v>
      </c>
      <c r="AN11" s="3">
        <f t="shared" si="1"/>
        <v>5</v>
      </c>
    </row>
    <row r="12" spans="2:40" x14ac:dyDescent="0.4">
      <c r="B12" s="7" t="str">
        <f>SUMMARY!B14</f>
        <v>Hussain</v>
      </c>
      <c r="C12" s="18">
        <f t="shared" si="2"/>
        <v>0.6333333333333333</v>
      </c>
      <c r="D12" s="17">
        <f t="shared" si="0"/>
        <v>0.6333333333333333</v>
      </c>
      <c r="F12" s="16" t="s">
        <v>6</v>
      </c>
      <c r="G12" s="3" t="s">
        <v>4</v>
      </c>
      <c r="H12" s="3" t="s">
        <v>4</v>
      </c>
      <c r="I12" s="16" t="s">
        <v>4</v>
      </c>
      <c r="J12" s="16" t="s">
        <v>4</v>
      </c>
      <c r="K12" s="16" t="s">
        <v>5</v>
      </c>
      <c r="L12" s="16" t="s">
        <v>5</v>
      </c>
      <c r="M12" s="16" t="s">
        <v>6</v>
      </c>
      <c r="N12" s="16" t="s">
        <v>4</v>
      </c>
      <c r="O12" s="16" t="s">
        <v>5</v>
      </c>
      <c r="P12" s="16" t="s">
        <v>5</v>
      </c>
      <c r="Q12" s="16" t="s">
        <v>5</v>
      </c>
      <c r="R12" s="16" t="s">
        <v>4</v>
      </c>
      <c r="S12" s="16" t="s">
        <v>4</v>
      </c>
      <c r="T12" s="16" t="s">
        <v>6</v>
      </c>
      <c r="U12" s="16" t="s">
        <v>4</v>
      </c>
      <c r="V12" s="16" t="s">
        <v>5</v>
      </c>
      <c r="W12" s="16" t="s">
        <v>5</v>
      </c>
      <c r="X12" s="16" t="s">
        <v>4</v>
      </c>
      <c r="Y12" s="16" t="s">
        <v>4</v>
      </c>
      <c r="Z12" s="16" t="s">
        <v>4</v>
      </c>
      <c r="AA12" s="16" t="s">
        <v>6</v>
      </c>
      <c r="AB12" s="16" t="s">
        <v>4</v>
      </c>
      <c r="AC12" s="16" t="s">
        <v>5</v>
      </c>
      <c r="AD12" s="16" t="s">
        <v>5</v>
      </c>
      <c r="AE12" s="16" t="s">
        <v>4</v>
      </c>
      <c r="AF12" s="16" t="s">
        <v>4</v>
      </c>
      <c r="AG12" s="16" t="s">
        <v>5</v>
      </c>
      <c r="AH12" s="16" t="s">
        <v>6</v>
      </c>
      <c r="AI12" s="16" t="s">
        <v>5</v>
      </c>
      <c r="AL12" s="3">
        <f t="shared" si="1"/>
        <v>14</v>
      </c>
      <c r="AM12" s="3">
        <f t="shared" si="1"/>
        <v>11</v>
      </c>
      <c r="AN12" s="3">
        <f t="shared" si="1"/>
        <v>5</v>
      </c>
    </row>
    <row r="13" spans="2:40" x14ac:dyDescent="0.4">
      <c r="B13" s="7" t="str">
        <f>SUMMARY!B15</f>
        <v>Dua</v>
      </c>
      <c r="C13" s="18">
        <f t="shared" si="2"/>
        <v>1</v>
      </c>
      <c r="D13" s="17">
        <f t="shared" si="0"/>
        <v>1</v>
      </c>
      <c r="F13" s="16" t="s">
        <v>6</v>
      </c>
      <c r="G13" s="3" t="s">
        <v>4</v>
      </c>
      <c r="H13" s="3" t="s">
        <v>4</v>
      </c>
      <c r="I13" s="16" t="s">
        <v>4</v>
      </c>
      <c r="J13" s="16" t="s">
        <v>4</v>
      </c>
      <c r="K13" s="16" t="s">
        <v>4</v>
      </c>
      <c r="L13" s="16" t="s">
        <v>4</v>
      </c>
      <c r="M13" s="16" t="s">
        <v>6</v>
      </c>
      <c r="N13" s="16" t="s">
        <v>4</v>
      </c>
      <c r="O13" s="16" t="s">
        <v>4</v>
      </c>
      <c r="P13" s="16" t="s">
        <v>4</v>
      </c>
      <c r="Q13" s="16" t="s">
        <v>4</v>
      </c>
      <c r="R13" s="16" t="s">
        <v>4</v>
      </c>
      <c r="S13" s="16" t="s">
        <v>4</v>
      </c>
      <c r="T13" s="16" t="s">
        <v>6</v>
      </c>
      <c r="U13" s="16" t="s">
        <v>4</v>
      </c>
      <c r="V13" s="16" t="s">
        <v>4</v>
      </c>
      <c r="W13" s="16" t="s">
        <v>4</v>
      </c>
      <c r="X13" s="16" t="s">
        <v>4</v>
      </c>
      <c r="Y13" s="16" t="s">
        <v>4</v>
      </c>
      <c r="Z13" s="16" t="s">
        <v>4</v>
      </c>
      <c r="AA13" s="16" t="s">
        <v>6</v>
      </c>
      <c r="AB13" s="16" t="s">
        <v>4</v>
      </c>
      <c r="AC13" s="16" t="s">
        <v>4</v>
      </c>
      <c r="AD13" s="16" t="s">
        <v>4</v>
      </c>
      <c r="AE13" s="16" t="s">
        <v>4</v>
      </c>
      <c r="AF13" s="16" t="s">
        <v>4</v>
      </c>
      <c r="AG13" s="16" t="s">
        <v>4</v>
      </c>
      <c r="AH13" s="16" t="s">
        <v>6</v>
      </c>
      <c r="AI13" s="16" t="s">
        <v>4</v>
      </c>
      <c r="AL13" s="3">
        <f t="shared" si="1"/>
        <v>25</v>
      </c>
      <c r="AM13" s="3">
        <f t="shared" si="1"/>
        <v>0</v>
      </c>
      <c r="AN13" s="3">
        <f t="shared" si="1"/>
        <v>5</v>
      </c>
    </row>
    <row r="14" spans="2:40" x14ac:dyDescent="0.4">
      <c r="B14" s="7" t="str">
        <f>SUMMARY!B16</f>
        <v>Umais</v>
      </c>
      <c r="C14" s="18">
        <f t="shared" si="2"/>
        <v>0.46666666666666667</v>
      </c>
      <c r="D14" s="17">
        <f t="shared" si="0"/>
        <v>0.46666666666666667</v>
      </c>
      <c r="F14" s="16" t="s">
        <v>6</v>
      </c>
      <c r="G14" s="3" t="s">
        <v>5</v>
      </c>
      <c r="H14" s="3" t="s">
        <v>5</v>
      </c>
      <c r="I14" s="16" t="s">
        <v>5</v>
      </c>
      <c r="J14" s="16" t="s">
        <v>4</v>
      </c>
      <c r="K14" s="16" t="s">
        <v>5</v>
      </c>
      <c r="L14" s="16" t="s">
        <v>5</v>
      </c>
      <c r="M14" s="16" t="s">
        <v>6</v>
      </c>
      <c r="N14" s="16" t="s">
        <v>5</v>
      </c>
      <c r="O14" s="16" t="s">
        <v>4</v>
      </c>
      <c r="P14" s="16" t="s">
        <v>5</v>
      </c>
      <c r="Q14" s="16" t="s">
        <v>4</v>
      </c>
      <c r="R14" s="16" t="s">
        <v>4</v>
      </c>
      <c r="S14" s="16" t="s">
        <v>5</v>
      </c>
      <c r="T14" s="16" t="s">
        <v>6</v>
      </c>
      <c r="U14" s="16" t="s">
        <v>5</v>
      </c>
      <c r="V14" s="16" t="s">
        <v>5</v>
      </c>
      <c r="W14" s="16" t="s">
        <v>5</v>
      </c>
      <c r="X14" s="16" t="s">
        <v>4</v>
      </c>
      <c r="Y14" s="16" t="s">
        <v>4</v>
      </c>
      <c r="Z14" s="16" t="s">
        <v>5</v>
      </c>
      <c r="AA14" s="16" t="s">
        <v>6</v>
      </c>
      <c r="AB14" s="16" t="s">
        <v>4</v>
      </c>
      <c r="AC14" s="16" t="s">
        <v>5</v>
      </c>
      <c r="AD14" s="16" t="s">
        <v>5</v>
      </c>
      <c r="AE14" s="16" t="s">
        <v>4</v>
      </c>
      <c r="AF14" s="16" t="s">
        <v>4</v>
      </c>
      <c r="AG14" s="16" t="s">
        <v>5</v>
      </c>
      <c r="AH14" s="16" t="s">
        <v>6</v>
      </c>
      <c r="AI14" s="16" t="s">
        <v>5</v>
      </c>
      <c r="AL14" s="3">
        <f t="shared" si="1"/>
        <v>9</v>
      </c>
      <c r="AM14" s="3">
        <f t="shared" si="1"/>
        <v>16</v>
      </c>
      <c r="AN14" s="3">
        <f t="shared" si="1"/>
        <v>5</v>
      </c>
    </row>
    <row r="15" spans="2:40" x14ac:dyDescent="0.4">
      <c r="B15" s="7" t="str">
        <f>SUMMARY!B17</f>
        <v>Ibrahim</v>
      </c>
      <c r="C15" s="18">
        <f t="shared" si="2"/>
        <v>1</v>
      </c>
      <c r="D15" s="17">
        <f t="shared" si="0"/>
        <v>1</v>
      </c>
      <c r="F15" s="16" t="s">
        <v>6</v>
      </c>
      <c r="G15" s="3" t="s">
        <v>4</v>
      </c>
      <c r="H15" s="3" t="s">
        <v>6</v>
      </c>
      <c r="I15" s="16" t="s">
        <v>6</v>
      </c>
      <c r="J15" s="16" t="s">
        <v>4</v>
      </c>
      <c r="K15" s="16" t="s">
        <v>4</v>
      </c>
      <c r="L15" s="16" t="s">
        <v>4</v>
      </c>
      <c r="M15" s="16" t="s">
        <v>6</v>
      </c>
      <c r="N15" s="16" t="s">
        <v>4</v>
      </c>
      <c r="O15" s="16" t="s">
        <v>4</v>
      </c>
      <c r="P15" s="16" t="s">
        <v>4</v>
      </c>
      <c r="Q15" s="16" t="s">
        <v>4</v>
      </c>
      <c r="R15" s="16" t="s">
        <v>6</v>
      </c>
      <c r="S15" s="16" t="s">
        <v>6</v>
      </c>
      <c r="T15" s="16" t="s">
        <v>6</v>
      </c>
      <c r="U15" s="16" t="s">
        <v>4</v>
      </c>
      <c r="V15" s="16" t="s">
        <v>6</v>
      </c>
      <c r="W15" s="16" t="s">
        <v>6</v>
      </c>
      <c r="X15" s="16" t="s">
        <v>4</v>
      </c>
      <c r="Y15" s="16" t="s">
        <v>4</v>
      </c>
      <c r="Z15" s="16" t="s">
        <v>4</v>
      </c>
      <c r="AA15" s="16" t="s">
        <v>6</v>
      </c>
      <c r="AB15" s="16" t="s">
        <v>4</v>
      </c>
      <c r="AC15" s="16" t="s">
        <v>4</v>
      </c>
      <c r="AD15" s="16" t="s">
        <v>4</v>
      </c>
      <c r="AE15" s="16" t="s">
        <v>4</v>
      </c>
      <c r="AF15" s="16" t="s">
        <v>4</v>
      </c>
      <c r="AG15" s="16" t="s">
        <v>4</v>
      </c>
      <c r="AH15" s="16" t="s">
        <v>6</v>
      </c>
      <c r="AI15" s="16" t="s">
        <v>4</v>
      </c>
      <c r="AL15" s="3">
        <f t="shared" si="1"/>
        <v>19</v>
      </c>
      <c r="AM15" s="3">
        <f t="shared" si="1"/>
        <v>0</v>
      </c>
      <c r="AN15" s="3">
        <f t="shared" si="1"/>
        <v>11</v>
      </c>
    </row>
    <row r="16" spans="2:40" x14ac:dyDescent="0.4">
      <c r="B16" s="7" t="str">
        <f>SUMMARY!B18</f>
        <v>Zain</v>
      </c>
      <c r="C16" s="18">
        <f t="shared" si="2"/>
        <v>1</v>
      </c>
      <c r="D16" s="17">
        <f t="shared" si="0"/>
        <v>1</v>
      </c>
      <c r="F16" s="16" t="s">
        <v>6</v>
      </c>
      <c r="G16" s="3" t="s">
        <v>4</v>
      </c>
      <c r="H16" s="3" t="s">
        <v>4</v>
      </c>
      <c r="I16" s="16" t="s">
        <v>4</v>
      </c>
      <c r="J16" s="16" t="s">
        <v>4</v>
      </c>
      <c r="K16" s="16" t="s">
        <v>4</v>
      </c>
      <c r="L16" s="16" t="s">
        <v>4</v>
      </c>
      <c r="M16" s="16" t="s">
        <v>6</v>
      </c>
      <c r="N16" s="16" t="s">
        <v>4</v>
      </c>
      <c r="O16" s="16" t="s">
        <v>4</v>
      </c>
      <c r="P16" s="16" t="s">
        <v>4</v>
      </c>
      <c r="Q16" s="16" t="s">
        <v>4</v>
      </c>
      <c r="R16" s="16" t="s">
        <v>4</v>
      </c>
      <c r="S16" s="16" t="s">
        <v>4</v>
      </c>
      <c r="T16" s="16" t="s">
        <v>6</v>
      </c>
      <c r="U16" s="16" t="s">
        <v>4</v>
      </c>
      <c r="V16" s="16" t="s">
        <v>4</v>
      </c>
      <c r="W16" s="16" t="s">
        <v>4</v>
      </c>
      <c r="X16" s="16" t="s">
        <v>4</v>
      </c>
      <c r="Y16" s="16" t="s">
        <v>4</v>
      </c>
      <c r="Z16" s="16" t="s">
        <v>4</v>
      </c>
      <c r="AA16" s="16" t="s">
        <v>6</v>
      </c>
      <c r="AB16" s="16" t="s">
        <v>4</v>
      </c>
      <c r="AC16" s="16" t="s">
        <v>4</v>
      </c>
      <c r="AD16" s="16" t="s">
        <v>4</v>
      </c>
      <c r="AE16" s="16" t="s">
        <v>4</v>
      </c>
      <c r="AF16" s="16" t="s">
        <v>4</v>
      </c>
      <c r="AG16" s="16" t="s">
        <v>4</v>
      </c>
      <c r="AH16" s="16" t="s">
        <v>6</v>
      </c>
      <c r="AI16" s="16" t="s">
        <v>4</v>
      </c>
      <c r="AL16" s="3">
        <f t="shared" si="1"/>
        <v>25</v>
      </c>
      <c r="AM16" s="3">
        <f t="shared" si="1"/>
        <v>0</v>
      </c>
      <c r="AN16" s="3">
        <f t="shared" si="1"/>
        <v>5</v>
      </c>
    </row>
    <row r="17" spans="2:40" x14ac:dyDescent="0.4">
      <c r="B17" s="7" t="str">
        <f>SUMMARY!B19</f>
        <v>Waqas</v>
      </c>
      <c r="C17" s="18">
        <f t="shared" si="2"/>
        <v>1</v>
      </c>
      <c r="D17" s="17">
        <f t="shared" si="0"/>
        <v>1</v>
      </c>
      <c r="F17" s="16" t="s">
        <v>6</v>
      </c>
      <c r="G17" s="3" t="s">
        <v>4</v>
      </c>
      <c r="H17" s="3" t="s">
        <v>4</v>
      </c>
      <c r="I17" s="16" t="s">
        <v>4</v>
      </c>
      <c r="J17" s="16" t="s">
        <v>4</v>
      </c>
      <c r="K17" s="16" t="s">
        <v>4</v>
      </c>
      <c r="L17" s="16" t="s">
        <v>4</v>
      </c>
      <c r="M17" s="16" t="s">
        <v>6</v>
      </c>
      <c r="N17" s="16" t="s">
        <v>4</v>
      </c>
      <c r="O17" s="16" t="s">
        <v>4</v>
      </c>
      <c r="P17" s="16" t="s">
        <v>4</v>
      </c>
      <c r="Q17" s="16" t="s">
        <v>4</v>
      </c>
      <c r="R17" s="16" t="s">
        <v>4</v>
      </c>
      <c r="S17" s="16" t="s">
        <v>4</v>
      </c>
      <c r="T17" s="16" t="s">
        <v>6</v>
      </c>
      <c r="U17" s="16" t="s">
        <v>4</v>
      </c>
      <c r="V17" s="16" t="s">
        <v>4</v>
      </c>
      <c r="W17" s="16" t="s">
        <v>4</v>
      </c>
      <c r="X17" s="16" t="s">
        <v>4</v>
      </c>
      <c r="Y17" s="16" t="s">
        <v>4</v>
      </c>
      <c r="Z17" s="16" t="s">
        <v>4</v>
      </c>
      <c r="AA17" s="16" t="s">
        <v>6</v>
      </c>
      <c r="AB17" s="16" t="s">
        <v>4</v>
      </c>
      <c r="AC17" s="16" t="s">
        <v>4</v>
      </c>
      <c r="AD17" s="16" t="s">
        <v>4</v>
      </c>
      <c r="AE17" s="16" t="s">
        <v>4</v>
      </c>
      <c r="AF17" s="16" t="s">
        <v>4</v>
      </c>
      <c r="AG17" s="16" t="s">
        <v>4</v>
      </c>
      <c r="AH17" s="16" t="s">
        <v>6</v>
      </c>
      <c r="AI17" s="16" t="s">
        <v>4</v>
      </c>
      <c r="AL17" s="3">
        <f t="shared" si="1"/>
        <v>25</v>
      </c>
      <c r="AM17" s="3">
        <f t="shared" si="1"/>
        <v>0</v>
      </c>
      <c r="AN17" s="3">
        <f t="shared" si="1"/>
        <v>5</v>
      </c>
    </row>
    <row r="18" spans="2:40" x14ac:dyDescent="0.4">
      <c r="B18" s="7" t="str">
        <f>SUMMARY!B20</f>
        <v>Hussnain</v>
      </c>
      <c r="C18" s="18">
        <f t="shared" si="2"/>
        <v>0.76666666666666661</v>
      </c>
      <c r="D18" s="17">
        <f t="shared" si="0"/>
        <v>0.76666666666666661</v>
      </c>
      <c r="F18" s="16" t="s">
        <v>6</v>
      </c>
      <c r="G18" s="3" t="s">
        <v>4</v>
      </c>
      <c r="H18" s="3" t="s">
        <v>4</v>
      </c>
      <c r="I18" s="16" t="s">
        <v>4</v>
      </c>
      <c r="J18" s="16" t="s">
        <v>4</v>
      </c>
      <c r="K18" s="16" t="s">
        <v>5</v>
      </c>
      <c r="L18" s="16" t="s">
        <v>5</v>
      </c>
      <c r="M18" s="16" t="s">
        <v>6</v>
      </c>
      <c r="N18" s="16" t="s">
        <v>4</v>
      </c>
      <c r="O18" s="16" t="s">
        <v>4</v>
      </c>
      <c r="P18" s="16" t="s">
        <v>5</v>
      </c>
      <c r="Q18" s="16" t="s">
        <v>5</v>
      </c>
      <c r="R18" s="16" t="s">
        <v>5</v>
      </c>
      <c r="S18" s="16" t="s">
        <v>6</v>
      </c>
      <c r="T18" s="16" t="s">
        <v>6</v>
      </c>
      <c r="U18" s="16" t="s">
        <v>6</v>
      </c>
      <c r="V18" s="16" t="s">
        <v>6</v>
      </c>
      <c r="W18" s="16" t="s">
        <v>4</v>
      </c>
      <c r="X18" s="16" t="s">
        <v>4</v>
      </c>
      <c r="Y18" s="16" t="s">
        <v>5</v>
      </c>
      <c r="Z18" s="16" t="s">
        <v>4</v>
      </c>
      <c r="AA18" s="16" t="s">
        <v>6</v>
      </c>
      <c r="AB18" s="16" t="s">
        <v>4</v>
      </c>
      <c r="AC18" s="16" t="s">
        <v>5</v>
      </c>
      <c r="AD18" s="16" t="s">
        <v>4</v>
      </c>
      <c r="AE18" s="16" t="s">
        <v>4</v>
      </c>
      <c r="AF18" s="16" t="s">
        <v>4</v>
      </c>
      <c r="AG18" s="16" t="s">
        <v>4</v>
      </c>
      <c r="AH18" s="16" t="s">
        <v>6</v>
      </c>
      <c r="AI18" s="16" t="s">
        <v>4</v>
      </c>
      <c r="AL18" s="3">
        <f t="shared" si="1"/>
        <v>15</v>
      </c>
      <c r="AM18" s="3">
        <f t="shared" si="1"/>
        <v>7</v>
      </c>
      <c r="AN18" s="3">
        <f t="shared" si="1"/>
        <v>8</v>
      </c>
    </row>
    <row r="19" spans="2:40" x14ac:dyDescent="0.4">
      <c r="B19" s="7" t="str">
        <f>SUMMARY!B21</f>
        <v>Rohan</v>
      </c>
      <c r="C19" s="18">
        <f t="shared" si="2"/>
        <v>1</v>
      </c>
      <c r="D19" s="17">
        <f t="shared" si="0"/>
        <v>1</v>
      </c>
      <c r="F19" s="16" t="s">
        <v>6</v>
      </c>
      <c r="G19" s="3" t="s">
        <v>4</v>
      </c>
      <c r="H19" s="3" t="s">
        <v>4</v>
      </c>
      <c r="I19" s="16" t="s">
        <v>4</v>
      </c>
      <c r="J19" s="16" t="s">
        <v>4</v>
      </c>
      <c r="K19" s="16" t="s">
        <v>4</v>
      </c>
      <c r="L19" s="16" t="s">
        <v>4</v>
      </c>
      <c r="M19" s="16" t="s">
        <v>6</v>
      </c>
      <c r="N19" s="16" t="s">
        <v>4</v>
      </c>
      <c r="O19" s="16" t="s">
        <v>4</v>
      </c>
      <c r="P19" s="16" t="s">
        <v>4</v>
      </c>
      <c r="Q19" s="16" t="s">
        <v>4</v>
      </c>
      <c r="R19" s="16" t="s">
        <v>4</v>
      </c>
      <c r="S19" s="16" t="s">
        <v>4</v>
      </c>
      <c r="T19" s="16" t="s">
        <v>6</v>
      </c>
      <c r="U19" s="16" t="s">
        <v>4</v>
      </c>
      <c r="V19" s="16" t="s">
        <v>4</v>
      </c>
      <c r="W19" s="16" t="s">
        <v>4</v>
      </c>
      <c r="X19" s="16" t="s">
        <v>4</v>
      </c>
      <c r="Y19" s="16" t="s">
        <v>4</v>
      </c>
      <c r="Z19" s="16" t="s">
        <v>4</v>
      </c>
      <c r="AA19" s="16" t="s">
        <v>6</v>
      </c>
      <c r="AB19" s="16" t="s">
        <v>4</v>
      </c>
      <c r="AC19" s="16" t="s">
        <v>4</v>
      </c>
      <c r="AD19" s="16" t="s">
        <v>4</v>
      </c>
      <c r="AE19" s="16" t="s">
        <v>4</v>
      </c>
      <c r="AF19" s="16" t="s">
        <v>4</v>
      </c>
      <c r="AG19" s="16" t="s">
        <v>4</v>
      </c>
      <c r="AH19" s="16" t="s">
        <v>6</v>
      </c>
      <c r="AI19" s="16" t="s">
        <v>4</v>
      </c>
      <c r="AL19" s="3">
        <f t="shared" si="1"/>
        <v>25</v>
      </c>
      <c r="AM19" s="3">
        <f t="shared" si="1"/>
        <v>0</v>
      </c>
      <c r="AN19" s="3">
        <f t="shared" si="1"/>
        <v>5</v>
      </c>
    </row>
    <row r="20" spans="2:40" x14ac:dyDescent="0.4">
      <c r="B20" s="7" t="str">
        <f>SUMMARY!B22</f>
        <v>Farukh</v>
      </c>
      <c r="C20" s="18">
        <f t="shared" si="2"/>
        <v>0.73333333333333339</v>
      </c>
      <c r="D20" s="17">
        <f t="shared" si="0"/>
        <v>0.73333333333333339</v>
      </c>
      <c r="F20" s="16" t="s">
        <v>6</v>
      </c>
      <c r="G20" s="3" t="s">
        <v>5</v>
      </c>
      <c r="H20" s="3" t="s">
        <v>5</v>
      </c>
      <c r="I20" s="16" t="s">
        <v>5</v>
      </c>
      <c r="J20" s="16" t="s">
        <v>4</v>
      </c>
      <c r="K20" s="16" t="s">
        <v>4</v>
      </c>
      <c r="L20" s="16" t="s">
        <v>4</v>
      </c>
      <c r="M20" s="16" t="s">
        <v>6</v>
      </c>
      <c r="N20" s="16" t="s">
        <v>5</v>
      </c>
      <c r="O20" s="16" t="s">
        <v>5</v>
      </c>
      <c r="P20" s="16" t="s">
        <v>4</v>
      </c>
      <c r="Q20" s="16" t="s">
        <v>4</v>
      </c>
      <c r="R20" s="16" t="s">
        <v>4</v>
      </c>
      <c r="S20" s="16" t="s">
        <v>4</v>
      </c>
      <c r="T20" s="16" t="s">
        <v>6</v>
      </c>
      <c r="U20" s="16" t="s">
        <v>5</v>
      </c>
      <c r="V20" s="16" t="s">
        <v>4</v>
      </c>
      <c r="W20" s="16" t="s">
        <v>5</v>
      </c>
      <c r="X20" s="16" t="s">
        <v>4</v>
      </c>
      <c r="Y20" s="16" t="s">
        <v>4</v>
      </c>
      <c r="Z20" s="16" t="s">
        <v>4</v>
      </c>
      <c r="AA20" s="16" t="s">
        <v>6</v>
      </c>
      <c r="AB20" s="16" t="s">
        <v>5</v>
      </c>
      <c r="AC20" s="16" t="s">
        <v>4</v>
      </c>
      <c r="AD20" s="16" t="s">
        <v>4</v>
      </c>
      <c r="AE20" s="16" t="s">
        <v>4</v>
      </c>
      <c r="AF20" s="16" t="s">
        <v>4</v>
      </c>
      <c r="AG20" s="16" t="s">
        <v>4</v>
      </c>
      <c r="AH20" s="16" t="s">
        <v>6</v>
      </c>
      <c r="AI20" s="16" t="s">
        <v>4</v>
      </c>
      <c r="AL20" s="3">
        <f t="shared" si="1"/>
        <v>17</v>
      </c>
      <c r="AM20" s="3">
        <f t="shared" si="1"/>
        <v>8</v>
      </c>
      <c r="AN20" s="3">
        <f t="shared" si="1"/>
        <v>5</v>
      </c>
    </row>
    <row r="21" spans="2:40" x14ac:dyDescent="0.4">
      <c r="B21" s="7" t="str">
        <f>SUMMARY!B23</f>
        <v>Wafaz</v>
      </c>
      <c r="C21" s="18">
        <f t="shared" si="2"/>
        <v>1</v>
      </c>
      <c r="D21" s="17">
        <f t="shared" si="0"/>
        <v>1</v>
      </c>
      <c r="F21" s="16" t="s">
        <v>6</v>
      </c>
      <c r="G21" s="3" t="s">
        <v>4</v>
      </c>
      <c r="H21" s="3" t="s">
        <v>4</v>
      </c>
      <c r="I21" s="16" t="s">
        <v>4</v>
      </c>
      <c r="J21" s="16" t="s">
        <v>4</v>
      </c>
      <c r="K21" s="16" t="s">
        <v>4</v>
      </c>
      <c r="L21" s="16" t="s">
        <v>4</v>
      </c>
      <c r="M21" s="16" t="s">
        <v>6</v>
      </c>
      <c r="N21" s="16" t="s">
        <v>4</v>
      </c>
      <c r="O21" s="16" t="s">
        <v>4</v>
      </c>
      <c r="P21" s="16" t="s">
        <v>4</v>
      </c>
      <c r="Q21" s="16" t="s">
        <v>4</v>
      </c>
      <c r="R21" s="16" t="s">
        <v>4</v>
      </c>
      <c r="S21" s="16" t="s">
        <v>4</v>
      </c>
      <c r="T21" s="16" t="s">
        <v>6</v>
      </c>
      <c r="U21" s="16" t="s">
        <v>4</v>
      </c>
      <c r="V21" s="16" t="s">
        <v>4</v>
      </c>
      <c r="W21" s="16" t="s">
        <v>4</v>
      </c>
      <c r="X21" s="16" t="s">
        <v>4</v>
      </c>
      <c r="Y21" s="16" t="s">
        <v>4</v>
      </c>
      <c r="Z21" s="16" t="s">
        <v>4</v>
      </c>
      <c r="AA21" s="16" t="s">
        <v>6</v>
      </c>
      <c r="AB21" s="16" t="s">
        <v>4</v>
      </c>
      <c r="AC21" s="16" t="s">
        <v>4</v>
      </c>
      <c r="AD21" s="16" t="s">
        <v>4</v>
      </c>
      <c r="AE21" s="16" t="s">
        <v>4</v>
      </c>
      <c r="AF21" s="16" t="s">
        <v>4</v>
      </c>
      <c r="AG21" s="16" t="s">
        <v>4</v>
      </c>
      <c r="AH21" s="16" t="s">
        <v>6</v>
      </c>
      <c r="AI21" s="16" t="s">
        <v>4</v>
      </c>
      <c r="AL21" s="3">
        <f t="shared" si="1"/>
        <v>25</v>
      </c>
      <c r="AM21" s="3">
        <f t="shared" si="1"/>
        <v>0</v>
      </c>
      <c r="AN21" s="3">
        <f t="shared" si="1"/>
        <v>5</v>
      </c>
    </row>
    <row r="22" spans="2:40" x14ac:dyDescent="0.4">
      <c r="B22" s="7" t="str">
        <f>SUMMARY!B24</f>
        <v>Anas</v>
      </c>
      <c r="C22" s="18">
        <f t="shared" si="2"/>
        <v>0.19999999999999996</v>
      </c>
      <c r="D22" s="17">
        <f t="shared" si="0"/>
        <v>0.19999999999999996</v>
      </c>
      <c r="F22" s="16" t="s">
        <v>6</v>
      </c>
      <c r="G22" s="3" t="s">
        <v>5</v>
      </c>
      <c r="H22" s="3" t="s">
        <v>5</v>
      </c>
      <c r="I22" s="16" t="s">
        <v>5</v>
      </c>
      <c r="J22" s="16" t="s">
        <v>5</v>
      </c>
      <c r="K22" s="16" t="s">
        <v>5</v>
      </c>
      <c r="L22" s="16" t="s">
        <v>5</v>
      </c>
      <c r="M22" s="16" t="s">
        <v>6</v>
      </c>
      <c r="N22" s="16" t="s">
        <v>5</v>
      </c>
      <c r="O22" s="16" t="s">
        <v>5</v>
      </c>
      <c r="P22" s="16" t="s">
        <v>5</v>
      </c>
      <c r="Q22" s="16" t="s">
        <v>5</v>
      </c>
      <c r="R22" s="16" t="s">
        <v>5</v>
      </c>
      <c r="S22" s="16" t="s">
        <v>5</v>
      </c>
      <c r="T22" s="16" t="s">
        <v>6</v>
      </c>
      <c r="U22" s="16" t="s">
        <v>5</v>
      </c>
      <c r="V22" s="16" t="s">
        <v>5</v>
      </c>
      <c r="W22" s="16" t="s">
        <v>5</v>
      </c>
      <c r="X22" s="16" t="s">
        <v>4</v>
      </c>
      <c r="Y22" s="16" t="s">
        <v>5</v>
      </c>
      <c r="Z22" s="16" t="s">
        <v>5</v>
      </c>
      <c r="AA22" s="16" t="s">
        <v>6</v>
      </c>
      <c r="AB22" s="16" t="s">
        <v>5</v>
      </c>
      <c r="AC22" s="16" t="s">
        <v>5</v>
      </c>
      <c r="AD22" s="16" t="s">
        <v>5</v>
      </c>
      <c r="AE22" s="16" t="s">
        <v>5</v>
      </c>
      <c r="AF22" s="16" t="s">
        <v>5</v>
      </c>
      <c r="AG22" s="16" t="s">
        <v>5</v>
      </c>
      <c r="AH22" s="16" t="s">
        <v>6</v>
      </c>
      <c r="AI22" s="16" t="s">
        <v>5</v>
      </c>
      <c r="AL22" s="3">
        <f t="shared" si="1"/>
        <v>1</v>
      </c>
      <c r="AM22" s="3">
        <f t="shared" si="1"/>
        <v>24</v>
      </c>
      <c r="AN22" s="3">
        <f t="shared" si="1"/>
        <v>5</v>
      </c>
    </row>
    <row r="23" spans="2:40" x14ac:dyDescent="0.4">
      <c r="B23" s="7" t="str">
        <f>SUMMARY!B25</f>
        <v>Umer</v>
      </c>
      <c r="C23" s="18">
        <f t="shared" si="2"/>
        <v>1</v>
      </c>
      <c r="D23" s="17">
        <f t="shared" si="0"/>
        <v>1</v>
      </c>
      <c r="F23" s="16" t="s">
        <v>6</v>
      </c>
      <c r="G23" s="3" t="s">
        <v>4</v>
      </c>
      <c r="H23" s="3" t="s">
        <v>4</v>
      </c>
      <c r="I23" s="16" t="s">
        <v>4</v>
      </c>
      <c r="J23" s="16" t="s">
        <v>4</v>
      </c>
      <c r="K23" s="16" t="s">
        <v>4</v>
      </c>
      <c r="L23" s="16" t="s">
        <v>4</v>
      </c>
      <c r="M23" s="16" t="s">
        <v>6</v>
      </c>
      <c r="N23" s="16" t="s">
        <v>4</v>
      </c>
      <c r="O23" s="16" t="s">
        <v>4</v>
      </c>
      <c r="P23" s="16" t="s">
        <v>4</v>
      </c>
      <c r="Q23" s="16" t="s">
        <v>4</v>
      </c>
      <c r="R23" s="16" t="s">
        <v>4</v>
      </c>
      <c r="S23" s="16" t="s">
        <v>4</v>
      </c>
      <c r="T23" s="16" t="s">
        <v>6</v>
      </c>
      <c r="U23" s="16" t="s">
        <v>4</v>
      </c>
      <c r="V23" s="16" t="s">
        <v>4</v>
      </c>
      <c r="W23" s="16" t="s">
        <v>4</v>
      </c>
      <c r="X23" s="16" t="s">
        <v>4</v>
      </c>
      <c r="Y23" s="16" t="s">
        <v>4</v>
      </c>
      <c r="Z23" s="16" t="s">
        <v>4</v>
      </c>
      <c r="AA23" s="16" t="s">
        <v>6</v>
      </c>
      <c r="AB23" s="16" t="s">
        <v>4</v>
      </c>
      <c r="AC23" s="16" t="s">
        <v>4</v>
      </c>
      <c r="AD23" s="16" t="s">
        <v>4</v>
      </c>
      <c r="AE23" s="16" t="s">
        <v>4</v>
      </c>
      <c r="AF23" s="16" t="s">
        <v>4</v>
      </c>
      <c r="AG23" s="16" t="s">
        <v>4</v>
      </c>
      <c r="AH23" s="16" t="s">
        <v>6</v>
      </c>
      <c r="AI23" s="16" t="s">
        <v>4</v>
      </c>
      <c r="AL23" s="3">
        <f t="shared" si="1"/>
        <v>25</v>
      </c>
      <c r="AM23" s="3">
        <f t="shared" si="1"/>
        <v>0</v>
      </c>
      <c r="AN23" s="3">
        <f t="shared" si="1"/>
        <v>5</v>
      </c>
    </row>
    <row r="24" spans="2:40" x14ac:dyDescent="0.4">
      <c r="B24" s="7" t="str">
        <f>SUMMARY!B26</f>
        <v>Hadi</v>
      </c>
      <c r="C24" s="18">
        <f t="shared" si="2"/>
        <v>0.96666666666666667</v>
      </c>
      <c r="D24" s="17">
        <f t="shared" si="0"/>
        <v>0.96666666666666667</v>
      </c>
      <c r="F24" s="16" t="s">
        <v>6</v>
      </c>
      <c r="G24" s="3" t="s">
        <v>5</v>
      </c>
      <c r="H24" s="3" t="s">
        <v>4</v>
      </c>
      <c r="I24" s="16" t="s">
        <v>4</v>
      </c>
      <c r="J24" s="16" t="s">
        <v>4</v>
      </c>
      <c r="K24" s="16" t="s">
        <v>4</v>
      </c>
      <c r="L24" s="16" t="s">
        <v>4</v>
      </c>
      <c r="M24" s="16" t="s">
        <v>6</v>
      </c>
      <c r="N24" s="16" t="s">
        <v>4</v>
      </c>
      <c r="O24" s="16" t="s">
        <v>4</v>
      </c>
      <c r="P24" s="16" t="s">
        <v>4</v>
      </c>
      <c r="Q24" s="16" t="s">
        <v>4</v>
      </c>
      <c r="R24" s="16" t="s">
        <v>4</v>
      </c>
      <c r="S24" s="16" t="s">
        <v>4</v>
      </c>
      <c r="T24" s="16" t="s">
        <v>6</v>
      </c>
      <c r="U24" s="16" t="s">
        <v>4</v>
      </c>
      <c r="V24" s="16" t="s">
        <v>4</v>
      </c>
      <c r="W24" s="16" t="s">
        <v>4</v>
      </c>
      <c r="X24" s="16" t="s">
        <v>4</v>
      </c>
      <c r="Y24" s="16" t="s">
        <v>4</v>
      </c>
      <c r="Z24" s="16" t="s">
        <v>4</v>
      </c>
      <c r="AA24" s="16" t="s">
        <v>6</v>
      </c>
      <c r="AB24" s="16" t="s">
        <v>4</v>
      </c>
      <c r="AC24" s="16" t="s">
        <v>4</v>
      </c>
      <c r="AD24" s="16" t="s">
        <v>4</v>
      </c>
      <c r="AE24" s="16" t="s">
        <v>4</v>
      </c>
      <c r="AF24" s="16" t="s">
        <v>4</v>
      </c>
      <c r="AG24" s="16" t="s">
        <v>4</v>
      </c>
      <c r="AH24" s="16" t="s">
        <v>6</v>
      </c>
      <c r="AI24" s="16" t="s">
        <v>4</v>
      </c>
      <c r="AL24" s="3">
        <f t="shared" si="1"/>
        <v>24</v>
      </c>
      <c r="AM24" s="3">
        <f t="shared" si="1"/>
        <v>1</v>
      </c>
      <c r="AN24" s="3">
        <f t="shared" si="1"/>
        <v>5</v>
      </c>
    </row>
    <row r="25" spans="2:40" x14ac:dyDescent="0.4">
      <c r="B25" s="7" t="str">
        <f>SUMMARY!B27</f>
        <v>Hassan</v>
      </c>
      <c r="C25" s="18">
        <f t="shared" si="2"/>
        <v>1</v>
      </c>
      <c r="D25" s="17">
        <f t="shared" si="0"/>
        <v>1</v>
      </c>
      <c r="F25" s="16" t="s">
        <v>6</v>
      </c>
      <c r="G25" s="3" t="s">
        <v>4</v>
      </c>
      <c r="H25" s="3" t="s">
        <v>4</v>
      </c>
      <c r="I25" s="16" t="s">
        <v>4</v>
      </c>
      <c r="J25" s="16" t="s">
        <v>4</v>
      </c>
      <c r="K25" s="16" t="s">
        <v>4</v>
      </c>
      <c r="L25" s="16" t="s">
        <v>4</v>
      </c>
      <c r="M25" s="16" t="s">
        <v>6</v>
      </c>
      <c r="N25" s="16" t="s">
        <v>4</v>
      </c>
      <c r="O25" s="16" t="s">
        <v>4</v>
      </c>
      <c r="P25" s="16" t="s">
        <v>4</v>
      </c>
      <c r="Q25" s="16" t="s">
        <v>4</v>
      </c>
      <c r="R25" s="16" t="s">
        <v>4</v>
      </c>
      <c r="S25" s="16" t="s">
        <v>4</v>
      </c>
      <c r="T25" s="16" t="s">
        <v>6</v>
      </c>
      <c r="U25" s="16" t="s">
        <v>4</v>
      </c>
      <c r="V25" s="16" t="s">
        <v>4</v>
      </c>
      <c r="W25" s="16" t="s">
        <v>4</v>
      </c>
      <c r="X25" s="16" t="s">
        <v>4</v>
      </c>
      <c r="Y25" s="16" t="s">
        <v>4</v>
      </c>
      <c r="Z25" s="16" t="s">
        <v>4</v>
      </c>
      <c r="AA25" s="16" t="s">
        <v>6</v>
      </c>
      <c r="AB25" s="16" t="s">
        <v>4</v>
      </c>
      <c r="AC25" s="16" t="s">
        <v>4</v>
      </c>
      <c r="AD25" s="16" t="s">
        <v>4</v>
      </c>
      <c r="AE25" s="16" t="s">
        <v>4</v>
      </c>
      <c r="AF25" s="16" t="s">
        <v>4</v>
      </c>
      <c r="AG25" s="16" t="s">
        <v>4</v>
      </c>
      <c r="AH25" s="16" t="s">
        <v>6</v>
      </c>
      <c r="AI25" s="16" t="s">
        <v>4</v>
      </c>
      <c r="AL25" s="3">
        <f t="shared" si="1"/>
        <v>25</v>
      </c>
      <c r="AM25" s="3">
        <f t="shared" si="1"/>
        <v>0</v>
      </c>
      <c r="AN25" s="3">
        <f t="shared" si="1"/>
        <v>5</v>
      </c>
    </row>
    <row r="26" spans="2:40" x14ac:dyDescent="0.4">
      <c r="B26" s="7" t="str">
        <f>SUMMARY!B28</f>
        <v>Farwa</v>
      </c>
      <c r="C26" s="18">
        <f t="shared" si="2"/>
        <v>0.93333333333333335</v>
      </c>
      <c r="D26" s="17">
        <f t="shared" si="0"/>
        <v>0.93333333333333335</v>
      </c>
      <c r="F26" s="16" t="s">
        <v>6</v>
      </c>
      <c r="G26" s="3" t="s">
        <v>4</v>
      </c>
      <c r="H26" s="3" t="s">
        <v>4</v>
      </c>
      <c r="I26" s="16" t="s">
        <v>5</v>
      </c>
      <c r="J26" s="16" t="s">
        <v>4</v>
      </c>
      <c r="K26" s="16" t="s">
        <v>4</v>
      </c>
      <c r="L26" s="16" t="s">
        <v>4</v>
      </c>
      <c r="M26" s="16" t="s">
        <v>6</v>
      </c>
      <c r="N26" s="16" t="s">
        <v>4</v>
      </c>
      <c r="O26" s="16" t="s">
        <v>4</v>
      </c>
      <c r="P26" s="16" t="s">
        <v>4</v>
      </c>
      <c r="Q26" s="16" t="s">
        <v>4</v>
      </c>
      <c r="R26" s="16" t="s">
        <v>4</v>
      </c>
      <c r="S26" s="16" t="s">
        <v>4</v>
      </c>
      <c r="T26" s="16" t="s">
        <v>6</v>
      </c>
      <c r="U26" s="16" t="s">
        <v>5</v>
      </c>
      <c r="V26" s="16" t="s">
        <v>6</v>
      </c>
      <c r="W26" s="16" t="s">
        <v>4</v>
      </c>
      <c r="X26" s="16" t="s">
        <v>4</v>
      </c>
      <c r="Y26" s="16" t="s">
        <v>4</v>
      </c>
      <c r="Z26" s="16" t="s">
        <v>4</v>
      </c>
      <c r="AA26" s="16" t="s">
        <v>6</v>
      </c>
      <c r="AB26" s="16" t="s">
        <v>4</v>
      </c>
      <c r="AC26" s="16" t="s">
        <v>4</v>
      </c>
      <c r="AD26" s="16" t="s">
        <v>4</v>
      </c>
      <c r="AE26" s="16" t="s">
        <v>4</v>
      </c>
      <c r="AF26" s="16" t="s">
        <v>4</v>
      </c>
      <c r="AG26" s="16" t="s">
        <v>4</v>
      </c>
      <c r="AH26" s="16" t="s">
        <v>6</v>
      </c>
      <c r="AI26" s="16" t="s">
        <v>4</v>
      </c>
      <c r="AL26" s="3">
        <f t="shared" si="1"/>
        <v>22</v>
      </c>
      <c r="AM26" s="3">
        <f t="shared" si="1"/>
        <v>2</v>
      </c>
      <c r="AN26" s="3">
        <f t="shared" si="1"/>
        <v>6</v>
      </c>
    </row>
    <row r="27" spans="2:40" x14ac:dyDescent="0.4">
      <c r="B27" s="7" t="str">
        <f>SUMMARY!B29</f>
        <v>Muzzamil</v>
      </c>
      <c r="C27" s="18">
        <f t="shared" si="2"/>
        <v>1</v>
      </c>
      <c r="D27" s="17">
        <f t="shared" si="0"/>
        <v>1</v>
      </c>
      <c r="F27" s="16" t="s">
        <v>6</v>
      </c>
      <c r="G27" s="3" t="s">
        <v>4</v>
      </c>
      <c r="H27" s="3" t="s">
        <v>4</v>
      </c>
      <c r="I27" s="16" t="s">
        <v>4</v>
      </c>
      <c r="J27" s="16" t="s">
        <v>4</v>
      </c>
      <c r="K27" s="16" t="s">
        <v>4</v>
      </c>
      <c r="L27" s="16" t="s">
        <v>4</v>
      </c>
      <c r="M27" s="16" t="s">
        <v>6</v>
      </c>
      <c r="N27" s="16" t="s">
        <v>4</v>
      </c>
      <c r="O27" s="16" t="s">
        <v>4</v>
      </c>
      <c r="P27" s="16" t="s">
        <v>4</v>
      </c>
      <c r="Q27" s="16" t="s">
        <v>4</v>
      </c>
      <c r="R27" s="16" t="s">
        <v>4</v>
      </c>
      <c r="S27" s="16" t="s">
        <v>4</v>
      </c>
      <c r="T27" s="16" t="s">
        <v>6</v>
      </c>
      <c r="U27" s="16" t="s">
        <v>4</v>
      </c>
      <c r="V27" s="16" t="s">
        <v>4</v>
      </c>
      <c r="W27" s="16" t="s">
        <v>4</v>
      </c>
      <c r="X27" s="16" t="s">
        <v>4</v>
      </c>
      <c r="Y27" s="16" t="s">
        <v>4</v>
      </c>
      <c r="Z27" s="16" t="s">
        <v>4</v>
      </c>
      <c r="AA27" s="16" t="s">
        <v>6</v>
      </c>
      <c r="AB27" s="16" t="s">
        <v>4</v>
      </c>
      <c r="AC27" s="16" t="s">
        <v>4</v>
      </c>
      <c r="AD27" s="16" t="s">
        <v>4</v>
      </c>
      <c r="AE27" s="16" t="s">
        <v>4</v>
      </c>
      <c r="AF27" s="16" t="s">
        <v>4</v>
      </c>
      <c r="AG27" s="16" t="s">
        <v>4</v>
      </c>
      <c r="AH27" s="16" t="s">
        <v>6</v>
      </c>
      <c r="AI27" s="16" t="s">
        <v>4</v>
      </c>
      <c r="AL27" s="3">
        <f t="shared" si="1"/>
        <v>25</v>
      </c>
      <c r="AM27" s="3">
        <f t="shared" si="1"/>
        <v>0</v>
      </c>
      <c r="AN27" s="3">
        <f t="shared" si="1"/>
        <v>5</v>
      </c>
    </row>
    <row r="28" spans="2:40" x14ac:dyDescent="0.4">
      <c r="B28" s="7" t="str">
        <f>SUMMARY!B30</f>
        <v>Bilal</v>
      </c>
      <c r="C28" s="18">
        <f t="shared" si="2"/>
        <v>1</v>
      </c>
      <c r="D28" s="17">
        <f t="shared" si="0"/>
        <v>1</v>
      </c>
      <c r="F28" s="16" t="s">
        <v>6</v>
      </c>
      <c r="G28" s="3" t="s">
        <v>4</v>
      </c>
      <c r="H28" s="3" t="s">
        <v>4</v>
      </c>
      <c r="I28" s="16" t="s">
        <v>4</v>
      </c>
      <c r="J28" s="16" t="s">
        <v>4</v>
      </c>
      <c r="K28" s="16" t="s">
        <v>4</v>
      </c>
      <c r="L28" s="16" t="s">
        <v>4</v>
      </c>
      <c r="M28" s="16" t="s">
        <v>6</v>
      </c>
      <c r="N28" s="16" t="s">
        <v>4</v>
      </c>
      <c r="O28" s="16" t="s">
        <v>4</v>
      </c>
      <c r="P28" s="16" t="s">
        <v>4</v>
      </c>
      <c r="Q28" s="16" t="s">
        <v>4</v>
      </c>
      <c r="R28" s="16" t="s">
        <v>4</v>
      </c>
      <c r="S28" s="16" t="s">
        <v>4</v>
      </c>
      <c r="T28" s="16" t="s">
        <v>6</v>
      </c>
      <c r="U28" s="16" t="s">
        <v>4</v>
      </c>
      <c r="V28" s="16" t="s">
        <v>4</v>
      </c>
      <c r="W28" s="16" t="s">
        <v>4</v>
      </c>
      <c r="X28" s="16" t="s">
        <v>4</v>
      </c>
      <c r="Y28" s="16" t="s">
        <v>4</v>
      </c>
      <c r="Z28" s="16" t="s">
        <v>4</v>
      </c>
      <c r="AA28" s="16" t="s">
        <v>6</v>
      </c>
      <c r="AB28" s="16" t="s">
        <v>4</v>
      </c>
      <c r="AC28" s="16" t="s">
        <v>4</v>
      </c>
      <c r="AD28" s="16" t="s">
        <v>4</v>
      </c>
      <c r="AE28" s="16" t="s">
        <v>4</v>
      </c>
      <c r="AF28" s="16" t="s">
        <v>4</v>
      </c>
      <c r="AG28" s="16" t="s">
        <v>4</v>
      </c>
      <c r="AH28" s="16" t="s">
        <v>6</v>
      </c>
      <c r="AI28" s="16" t="s">
        <v>4</v>
      </c>
      <c r="AL28" s="3">
        <f t="shared" si="1"/>
        <v>25</v>
      </c>
      <c r="AM28" s="3">
        <f t="shared" si="1"/>
        <v>0</v>
      </c>
      <c r="AN28" s="3">
        <f t="shared" si="1"/>
        <v>5</v>
      </c>
    </row>
    <row r="29" spans="2:40" x14ac:dyDescent="0.4">
      <c r="B29" s="7" t="str">
        <f>SUMMARY!B31</f>
        <v>Maryam</v>
      </c>
      <c r="C29" s="18">
        <f t="shared" si="2"/>
        <v>0.96666666666666667</v>
      </c>
      <c r="D29" s="17">
        <f t="shared" si="0"/>
        <v>0.96666666666666667</v>
      </c>
      <c r="F29" s="16" t="s">
        <v>6</v>
      </c>
      <c r="G29" s="3" t="s">
        <v>4</v>
      </c>
      <c r="H29" s="3" t="s">
        <v>4</v>
      </c>
      <c r="I29" s="16" t="s">
        <v>4</v>
      </c>
      <c r="J29" s="16" t="s">
        <v>4</v>
      </c>
      <c r="K29" s="16" t="s">
        <v>4</v>
      </c>
      <c r="L29" s="16" t="s">
        <v>4</v>
      </c>
      <c r="M29" s="16" t="s">
        <v>6</v>
      </c>
      <c r="N29" s="16" t="s">
        <v>4</v>
      </c>
      <c r="O29" s="16" t="s">
        <v>5</v>
      </c>
      <c r="P29" s="16" t="s">
        <v>4</v>
      </c>
      <c r="Q29" s="16" t="s">
        <v>6</v>
      </c>
      <c r="R29" s="16" t="s">
        <v>4</v>
      </c>
      <c r="S29" s="16" t="s">
        <v>4</v>
      </c>
      <c r="T29" s="16" t="s">
        <v>6</v>
      </c>
      <c r="U29" s="16" t="s">
        <v>4</v>
      </c>
      <c r="V29" s="16" t="s">
        <v>4</v>
      </c>
      <c r="W29" s="16" t="s">
        <v>4</v>
      </c>
      <c r="X29" s="16" t="s">
        <v>4</v>
      </c>
      <c r="Y29" s="16" t="s">
        <v>4</v>
      </c>
      <c r="Z29" s="16" t="s">
        <v>4</v>
      </c>
      <c r="AA29" s="16" t="s">
        <v>6</v>
      </c>
      <c r="AB29" s="16" t="s">
        <v>4</v>
      </c>
      <c r="AC29" s="16" t="s">
        <v>4</v>
      </c>
      <c r="AD29" s="16" t="s">
        <v>4</v>
      </c>
      <c r="AE29" s="16" t="s">
        <v>4</v>
      </c>
      <c r="AF29" s="16" t="s">
        <v>4</v>
      </c>
      <c r="AG29" s="16" t="s">
        <v>4</v>
      </c>
      <c r="AH29" s="16" t="s">
        <v>6</v>
      </c>
      <c r="AI29" s="16" t="s">
        <v>4</v>
      </c>
      <c r="AL29" s="3">
        <f t="shared" si="1"/>
        <v>23</v>
      </c>
      <c r="AM29" s="3">
        <f t="shared" si="1"/>
        <v>1</v>
      </c>
      <c r="AN29" s="3">
        <f t="shared" si="1"/>
        <v>6</v>
      </c>
    </row>
    <row r="30" spans="2:40" x14ac:dyDescent="0.4">
      <c r="B30" s="7" t="str">
        <f>SUMMARY!B32</f>
        <v>Hamna</v>
      </c>
      <c r="C30" s="18">
        <f t="shared" si="2"/>
        <v>0.96666666666666667</v>
      </c>
      <c r="D30" s="17">
        <f t="shared" si="0"/>
        <v>0.96666666666666667</v>
      </c>
      <c r="F30" s="16" t="s">
        <v>6</v>
      </c>
      <c r="G30" s="3" t="s">
        <v>4</v>
      </c>
      <c r="H30" s="3" t="s">
        <v>4</v>
      </c>
      <c r="I30" s="16" t="s">
        <v>4</v>
      </c>
      <c r="J30" s="16" t="s">
        <v>4</v>
      </c>
      <c r="K30" s="16" t="s">
        <v>4</v>
      </c>
      <c r="L30" s="16" t="s">
        <v>4</v>
      </c>
      <c r="M30" s="16" t="s">
        <v>6</v>
      </c>
      <c r="N30" s="16" t="s">
        <v>4</v>
      </c>
      <c r="O30" s="16" t="s">
        <v>4</v>
      </c>
      <c r="P30" s="16" t="s">
        <v>4</v>
      </c>
      <c r="Q30" s="16" t="s">
        <v>4</v>
      </c>
      <c r="R30" s="16" t="s">
        <v>4</v>
      </c>
      <c r="S30" s="16" t="s">
        <v>4</v>
      </c>
      <c r="T30" s="16" t="s">
        <v>6</v>
      </c>
      <c r="U30" s="16" t="s">
        <v>4</v>
      </c>
      <c r="V30" s="16" t="s">
        <v>4</v>
      </c>
      <c r="W30" s="16" t="s">
        <v>4</v>
      </c>
      <c r="X30" s="16" t="s">
        <v>4</v>
      </c>
      <c r="Y30" s="16" t="s">
        <v>4</v>
      </c>
      <c r="Z30" s="16" t="s">
        <v>4</v>
      </c>
      <c r="AA30" s="16" t="s">
        <v>6</v>
      </c>
      <c r="AB30" s="16" t="s">
        <v>4</v>
      </c>
      <c r="AC30" s="16" t="s">
        <v>4</v>
      </c>
      <c r="AD30" s="16" t="s">
        <v>4</v>
      </c>
      <c r="AE30" s="16" t="s">
        <v>4</v>
      </c>
      <c r="AF30" s="16" t="s">
        <v>4</v>
      </c>
      <c r="AG30" s="16" t="s">
        <v>4</v>
      </c>
      <c r="AH30" s="16" t="s">
        <v>6</v>
      </c>
      <c r="AI30" s="16" t="s">
        <v>5</v>
      </c>
      <c r="AL30" s="3">
        <f t="shared" si="1"/>
        <v>24</v>
      </c>
      <c r="AM30" s="3">
        <f t="shared" si="1"/>
        <v>1</v>
      </c>
      <c r="AN30" s="3">
        <f t="shared" si="1"/>
        <v>5</v>
      </c>
    </row>
    <row r="31" spans="2:40" x14ac:dyDescent="0.4">
      <c r="B31" s="7" t="str">
        <f>SUMMARY!B33</f>
        <v>Salman</v>
      </c>
      <c r="C31" s="18">
        <f t="shared" si="2"/>
        <v>1</v>
      </c>
      <c r="D31" s="17">
        <f t="shared" si="0"/>
        <v>1</v>
      </c>
      <c r="F31" s="16" t="s">
        <v>6</v>
      </c>
      <c r="G31" s="3" t="s">
        <v>4</v>
      </c>
      <c r="H31" s="3" t="s">
        <v>4</v>
      </c>
      <c r="I31" s="16" t="s">
        <v>4</v>
      </c>
      <c r="J31" s="16" t="s">
        <v>4</v>
      </c>
      <c r="K31" s="16" t="s">
        <v>4</v>
      </c>
      <c r="L31" s="16" t="s">
        <v>4</v>
      </c>
      <c r="M31" s="16" t="s">
        <v>6</v>
      </c>
      <c r="N31" s="16" t="s">
        <v>4</v>
      </c>
      <c r="O31" s="16" t="s">
        <v>4</v>
      </c>
      <c r="P31" s="16" t="s">
        <v>4</v>
      </c>
      <c r="Q31" s="16" t="s">
        <v>4</v>
      </c>
      <c r="R31" s="16" t="s">
        <v>4</v>
      </c>
      <c r="S31" s="16" t="s">
        <v>4</v>
      </c>
      <c r="T31" s="16" t="s">
        <v>6</v>
      </c>
      <c r="U31" s="16" t="s">
        <v>4</v>
      </c>
      <c r="V31" s="16" t="s">
        <v>4</v>
      </c>
      <c r="W31" s="16" t="s">
        <v>4</v>
      </c>
      <c r="X31" s="16" t="s">
        <v>4</v>
      </c>
      <c r="Y31" s="16" t="s">
        <v>4</v>
      </c>
      <c r="Z31" s="16" t="s">
        <v>4</v>
      </c>
      <c r="AA31" s="16" t="s">
        <v>6</v>
      </c>
      <c r="AB31" s="16" t="s">
        <v>4</v>
      </c>
      <c r="AC31" s="16" t="s">
        <v>4</v>
      </c>
      <c r="AD31" s="16" t="s">
        <v>4</v>
      </c>
      <c r="AE31" s="16" t="s">
        <v>4</v>
      </c>
      <c r="AF31" s="16" t="s">
        <v>4</v>
      </c>
      <c r="AG31" s="16" t="s">
        <v>4</v>
      </c>
      <c r="AH31" s="16" t="s">
        <v>6</v>
      </c>
      <c r="AI31" s="16" t="s">
        <v>4</v>
      </c>
      <c r="AL31" s="3">
        <f t="shared" si="1"/>
        <v>25</v>
      </c>
      <c r="AM31" s="3">
        <f t="shared" si="1"/>
        <v>0</v>
      </c>
      <c r="AN31" s="3">
        <f t="shared" si="1"/>
        <v>5</v>
      </c>
    </row>
    <row r="32" spans="2:40" x14ac:dyDescent="0.4">
      <c r="B32" s="7" t="str">
        <f>SUMMARY!B34</f>
        <v>Zainab</v>
      </c>
      <c r="C32" s="18">
        <f t="shared" si="2"/>
        <v>0.9</v>
      </c>
      <c r="D32" s="17">
        <f t="shared" si="0"/>
        <v>0.9</v>
      </c>
      <c r="F32" s="16" t="s">
        <v>6</v>
      </c>
      <c r="G32" s="3" t="s">
        <v>4</v>
      </c>
      <c r="H32" s="3" t="s">
        <v>4</v>
      </c>
      <c r="I32" s="16" t="s">
        <v>4</v>
      </c>
      <c r="J32" s="16" t="s">
        <v>5</v>
      </c>
      <c r="K32" s="16" t="s">
        <v>4</v>
      </c>
      <c r="L32" s="16" t="s">
        <v>4</v>
      </c>
      <c r="M32" s="16" t="s">
        <v>6</v>
      </c>
      <c r="N32" s="16" t="s">
        <v>4</v>
      </c>
      <c r="O32" s="16" t="s">
        <v>4</v>
      </c>
      <c r="P32" s="16" t="s">
        <v>4</v>
      </c>
      <c r="Q32" s="16" t="s">
        <v>4</v>
      </c>
      <c r="R32" s="16" t="s">
        <v>4</v>
      </c>
      <c r="S32" s="16" t="s">
        <v>4</v>
      </c>
      <c r="T32" s="16" t="s">
        <v>6</v>
      </c>
      <c r="U32" s="16" t="s">
        <v>4</v>
      </c>
      <c r="V32" s="16" t="s">
        <v>4</v>
      </c>
      <c r="W32" s="16" t="s">
        <v>4</v>
      </c>
      <c r="X32" s="16" t="s">
        <v>4</v>
      </c>
      <c r="Y32" s="16" t="s">
        <v>4</v>
      </c>
      <c r="Z32" s="16" t="s">
        <v>5</v>
      </c>
      <c r="AA32" s="16" t="s">
        <v>6</v>
      </c>
      <c r="AB32" s="16" t="s">
        <v>4</v>
      </c>
      <c r="AC32" s="16" t="s">
        <v>5</v>
      </c>
      <c r="AD32" s="16" t="s">
        <v>4</v>
      </c>
      <c r="AE32" s="16" t="s">
        <v>4</v>
      </c>
      <c r="AF32" s="16" t="s">
        <v>4</v>
      </c>
      <c r="AG32" s="16" t="s">
        <v>4</v>
      </c>
      <c r="AH32" s="16" t="s">
        <v>6</v>
      </c>
      <c r="AI32" s="16" t="s">
        <v>4</v>
      </c>
      <c r="AL32" s="3">
        <f t="shared" si="1"/>
        <v>22</v>
      </c>
      <c r="AM32" s="3">
        <f t="shared" si="1"/>
        <v>3</v>
      </c>
      <c r="AN32" s="3">
        <f t="shared" si="1"/>
        <v>5</v>
      </c>
    </row>
    <row r="33" spans="2:40" x14ac:dyDescent="0.4">
      <c r="B33" s="7" t="str">
        <f>SUMMARY!B35</f>
        <v>Haleema</v>
      </c>
      <c r="C33" s="18">
        <f t="shared" si="2"/>
        <v>0.96666666666666667</v>
      </c>
      <c r="D33" s="17">
        <f t="shared" si="0"/>
        <v>0.96666666666666667</v>
      </c>
      <c r="F33" s="16" t="s">
        <v>6</v>
      </c>
      <c r="G33" s="3" t="s">
        <v>4</v>
      </c>
      <c r="H33" s="3" t="s">
        <v>4</v>
      </c>
      <c r="I33" s="16" t="s">
        <v>4</v>
      </c>
      <c r="J33" s="16" t="s">
        <v>4</v>
      </c>
      <c r="K33" s="16" t="s">
        <v>4</v>
      </c>
      <c r="L33" s="16" t="s">
        <v>4</v>
      </c>
      <c r="M33" s="16" t="s">
        <v>6</v>
      </c>
      <c r="N33" s="16" t="s">
        <v>4</v>
      </c>
      <c r="O33" s="16" t="s">
        <v>4</v>
      </c>
      <c r="P33" s="16" t="s">
        <v>4</v>
      </c>
      <c r="Q33" s="16" t="s">
        <v>4</v>
      </c>
      <c r="R33" s="16" t="s">
        <v>4</v>
      </c>
      <c r="S33" s="16" t="s">
        <v>4</v>
      </c>
      <c r="T33" s="16" t="s">
        <v>6</v>
      </c>
      <c r="U33" s="16" t="s">
        <v>4</v>
      </c>
      <c r="V33" s="16" t="s">
        <v>4</v>
      </c>
      <c r="W33" s="16" t="s">
        <v>4</v>
      </c>
      <c r="X33" s="16" t="s">
        <v>4</v>
      </c>
      <c r="Y33" s="16" t="s">
        <v>4</v>
      </c>
      <c r="Z33" s="16" t="s">
        <v>4</v>
      </c>
      <c r="AA33" s="16" t="s">
        <v>6</v>
      </c>
      <c r="AB33" s="16" t="s">
        <v>4</v>
      </c>
      <c r="AC33" s="16" t="s">
        <v>4</v>
      </c>
      <c r="AD33" s="16" t="s">
        <v>4</v>
      </c>
      <c r="AE33" s="16" t="s">
        <v>4</v>
      </c>
      <c r="AF33" s="16" t="s">
        <v>4</v>
      </c>
      <c r="AG33" s="16" t="s">
        <v>4</v>
      </c>
      <c r="AH33" s="16" t="s">
        <v>6</v>
      </c>
      <c r="AI33" s="16" t="s">
        <v>5</v>
      </c>
      <c r="AL33" s="3">
        <f t="shared" si="1"/>
        <v>24</v>
      </c>
      <c r="AM33" s="3">
        <f t="shared" si="1"/>
        <v>1</v>
      </c>
      <c r="AN33" s="3">
        <f t="shared" si="1"/>
        <v>5</v>
      </c>
    </row>
  </sheetData>
  <mergeCells count="1">
    <mergeCell ref="C3:D3"/>
  </mergeCells>
  <conditionalFormatting sqref="F4:AI33">
    <cfRule type="cellIs" dxfId="11" priority="2" operator="equal">
      <formula>$AN$3</formula>
    </cfRule>
    <cfRule type="cellIs" dxfId="10" priority="3" operator="equal">
      <formula>$AM$3</formula>
    </cfRule>
    <cfRule type="cellIs" dxfId="9" priority="4" operator="equal">
      <formula>$AL$3</formula>
    </cfRule>
  </conditionalFormatting>
  <conditionalFormatting sqref="D4:D33">
    <cfRule type="dataBar" priority="1">
      <dataBar showValue="0"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{AA0B4898-8C32-4C9C-B735-7A6AD73D2881}</x14:id>
        </ext>
      </extLst>
    </cfRule>
  </conditionalFormatting>
  <dataValidations count="1">
    <dataValidation type="list" allowBlank="1" showInputMessage="1" showErrorMessage="1" sqref="F4:AI33">
      <formula1>$AL$3:$AN$3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0B4898-8C32-4C9C-B735-7A6AD73D288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92D050"/>
              <x14:negativeFillColor rgb="FFFF0000"/>
              <x14:axisColor rgb="FF000000"/>
            </x14:dataBar>
          </x14:cfRule>
          <xm:sqref>D4:D33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33"/>
  <sheetViews>
    <sheetView showGridLines="0" topLeftCell="E16" workbookViewId="0">
      <selection activeCell="T24" sqref="T24"/>
    </sheetView>
  </sheetViews>
  <sheetFormatPr defaultColWidth="4.69140625" defaultRowHeight="14.6" x14ac:dyDescent="0.4"/>
  <cols>
    <col min="1" max="1" width="4.69140625" style="1"/>
    <col min="2" max="2" width="12.69140625" style="6" customWidth="1"/>
    <col min="3" max="3" width="6.69140625" style="6" customWidth="1"/>
    <col min="4" max="4" width="12.69140625" style="6" customWidth="1"/>
    <col min="5" max="16384" width="4.69140625" style="1"/>
  </cols>
  <sheetData>
    <row r="1" spans="2:40" s="2" customFormat="1" ht="25" customHeight="1" x14ac:dyDescent="0.4">
      <c r="B1" s="4" t="s">
        <v>47</v>
      </c>
      <c r="C1" s="4"/>
      <c r="D1" s="4"/>
    </row>
    <row r="2" spans="2:40" x14ac:dyDescent="0.4">
      <c r="F2" s="24" t="s">
        <v>51</v>
      </c>
      <c r="G2" s="24" t="s">
        <v>52</v>
      </c>
      <c r="H2" s="24" t="s">
        <v>51</v>
      </c>
      <c r="I2" s="24" t="s">
        <v>53</v>
      </c>
      <c r="J2" s="24" t="s">
        <v>54</v>
      </c>
      <c r="K2" s="24" t="s">
        <v>54</v>
      </c>
      <c r="L2" s="24" t="s">
        <v>50</v>
      </c>
      <c r="M2" s="24" t="s">
        <v>51</v>
      </c>
      <c r="N2" s="24" t="s">
        <v>52</v>
      </c>
      <c r="O2" s="24" t="s">
        <v>51</v>
      </c>
      <c r="P2" s="24" t="s">
        <v>53</v>
      </c>
      <c r="Q2" s="24" t="s">
        <v>54</v>
      </c>
      <c r="R2" s="24" t="s">
        <v>54</v>
      </c>
      <c r="S2" s="24" t="s">
        <v>50</v>
      </c>
      <c r="T2" s="24" t="s">
        <v>51</v>
      </c>
      <c r="U2" s="24" t="s">
        <v>52</v>
      </c>
      <c r="V2" s="24" t="s">
        <v>51</v>
      </c>
      <c r="W2" s="24" t="s">
        <v>53</v>
      </c>
      <c r="X2" s="24" t="s">
        <v>54</v>
      </c>
      <c r="Y2" s="24" t="s">
        <v>54</v>
      </c>
      <c r="Z2" s="24" t="s">
        <v>50</v>
      </c>
      <c r="AA2" s="24" t="s">
        <v>51</v>
      </c>
      <c r="AB2" s="24" t="s">
        <v>52</v>
      </c>
      <c r="AC2" s="24" t="s">
        <v>51</v>
      </c>
      <c r="AD2" s="24" t="s">
        <v>53</v>
      </c>
      <c r="AE2" s="24" t="s">
        <v>54</v>
      </c>
      <c r="AF2" s="24" t="s">
        <v>54</v>
      </c>
      <c r="AG2" s="24" t="s">
        <v>50</v>
      </c>
      <c r="AH2" s="24" t="s">
        <v>51</v>
      </c>
      <c r="AI2" s="24" t="s">
        <v>52</v>
      </c>
      <c r="AJ2" s="24" t="s">
        <v>51</v>
      </c>
    </row>
    <row r="3" spans="2:40" x14ac:dyDescent="0.4">
      <c r="B3" s="8" t="s">
        <v>2</v>
      </c>
      <c r="C3" s="25" t="s">
        <v>3</v>
      </c>
      <c r="D3" s="25"/>
      <c r="F3" s="15" t="s">
        <v>38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L</v>
      </c>
    </row>
    <row r="4" spans="2:40" x14ac:dyDescent="0.4">
      <c r="B4" s="7" t="str">
        <f>SUMMARY!B6</f>
        <v>Anum</v>
      </c>
      <c r="C4" s="18">
        <f>D4</f>
        <v>0.967741935483871</v>
      </c>
      <c r="D4" s="17">
        <f>IF(COUNTA(F4:AJ4)=0,0,1-AM4/COUNTA(F4:AJ4))</f>
        <v>0.967741935483871</v>
      </c>
      <c r="F4" s="16" t="s">
        <v>4</v>
      </c>
      <c r="G4" s="16" t="s">
        <v>4</v>
      </c>
      <c r="H4" s="16" t="s">
        <v>5</v>
      </c>
      <c r="I4" s="16" t="s">
        <v>4</v>
      </c>
      <c r="J4" s="16" t="s">
        <v>4</v>
      </c>
      <c r="K4" s="16" t="s">
        <v>6</v>
      </c>
      <c r="L4" s="16" t="s">
        <v>4</v>
      </c>
      <c r="M4" s="16" t="s">
        <v>4</v>
      </c>
      <c r="N4" s="16" t="s">
        <v>4</v>
      </c>
      <c r="O4" s="16" t="s">
        <v>4</v>
      </c>
      <c r="P4" s="16" t="s">
        <v>4</v>
      </c>
      <c r="Q4" s="16" t="s">
        <v>4</v>
      </c>
      <c r="R4" s="16" t="s">
        <v>6</v>
      </c>
      <c r="S4" s="16" t="s">
        <v>4</v>
      </c>
      <c r="T4" s="16" t="s">
        <v>4</v>
      </c>
      <c r="U4" s="16" t="s">
        <v>4</v>
      </c>
      <c r="V4" s="16" t="s">
        <v>4</v>
      </c>
      <c r="W4" s="16" t="s">
        <v>4</v>
      </c>
      <c r="X4" s="16" t="s">
        <v>4</v>
      </c>
      <c r="Y4" s="16" t="s">
        <v>6</v>
      </c>
      <c r="Z4" s="16" t="s">
        <v>4</v>
      </c>
      <c r="AA4" s="16" t="s">
        <v>4</v>
      </c>
      <c r="AB4" s="16" t="s">
        <v>4</v>
      </c>
      <c r="AC4" s="16" t="s">
        <v>4</v>
      </c>
      <c r="AD4" s="16" t="s">
        <v>4</v>
      </c>
      <c r="AE4" s="16" t="s">
        <v>4</v>
      </c>
      <c r="AF4" s="16" t="s">
        <v>6</v>
      </c>
      <c r="AG4" s="16" t="s">
        <v>4</v>
      </c>
      <c r="AH4" s="16" t="s">
        <v>4</v>
      </c>
      <c r="AI4" s="16" t="s">
        <v>4</v>
      </c>
      <c r="AJ4" s="16" t="s">
        <v>4</v>
      </c>
      <c r="AL4" s="3">
        <f>COUNTIF($F4:$AJ4,AL$3)</f>
        <v>26</v>
      </c>
      <c r="AM4" s="3">
        <f t="shared" ref="AM4:AN19" si="0">COUNTIF($F4:$AJ4,AM$3)</f>
        <v>1</v>
      </c>
      <c r="AN4" s="3">
        <f t="shared" si="0"/>
        <v>4</v>
      </c>
    </row>
    <row r="5" spans="2:40" x14ac:dyDescent="0.4">
      <c r="B5" s="7" t="str">
        <f>SUMMARY!B7</f>
        <v>Laiba</v>
      </c>
      <c r="C5" s="18">
        <f t="shared" ref="C5:C33" si="1">D5</f>
        <v>0.90322580645161288</v>
      </c>
      <c r="D5" s="17">
        <f t="shared" ref="D5:D33" si="2">IF(COUNTA(F5:AJ5)=0,0,1-AM5/COUNTA(F5:AJ5))</f>
        <v>0.90322580645161288</v>
      </c>
      <c r="F5" s="3" t="s">
        <v>4</v>
      </c>
      <c r="G5" s="3" t="s">
        <v>5</v>
      </c>
      <c r="H5" s="3" t="s">
        <v>4</v>
      </c>
      <c r="I5" s="16" t="s">
        <v>4</v>
      </c>
      <c r="J5" s="16" t="s">
        <v>4</v>
      </c>
      <c r="K5" s="16" t="s">
        <v>6</v>
      </c>
      <c r="L5" s="16" t="s">
        <v>4</v>
      </c>
      <c r="M5" s="16" t="s">
        <v>4</v>
      </c>
      <c r="N5" s="16" t="s">
        <v>4</v>
      </c>
      <c r="O5" s="16" t="s">
        <v>5</v>
      </c>
      <c r="P5" s="16" t="s">
        <v>5</v>
      </c>
      <c r="Q5" s="16" t="s">
        <v>4</v>
      </c>
      <c r="R5" s="16" t="s">
        <v>6</v>
      </c>
      <c r="S5" s="16" t="s">
        <v>4</v>
      </c>
      <c r="T5" s="16" t="s">
        <v>4</v>
      </c>
      <c r="U5" s="16" t="s">
        <v>4</v>
      </c>
      <c r="V5" s="16" t="s">
        <v>4</v>
      </c>
      <c r="W5" s="16" t="s">
        <v>4</v>
      </c>
      <c r="X5" s="16" t="s">
        <v>4</v>
      </c>
      <c r="Y5" s="16" t="s">
        <v>6</v>
      </c>
      <c r="Z5" s="16" t="s">
        <v>4</v>
      </c>
      <c r="AA5" s="16" t="s">
        <v>4</v>
      </c>
      <c r="AB5" s="16" t="s">
        <v>4</v>
      </c>
      <c r="AC5" s="16" t="s">
        <v>4</v>
      </c>
      <c r="AD5" s="16" t="s">
        <v>4</v>
      </c>
      <c r="AE5" s="16" t="s">
        <v>4</v>
      </c>
      <c r="AF5" s="16" t="s">
        <v>6</v>
      </c>
      <c r="AG5" s="16" t="s">
        <v>4</v>
      </c>
      <c r="AH5" s="16" t="s">
        <v>4</v>
      </c>
      <c r="AI5" s="16" t="s">
        <v>4</v>
      </c>
      <c r="AJ5" s="16" t="s">
        <v>4</v>
      </c>
      <c r="AL5" s="3">
        <f t="shared" ref="AL5:AN33" si="3">COUNTIF($F5:$AJ5,AL$3)</f>
        <v>24</v>
      </c>
      <c r="AM5" s="3">
        <f t="shared" si="0"/>
        <v>3</v>
      </c>
      <c r="AN5" s="3">
        <f t="shared" si="0"/>
        <v>4</v>
      </c>
    </row>
    <row r="6" spans="2:40" x14ac:dyDescent="0.4">
      <c r="B6" s="7" t="str">
        <f>SUMMARY!B8</f>
        <v>Sania</v>
      </c>
      <c r="C6" s="18">
        <f t="shared" si="1"/>
        <v>0.967741935483871</v>
      </c>
      <c r="D6" s="17">
        <f t="shared" si="2"/>
        <v>0.967741935483871</v>
      </c>
      <c r="F6" s="3" t="s">
        <v>4</v>
      </c>
      <c r="G6" s="3" t="s">
        <v>4</v>
      </c>
      <c r="H6" s="3" t="s">
        <v>5</v>
      </c>
      <c r="I6" s="16" t="s">
        <v>4</v>
      </c>
      <c r="J6" s="16" t="s">
        <v>4</v>
      </c>
      <c r="K6" s="16" t="s">
        <v>6</v>
      </c>
      <c r="L6" s="16" t="s">
        <v>4</v>
      </c>
      <c r="M6" s="16" t="s">
        <v>4</v>
      </c>
      <c r="N6" s="16" t="s">
        <v>4</v>
      </c>
      <c r="O6" s="16" t="s">
        <v>4</v>
      </c>
      <c r="P6" s="16" t="s">
        <v>4</v>
      </c>
      <c r="Q6" s="16" t="s">
        <v>4</v>
      </c>
      <c r="R6" s="16" t="s">
        <v>6</v>
      </c>
      <c r="S6" s="16" t="s">
        <v>4</v>
      </c>
      <c r="T6" s="16" t="s">
        <v>4</v>
      </c>
      <c r="U6" s="16" t="s">
        <v>4</v>
      </c>
      <c r="V6" s="16" t="s">
        <v>4</v>
      </c>
      <c r="W6" s="16" t="s">
        <v>4</v>
      </c>
      <c r="X6" s="16" t="s">
        <v>4</v>
      </c>
      <c r="Y6" s="16" t="s">
        <v>6</v>
      </c>
      <c r="Z6" s="16" t="s">
        <v>4</v>
      </c>
      <c r="AA6" s="16" t="s">
        <v>4</v>
      </c>
      <c r="AB6" s="16" t="s">
        <v>4</v>
      </c>
      <c r="AC6" s="16" t="s">
        <v>4</v>
      </c>
      <c r="AD6" s="16" t="s">
        <v>4</v>
      </c>
      <c r="AE6" s="16" t="s">
        <v>4</v>
      </c>
      <c r="AF6" s="16" t="s">
        <v>6</v>
      </c>
      <c r="AG6" s="16" t="s">
        <v>4</v>
      </c>
      <c r="AH6" s="16" t="s">
        <v>4</v>
      </c>
      <c r="AI6" s="16" t="s">
        <v>4</v>
      </c>
      <c r="AJ6" s="16" t="s">
        <v>4</v>
      </c>
      <c r="AL6" s="3">
        <f t="shared" si="3"/>
        <v>26</v>
      </c>
      <c r="AM6" s="3">
        <f t="shared" si="0"/>
        <v>1</v>
      </c>
      <c r="AN6" s="3">
        <f t="shared" si="0"/>
        <v>4</v>
      </c>
    </row>
    <row r="7" spans="2:40" x14ac:dyDescent="0.4">
      <c r="B7" s="7" t="str">
        <f>SUMMARY!B9</f>
        <v>Saim</v>
      </c>
      <c r="C7" s="18">
        <f t="shared" si="1"/>
        <v>0.90322580645161288</v>
      </c>
      <c r="D7" s="17">
        <f t="shared" si="2"/>
        <v>0.90322580645161288</v>
      </c>
      <c r="F7" s="3" t="s">
        <v>5</v>
      </c>
      <c r="G7" s="3" t="s">
        <v>5</v>
      </c>
      <c r="H7" s="3" t="s">
        <v>5</v>
      </c>
      <c r="I7" s="16" t="s">
        <v>4</v>
      </c>
      <c r="J7" s="16" t="s">
        <v>4</v>
      </c>
      <c r="K7" s="16" t="s">
        <v>6</v>
      </c>
      <c r="L7" s="16" t="s">
        <v>4</v>
      </c>
      <c r="M7" s="16" t="s">
        <v>4</v>
      </c>
      <c r="N7" s="16" t="s">
        <v>4</v>
      </c>
      <c r="O7" s="16" t="s">
        <v>4</v>
      </c>
      <c r="P7" s="16" t="s">
        <v>4</v>
      </c>
      <c r="Q7" s="16" t="s">
        <v>4</v>
      </c>
      <c r="R7" s="16" t="s">
        <v>6</v>
      </c>
      <c r="S7" s="16" t="s">
        <v>4</v>
      </c>
      <c r="T7" s="16" t="s">
        <v>4</v>
      </c>
      <c r="U7" s="16" t="s">
        <v>4</v>
      </c>
      <c r="V7" s="16" t="s">
        <v>4</v>
      </c>
      <c r="W7" s="16" t="s">
        <v>4</v>
      </c>
      <c r="X7" s="16" t="s">
        <v>4</v>
      </c>
      <c r="Y7" s="16" t="s">
        <v>6</v>
      </c>
      <c r="Z7" s="16" t="s">
        <v>4</v>
      </c>
      <c r="AA7" s="16" t="s">
        <v>4</v>
      </c>
      <c r="AB7" s="16" t="s">
        <v>4</v>
      </c>
      <c r="AC7" s="16" t="s">
        <v>4</v>
      </c>
      <c r="AD7" s="16" t="s">
        <v>4</v>
      </c>
      <c r="AE7" s="16" t="s">
        <v>4</v>
      </c>
      <c r="AF7" s="16" t="s">
        <v>6</v>
      </c>
      <c r="AG7" s="16" t="s">
        <v>4</v>
      </c>
      <c r="AH7" s="16" t="s">
        <v>4</v>
      </c>
      <c r="AI7" s="16" t="s">
        <v>4</v>
      </c>
      <c r="AJ7" s="16" t="s">
        <v>4</v>
      </c>
      <c r="AL7" s="3">
        <f t="shared" si="3"/>
        <v>24</v>
      </c>
      <c r="AM7" s="3">
        <f t="shared" si="0"/>
        <v>3</v>
      </c>
      <c r="AN7" s="3">
        <f t="shared" si="0"/>
        <v>4</v>
      </c>
    </row>
    <row r="8" spans="2:40" x14ac:dyDescent="0.4">
      <c r="B8" s="7" t="str">
        <f>SUMMARY!B10</f>
        <v>Kaynat</v>
      </c>
      <c r="C8" s="18">
        <f t="shared" si="1"/>
        <v>0.90322580645161288</v>
      </c>
      <c r="D8" s="17">
        <f t="shared" si="2"/>
        <v>0.90322580645161288</v>
      </c>
      <c r="F8" s="3" t="s">
        <v>5</v>
      </c>
      <c r="G8" s="3" t="s">
        <v>4</v>
      </c>
      <c r="H8" s="3" t="s">
        <v>4</v>
      </c>
      <c r="I8" s="16" t="s">
        <v>4</v>
      </c>
      <c r="J8" s="16" t="s">
        <v>4</v>
      </c>
      <c r="K8" s="16" t="s">
        <v>6</v>
      </c>
      <c r="L8" s="16" t="s">
        <v>4</v>
      </c>
      <c r="M8" s="16" t="s">
        <v>4</v>
      </c>
      <c r="N8" s="16" t="s">
        <v>5</v>
      </c>
      <c r="O8" s="16" t="s">
        <v>4</v>
      </c>
      <c r="P8" s="16" t="s">
        <v>5</v>
      </c>
      <c r="Q8" s="16" t="s">
        <v>4</v>
      </c>
      <c r="R8" s="16" t="s">
        <v>6</v>
      </c>
      <c r="S8" s="16" t="s">
        <v>4</v>
      </c>
      <c r="T8" s="16" t="s">
        <v>4</v>
      </c>
      <c r="U8" s="16" t="s">
        <v>4</v>
      </c>
      <c r="V8" s="16" t="s">
        <v>4</v>
      </c>
      <c r="W8" s="16" t="s">
        <v>4</v>
      </c>
      <c r="X8" s="16" t="s">
        <v>4</v>
      </c>
      <c r="Y8" s="16" t="s">
        <v>6</v>
      </c>
      <c r="Z8" s="16" t="s">
        <v>4</v>
      </c>
      <c r="AA8" s="16" t="s">
        <v>4</v>
      </c>
      <c r="AB8" s="16" t="s">
        <v>4</v>
      </c>
      <c r="AC8" s="16" t="s">
        <v>4</v>
      </c>
      <c r="AD8" s="16" t="s">
        <v>4</v>
      </c>
      <c r="AE8" s="16" t="s">
        <v>4</v>
      </c>
      <c r="AF8" s="16" t="s">
        <v>6</v>
      </c>
      <c r="AG8" s="16" t="s">
        <v>4</v>
      </c>
      <c r="AH8" s="16" t="s">
        <v>4</v>
      </c>
      <c r="AI8" s="16" t="s">
        <v>4</v>
      </c>
      <c r="AJ8" s="16" t="s">
        <v>4</v>
      </c>
      <c r="AL8" s="3">
        <f t="shared" si="3"/>
        <v>24</v>
      </c>
      <c r="AM8" s="3">
        <f t="shared" si="0"/>
        <v>3</v>
      </c>
      <c r="AN8" s="3">
        <f t="shared" si="0"/>
        <v>4</v>
      </c>
    </row>
    <row r="9" spans="2:40" x14ac:dyDescent="0.4">
      <c r="B9" s="7" t="str">
        <f>SUMMARY!B11</f>
        <v>Farhan</v>
      </c>
      <c r="C9" s="18">
        <f t="shared" si="1"/>
        <v>1</v>
      </c>
      <c r="D9" s="17">
        <f t="shared" si="2"/>
        <v>1</v>
      </c>
      <c r="F9" s="3" t="s">
        <v>6</v>
      </c>
      <c r="G9" s="3" t="s">
        <v>6</v>
      </c>
      <c r="H9" s="3" t="s">
        <v>4</v>
      </c>
      <c r="I9" s="16" t="s">
        <v>4</v>
      </c>
      <c r="J9" s="16" t="s">
        <v>4</v>
      </c>
      <c r="K9" s="16" t="s">
        <v>6</v>
      </c>
      <c r="L9" s="16" t="s">
        <v>4</v>
      </c>
      <c r="M9" s="16" t="s">
        <v>4</v>
      </c>
      <c r="N9" s="16" t="s">
        <v>4</v>
      </c>
      <c r="O9" s="16" t="s">
        <v>4</v>
      </c>
      <c r="P9" s="16" t="s">
        <v>4</v>
      </c>
      <c r="Q9" s="16" t="s">
        <v>4</v>
      </c>
      <c r="R9" s="16" t="s">
        <v>6</v>
      </c>
      <c r="S9" s="16" t="s">
        <v>4</v>
      </c>
      <c r="T9" s="16" t="s">
        <v>4</v>
      </c>
      <c r="U9" s="16" t="s">
        <v>4</v>
      </c>
      <c r="V9" s="16" t="s">
        <v>4</v>
      </c>
      <c r="W9" s="16" t="s">
        <v>4</v>
      </c>
      <c r="X9" s="16" t="s">
        <v>4</v>
      </c>
      <c r="Y9" s="16" t="s">
        <v>6</v>
      </c>
      <c r="Z9" s="16" t="s">
        <v>4</v>
      </c>
      <c r="AA9" s="16" t="s">
        <v>4</v>
      </c>
      <c r="AB9" s="16" t="s">
        <v>4</v>
      </c>
      <c r="AC9" s="16" t="s">
        <v>4</v>
      </c>
      <c r="AD9" s="16" t="s">
        <v>4</v>
      </c>
      <c r="AE9" s="16" t="s">
        <v>4</v>
      </c>
      <c r="AF9" s="16" t="s">
        <v>6</v>
      </c>
      <c r="AG9" s="16" t="s">
        <v>4</v>
      </c>
      <c r="AH9" s="16" t="s">
        <v>4</v>
      </c>
      <c r="AI9" s="16" t="s">
        <v>4</v>
      </c>
      <c r="AJ9" s="16" t="s">
        <v>4</v>
      </c>
      <c r="AL9" s="3">
        <f t="shared" si="3"/>
        <v>25</v>
      </c>
      <c r="AM9" s="3">
        <f t="shared" si="0"/>
        <v>0</v>
      </c>
      <c r="AN9" s="3">
        <f t="shared" si="0"/>
        <v>6</v>
      </c>
    </row>
    <row r="10" spans="2:40" x14ac:dyDescent="0.4">
      <c r="B10" s="7" t="str">
        <f>SUMMARY!B12</f>
        <v>Hira</v>
      </c>
      <c r="C10" s="18">
        <f t="shared" si="1"/>
        <v>1</v>
      </c>
      <c r="D10" s="17">
        <f t="shared" si="2"/>
        <v>1</v>
      </c>
      <c r="F10" s="3" t="s">
        <v>4</v>
      </c>
      <c r="G10" s="3" t="s">
        <v>4</v>
      </c>
      <c r="H10" s="3" t="s">
        <v>4</v>
      </c>
      <c r="I10" s="16" t="s">
        <v>4</v>
      </c>
      <c r="J10" s="16" t="s">
        <v>4</v>
      </c>
      <c r="K10" s="16" t="s">
        <v>6</v>
      </c>
      <c r="L10" s="16" t="s">
        <v>4</v>
      </c>
      <c r="M10" s="16" t="s">
        <v>4</v>
      </c>
      <c r="N10" s="16" t="s">
        <v>4</v>
      </c>
      <c r="O10" s="16" t="s">
        <v>4</v>
      </c>
      <c r="P10" s="16" t="s">
        <v>4</v>
      </c>
      <c r="Q10" s="16" t="s">
        <v>4</v>
      </c>
      <c r="R10" s="16" t="s">
        <v>6</v>
      </c>
      <c r="S10" s="16" t="s">
        <v>4</v>
      </c>
      <c r="T10" s="16" t="s">
        <v>4</v>
      </c>
      <c r="U10" s="16" t="s">
        <v>4</v>
      </c>
      <c r="V10" s="16" t="s">
        <v>4</v>
      </c>
      <c r="W10" s="16" t="s">
        <v>4</v>
      </c>
      <c r="X10" s="16" t="s">
        <v>4</v>
      </c>
      <c r="Y10" s="16" t="s">
        <v>6</v>
      </c>
      <c r="Z10" s="16" t="s">
        <v>4</v>
      </c>
      <c r="AA10" s="16" t="s">
        <v>4</v>
      </c>
      <c r="AB10" s="16" t="s">
        <v>4</v>
      </c>
      <c r="AC10" s="16" t="s">
        <v>4</v>
      </c>
      <c r="AD10" s="16" t="s">
        <v>4</v>
      </c>
      <c r="AE10" s="16" t="s">
        <v>4</v>
      </c>
      <c r="AF10" s="16" t="s">
        <v>6</v>
      </c>
      <c r="AG10" s="16" t="s">
        <v>4</v>
      </c>
      <c r="AH10" s="16" t="s">
        <v>4</v>
      </c>
      <c r="AI10" s="16" t="s">
        <v>4</v>
      </c>
      <c r="AJ10" s="16" t="s">
        <v>4</v>
      </c>
      <c r="AL10" s="3">
        <f t="shared" si="3"/>
        <v>27</v>
      </c>
      <c r="AM10" s="3">
        <f t="shared" si="0"/>
        <v>0</v>
      </c>
      <c r="AN10" s="3">
        <f t="shared" si="0"/>
        <v>4</v>
      </c>
    </row>
    <row r="11" spans="2:40" x14ac:dyDescent="0.4">
      <c r="B11" s="7" t="str">
        <f>SUMMARY!B13</f>
        <v>Fatima</v>
      </c>
      <c r="C11" s="18">
        <f t="shared" si="1"/>
        <v>1</v>
      </c>
      <c r="D11" s="17">
        <f t="shared" si="2"/>
        <v>1</v>
      </c>
      <c r="F11" s="3" t="s">
        <v>4</v>
      </c>
      <c r="G11" s="3" t="s">
        <v>4</v>
      </c>
      <c r="H11" s="3" t="s">
        <v>4</v>
      </c>
      <c r="I11" s="16" t="s">
        <v>4</v>
      </c>
      <c r="J11" s="16" t="s">
        <v>4</v>
      </c>
      <c r="K11" s="16" t="s">
        <v>6</v>
      </c>
      <c r="L11" s="16" t="s">
        <v>4</v>
      </c>
      <c r="M11" s="16" t="s">
        <v>4</v>
      </c>
      <c r="N11" s="16" t="s">
        <v>4</v>
      </c>
      <c r="O11" s="16" t="s">
        <v>4</v>
      </c>
      <c r="P11" s="16" t="s">
        <v>4</v>
      </c>
      <c r="Q11" s="16" t="s">
        <v>4</v>
      </c>
      <c r="R11" s="16" t="s">
        <v>6</v>
      </c>
      <c r="S11" s="16" t="s">
        <v>4</v>
      </c>
      <c r="T11" s="16" t="s">
        <v>4</v>
      </c>
      <c r="U11" s="16" t="s">
        <v>4</v>
      </c>
      <c r="V11" s="16" t="s">
        <v>4</v>
      </c>
      <c r="W11" s="16" t="s">
        <v>4</v>
      </c>
      <c r="X11" s="16" t="s">
        <v>4</v>
      </c>
      <c r="Y11" s="16" t="s">
        <v>6</v>
      </c>
      <c r="Z11" s="16" t="s">
        <v>4</v>
      </c>
      <c r="AA11" s="16" t="s">
        <v>4</v>
      </c>
      <c r="AB11" s="16" t="s">
        <v>4</v>
      </c>
      <c r="AC11" s="16" t="s">
        <v>4</v>
      </c>
      <c r="AD11" s="16" t="s">
        <v>4</v>
      </c>
      <c r="AE11" s="16" t="s">
        <v>4</v>
      </c>
      <c r="AF11" s="16" t="s">
        <v>6</v>
      </c>
      <c r="AG11" s="16" t="s">
        <v>4</v>
      </c>
      <c r="AH11" s="16" t="s">
        <v>4</v>
      </c>
      <c r="AI11" s="16" t="s">
        <v>4</v>
      </c>
      <c r="AJ11" s="16" t="s">
        <v>4</v>
      </c>
      <c r="AL11" s="3">
        <f t="shared" si="3"/>
        <v>27</v>
      </c>
      <c r="AM11" s="3">
        <f t="shared" si="0"/>
        <v>0</v>
      </c>
      <c r="AN11" s="3">
        <f t="shared" si="0"/>
        <v>4</v>
      </c>
    </row>
    <row r="12" spans="2:40" x14ac:dyDescent="0.4">
      <c r="B12" s="7" t="str">
        <f>SUMMARY!B14</f>
        <v>Hussain</v>
      </c>
      <c r="C12" s="18">
        <f t="shared" si="1"/>
        <v>0.967741935483871</v>
      </c>
      <c r="D12" s="17">
        <f t="shared" si="2"/>
        <v>0.967741935483871</v>
      </c>
      <c r="F12" s="3" t="s">
        <v>4</v>
      </c>
      <c r="G12" s="3" t="s">
        <v>4</v>
      </c>
      <c r="H12" s="3" t="s">
        <v>4</v>
      </c>
      <c r="I12" s="16" t="s">
        <v>4</v>
      </c>
      <c r="J12" s="16" t="s">
        <v>4</v>
      </c>
      <c r="K12" s="16" t="s">
        <v>6</v>
      </c>
      <c r="L12" s="16" t="s">
        <v>4</v>
      </c>
      <c r="M12" s="16" t="s">
        <v>4</v>
      </c>
      <c r="N12" s="16" t="s">
        <v>4</v>
      </c>
      <c r="O12" s="16" t="s">
        <v>4</v>
      </c>
      <c r="P12" s="16" t="s">
        <v>4</v>
      </c>
      <c r="Q12" s="16" t="s">
        <v>5</v>
      </c>
      <c r="R12" s="16" t="s">
        <v>6</v>
      </c>
      <c r="S12" s="16" t="s">
        <v>4</v>
      </c>
      <c r="T12" s="16" t="s">
        <v>4</v>
      </c>
      <c r="U12" s="16" t="s">
        <v>4</v>
      </c>
      <c r="V12" s="16" t="s">
        <v>4</v>
      </c>
      <c r="W12" s="16" t="s">
        <v>4</v>
      </c>
      <c r="X12" s="16" t="s">
        <v>4</v>
      </c>
      <c r="Y12" s="16" t="s">
        <v>6</v>
      </c>
      <c r="Z12" s="16" t="s">
        <v>4</v>
      </c>
      <c r="AA12" s="16" t="s">
        <v>4</v>
      </c>
      <c r="AB12" s="16" t="s">
        <v>4</v>
      </c>
      <c r="AC12" s="16" t="s">
        <v>4</v>
      </c>
      <c r="AD12" s="16" t="s">
        <v>4</v>
      </c>
      <c r="AE12" s="16" t="s">
        <v>4</v>
      </c>
      <c r="AF12" s="16" t="s">
        <v>6</v>
      </c>
      <c r="AG12" s="16" t="s">
        <v>4</v>
      </c>
      <c r="AH12" s="16" t="s">
        <v>4</v>
      </c>
      <c r="AI12" s="16" t="s">
        <v>4</v>
      </c>
      <c r="AJ12" s="16" t="s">
        <v>4</v>
      </c>
      <c r="AL12" s="3">
        <f t="shared" si="3"/>
        <v>26</v>
      </c>
      <c r="AM12" s="3">
        <f t="shared" si="0"/>
        <v>1</v>
      </c>
      <c r="AN12" s="3">
        <f t="shared" si="0"/>
        <v>4</v>
      </c>
    </row>
    <row r="13" spans="2:40" x14ac:dyDescent="0.4">
      <c r="B13" s="7" t="str">
        <f>SUMMARY!B15</f>
        <v>Dua</v>
      </c>
      <c r="C13" s="18">
        <f t="shared" si="1"/>
        <v>1</v>
      </c>
      <c r="D13" s="17">
        <f t="shared" si="2"/>
        <v>1</v>
      </c>
      <c r="F13" s="3" t="s">
        <v>4</v>
      </c>
      <c r="G13" s="3" t="s">
        <v>4</v>
      </c>
      <c r="H13" s="3" t="s">
        <v>4</v>
      </c>
      <c r="I13" s="16" t="s">
        <v>4</v>
      </c>
      <c r="J13" s="16" t="s">
        <v>4</v>
      </c>
      <c r="K13" s="16" t="s">
        <v>6</v>
      </c>
      <c r="L13" s="16" t="s">
        <v>4</v>
      </c>
      <c r="M13" s="16" t="s">
        <v>4</v>
      </c>
      <c r="N13" s="16" t="s">
        <v>4</v>
      </c>
      <c r="O13" s="16" t="s">
        <v>4</v>
      </c>
      <c r="P13" s="16" t="s">
        <v>4</v>
      </c>
      <c r="Q13" s="16" t="s">
        <v>4</v>
      </c>
      <c r="R13" s="16" t="s">
        <v>6</v>
      </c>
      <c r="S13" s="16" t="s">
        <v>4</v>
      </c>
      <c r="T13" s="16" t="s">
        <v>4</v>
      </c>
      <c r="U13" s="16" t="s">
        <v>4</v>
      </c>
      <c r="V13" s="16" t="s">
        <v>4</v>
      </c>
      <c r="W13" s="16" t="s">
        <v>4</v>
      </c>
      <c r="X13" s="16" t="s">
        <v>4</v>
      </c>
      <c r="Y13" s="16" t="s">
        <v>6</v>
      </c>
      <c r="Z13" s="16" t="s">
        <v>4</v>
      </c>
      <c r="AA13" s="16" t="s">
        <v>4</v>
      </c>
      <c r="AB13" s="16" t="s">
        <v>4</v>
      </c>
      <c r="AC13" s="16" t="s">
        <v>4</v>
      </c>
      <c r="AD13" s="16" t="s">
        <v>4</v>
      </c>
      <c r="AE13" s="16" t="s">
        <v>4</v>
      </c>
      <c r="AF13" s="16" t="s">
        <v>6</v>
      </c>
      <c r="AG13" s="16" t="s">
        <v>4</v>
      </c>
      <c r="AH13" s="16" t="s">
        <v>4</v>
      </c>
      <c r="AI13" s="16" t="s">
        <v>4</v>
      </c>
      <c r="AJ13" s="16" t="s">
        <v>4</v>
      </c>
      <c r="AL13" s="3">
        <f t="shared" si="3"/>
        <v>27</v>
      </c>
      <c r="AM13" s="3">
        <f t="shared" si="0"/>
        <v>0</v>
      </c>
      <c r="AN13" s="3">
        <f t="shared" si="0"/>
        <v>4</v>
      </c>
    </row>
    <row r="14" spans="2:40" x14ac:dyDescent="0.4">
      <c r="B14" s="7" t="str">
        <f>SUMMARY!B16</f>
        <v>Umais</v>
      </c>
      <c r="C14" s="18">
        <f t="shared" si="1"/>
        <v>0.38709677419354838</v>
      </c>
      <c r="D14" s="17">
        <f t="shared" si="2"/>
        <v>0.38709677419354838</v>
      </c>
      <c r="F14" s="3" t="s">
        <v>4</v>
      </c>
      <c r="G14" s="3" t="s">
        <v>5</v>
      </c>
      <c r="H14" s="3" t="s">
        <v>5</v>
      </c>
      <c r="I14" s="16" t="s">
        <v>5</v>
      </c>
      <c r="J14" s="16" t="s">
        <v>5</v>
      </c>
      <c r="K14" s="16" t="s">
        <v>6</v>
      </c>
      <c r="L14" s="16" t="s">
        <v>5</v>
      </c>
      <c r="M14" s="16" t="s">
        <v>5</v>
      </c>
      <c r="N14" s="16" t="s">
        <v>5</v>
      </c>
      <c r="O14" s="16" t="s">
        <v>5</v>
      </c>
      <c r="P14" s="16" t="s">
        <v>4</v>
      </c>
      <c r="Q14" s="16" t="s">
        <v>4</v>
      </c>
      <c r="R14" s="16" t="s">
        <v>6</v>
      </c>
      <c r="S14" s="16" t="s">
        <v>5</v>
      </c>
      <c r="T14" s="16" t="s">
        <v>5</v>
      </c>
      <c r="U14" s="16" t="s">
        <v>5</v>
      </c>
      <c r="V14" s="16" t="s">
        <v>5</v>
      </c>
      <c r="W14" s="16" t="s">
        <v>4</v>
      </c>
      <c r="X14" s="16" t="s">
        <v>4</v>
      </c>
      <c r="Y14" s="16" t="s">
        <v>6</v>
      </c>
      <c r="Z14" s="16" t="s">
        <v>4</v>
      </c>
      <c r="AA14" s="16" t="s">
        <v>5</v>
      </c>
      <c r="AB14" s="16" t="s">
        <v>5</v>
      </c>
      <c r="AC14" s="16" t="s">
        <v>5</v>
      </c>
      <c r="AD14" s="16" t="s">
        <v>4</v>
      </c>
      <c r="AE14" s="16" t="s">
        <v>4</v>
      </c>
      <c r="AF14" s="16" t="s">
        <v>6</v>
      </c>
      <c r="AG14" s="16" t="s">
        <v>5</v>
      </c>
      <c r="AH14" s="16" t="s">
        <v>5</v>
      </c>
      <c r="AI14" s="16" t="s">
        <v>5</v>
      </c>
      <c r="AJ14" s="16" t="s">
        <v>5</v>
      </c>
      <c r="AL14" s="3">
        <f t="shared" si="3"/>
        <v>8</v>
      </c>
      <c r="AM14" s="3">
        <f t="shared" si="0"/>
        <v>19</v>
      </c>
      <c r="AN14" s="3">
        <f t="shared" si="0"/>
        <v>4</v>
      </c>
    </row>
    <row r="15" spans="2:40" x14ac:dyDescent="0.4">
      <c r="B15" s="7" t="str">
        <f>SUMMARY!B17</f>
        <v>Ibrahim</v>
      </c>
      <c r="C15" s="18">
        <f t="shared" si="1"/>
        <v>1</v>
      </c>
      <c r="D15" s="17">
        <f t="shared" si="2"/>
        <v>1</v>
      </c>
      <c r="F15" s="3" t="s">
        <v>4</v>
      </c>
      <c r="G15" s="3" t="s">
        <v>4</v>
      </c>
      <c r="H15" s="3" t="s">
        <v>4</v>
      </c>
      <c r="I15" s="16" t="s">
        <v>4</v>
      </c>
      <c r="J15" s="16" t="s">
        <v>4</v>
      </c>
      <c r="K15" s="16" t="s">
        <v>6</v>
      </c>
      <c r="L15" s="16" t="s">
        <v>4</v>
      </c>
      <c r="M15" s="16" t="s">
        <v>4</v>
      </c>
      <c r="N15" s="16" t="s">
        <v>4</v>
      </c>
      <c r="O15" s="16" t="s">
        <v>4</v>
      </c>
      <c r="P15" s="16" t="s">
        <v>4</v>
      </c>
      <c r="Q15" s="16" t="s">
        <v>4</v>
      </c>
      <c r="R15" s="16" t="s">
        <v>6</v>
      </c>
      <c r="S15" s="16" t="s">
        <v>4</v>
      </c>
      <c r="T15" s="16" t="s">
        <v>4</v>
      </c>
      <c r="U15" s="16" t="s">
        <v>4</v>
      </c>
      <c r="V15" s="16" t="s">
        <v>4</v>
      </c>
      <c r="W15" s="16" t="s">
        <v>4</v>
      </c>
      <c r="X15" s="16" t="s">
        <v>4</v>
      </c>
      <c r="Y15" s="16" t="s">
        <v>6</v>
      </c>
      <c r="Z15" s="16" t="s">
        <v>4</v>
      </c>
      <c r="AA15" s="16" t="s">
        <v>4</v>
      </c>
      <c r="AB15" s="16" t="s">
        <v>4</v>
      </c>
      <c r="AC15" s="16" t="s">
        <v>4</v>
      </c>
      <c r="AD15" s="16" t="s">
        <v>4</v>
      </c>
      <c r="AE15" s="16" t="s">
        <v>4</v>
      </c>
      <c r="AF15" s="16" t="s">
        <v>6</v>
      </c>
      <c r="AG15" s="16" t="s">
        <v>4</v>
      </c>
      <c r="AH15" s="16" t="s">
        <v>4</v>
      </c>
      <c r="AI15" s="16" t="s">
        <v>4</v>
      </c>
      <c r="AJ15" s="16" t="s">
        <v>4</v>
      </c>
      <c r="AL15" s="3">
        <f t="shared" si="3"/>
        <v>27</v>
      </c>
      <c r="AM15" s="3">
        <f t="shared" si="0"/>
        <v>0</v>
      </c>
      <c r="AN15" s="3">
        <f t="shared" si="0"/>
        <v>4</v>
      </c>
    </row>
    <row r="16" spans="2:40" x14ac:dyDescent="0.4">
      <c r="B16" s="7" t="str">
        <f>SUMMARY!B18</f>
        <v>Zain</v>
      </c>
      <c r="C16" s="18">
        <f t="shared" si="1"/>
        <v>1</v>
      </c>
      <c r="D16" s="17">
        <f t="shared" si="2"/>
        <v>1</v>
      </c>
      <c r="F16" s="3" t="s">
        <v>4</v>
      </c>
      <c r="G16" s="3" t="s">
        <v>4</v>
      </c>
      <c r="H16" s="3" t="s">
        <v>4</v>
      </c>
      <c r="I16" s="16" t="s">
        <v>4</v>
      </c>
      <c r="J16" s="16" t="s">
        <v>4</v>
      </c>
      <c r="K16" s="16" t="s">
        <v>6</v>
      </c>
      <c r="L16" s="16" t="s">
        <v>4</v>
      </c>
      <c r="M16" s="16" t="s">
        <v>4</v>
      </c>
      <c r="N16" s="16" t="s">
        <v>4</v>
      </c>
      <c r="O16" s="16" t="s">
        <v>4</v>
      </c>
      <c r="P16" s="16" t="s">
        <v>4</v>
      </c>
      <c r="Q16" s="16" t="s">
        <v>4</v>
      </c>
      <c r="R16" s="16" t="s">
        <v>6</v>
      </c>
      <c r="S16" s="16" t="s">
        <v>4</v>
      </c>
      <c r="T16" s="16" t="s">
        <v>4</v>
      </c>
      <c r="U16" s="16" t="s">
        <v>4</v>
      </c>
      <c r="V16" s="16" t="s">
        <v>4</v>
      </c>
      <c r="W16" s="16" t="s">
        <v>4</v>
      </c>
      <c r="X16" s="16" t="s">
        <v>4</v>
      </c>
      <c r="Y16" s="16" t="s">
        <v>6</v>
      </c>
      <c r="Z16" s="16" t="s">
        <v>4</v>
      </c>
      <c r="AA16" s="16" t="s">
        <v>4</v>
      </c>
      <c r="AB16" s="16" t="s">
        <v>4</v>
      </c>
      <c r="AC16" s="16" t="s">
        <v>4</v>
      </c>
      <c r="AD16" s="16" t="s">
        <v>4</v>
      </c>
      <c r="AE16" s="16" t="s">
        <v>4</v>
      </c>
      <c r="AF16" s="16" t="s">
        <v>6</v>
      </c>
      <c r="AG16" s="16" t="s">
        <v>4</v>
      </c>
      <c r="AH16" s="16" t="s">
        <v>4</v>
      </c>
      <c r="AI16" s="16" t="s">
        <v>4</v>
      </c>
      <c r="AJ16" s="16" t="s">
        <v>4</v>
      </c>
      <c r="AL16" s="3">
        <f t="shared" si="3"/>
        <v>27</v>
      </c>
      <c r="AM16" s="3">
        <f t="shared" si="0"/>
        <v>0</v>
      </c>
      <c r="AN16" s="3">
        <f t="shared" si="0"/>
        <v>4</v>
      </c>
    </row>
    <row r="17" spans="2:40" x14ac:dyDescent="0.4">
      <c r="B17" s="7" t="str">
        <f>SUMMARY!B19</f>
        <v>Waqas</v>
      </c>
      <c r="C17" s="18">
        <f t="shared" si="1"/>
        <v>1</v>
      </c>
      <c r="D17" s="17">
        <f t="shared" si="2"/>
        <v>1</v>
      </c>
      <c r="F17" s="3" t="s">
        <v>4</v>
      </c>
      <c r="G17" s="3" t="s">
        <v>4</v>
      </c>
      <c r="H17" s="3" t="s">
        <v>4</v>
      </c>
      <c r="I17" s="16" t="s">
        <v>4</v>
      </c>
      <c r="J17" s="16" t="s">
        <v>4</v>
      </c>
      <c r="K17" s="16" t="s">
        <v>6</v>
      </c>
      <c r="L17" s="16" t="s">
        <v>4</v>
      </c>
      <c r="M17" s="16" t="s">
        <v>4</v>
      </c>
      <c r="N17" s="16" t="s">
        <v>4</v>
      </c>
      <c r="O17" s="16" t="s">
        <v>4</v>
      </c>
      <c r="P17" s="16" t="s">
        <v>4</v>
      </c>
      <c r="Q17" s="16" t="s">
        <v>4</v>
      </c>
      <c r="R17" s="16" t="s">
        <v>6</v>
      </c>
      <c r="S17" s="16" t="s">
        <v>4</v>
      </c>
      <c r="T17" s="16" t="s">
        <v>4</v>
      </c>
      <c r="U17" s="16" t="s">
        <v>4</v>
      </c>
      <c r="V17" s="16" t="s">
        <v>4</v>
      </c>
      <c r="W17" s="16" t="s">
        <v>4</v>
      </c>
      <c r="X17" s="16" t="s">
        <v>4</v>
      </c>
      <c r="Y17" s="16" t="s">
        <v>6</v>
      </c>
      <c r="Z17" s="16" t="s">
        <v>4</v>
      </c>
      <c r="AA17" s="16" t="s">
        <v>4</v>
      </c>
      <c r="AB17" s="16" t="s">
        <v>4</v>
      </c>
      <c r="AC17" s="16" t="s">
        <v>4</v>
      </c>
      <c r="AD17" s="16" t="s">
        <v>4</v>
      </c>
      <c r="AE17" s="16" t="s">
        <v>4</v>
      </c>
      <c r="AF17" s="16" t="s">
        <v>6</v>
      </c>
      <c r="AG17" s="16" t="s">
        <v>4</v>
      </c>
      <c r="AH17" s="16" t="s">
        <v>4</v>
      </c>
      <c r="AI17" s="16" t="s">
        <v>4</v>
      </c>
      <c r="AJ17" s="16" t="s">
        <v>4</v>
      </c>
      <c r="AL17" s="3">
        <f t="shared" si="3"/>
        <v>27</v>
      </c>
      <c r="AM17" s="3">
        <f t="shared" si="0"/>
        <v>0</v>
      </c>
      <c r="AN17" s="3">
        <f t="shared" si="0"/>
        <v>4</v>
      </c>
    </row>
    <row r="18" spans="2:40" x14ac:dyDescent="0.4">
      <c r="B18" s="7" t="str">
        <f>SUMMARY!B20</f>
        <v>Hussnain</v>
      </c>
      <c r="C18" s="18">
        <f t="shared" si="1"/>
        <v>1</v>
      </c>
      <c r="D18" s="17">
        <f t="shared" si="2"/>
        <v>1</v>
      </c>
      <c r="F18" s="3" t="s">
        <v>4</v>
      </c>
      <c r="G18" s="3" t="s">
        <v>4</v>
      </c>
      <c r="H18" s="3" t="s">
        <v>4</v>
      </c>
      <c r="I18" s="16" t="s">
        <v>4</v>
      </c>
      <c r="J18" s="16" t="s">
        <v>4</v>
      </c>
      <c r="K18" s="16" t="s">
        <v>6</v>
      </c>
      <c r="L18" s="16" t="s">
        <v>4</v>
      </c>
      <c r="M18" s="16" t="s">
        <v>4</v>
      </c>
      <c r="N18" s="16" t="s">
        <v>4</v>
      </c>
      <c r="O18" s="16" t="s">
        <v>4</v>
      </c>
      <c r="P18" s="16" t="s">
        <v>4</v>
      </c>
      <c r="Q18" s="16" t="s">
        <v>4</v>
      </c>
      <c r="R18" s="16" t="s">
        <v>6</v>
      </c>
      <c r="S18" s="16" t="s">
        <v>4</v>
      </c>
      <c r="T18" s="16" t="s">
        <v>4</v>
      </c>
      <c r="U18" s="16" t="s">
        <v>4</v>
      </c>
      <c r="V18" s="16" t="s">
        <v>4</v>
      </c>
      <c r="W18" s="16" t="s">
        <v>4</v>
      </c>
      <c r="X18" s="16" t="s">
        <v>4</v>
      </c>
      <c r="Y18" s="16" t="s">
        <v>6</v>
      </c>
      <c r="Z18" s="16" t="s">
        <v>4</v>
      </c>
      <c r="AA18" s="16" t="s">
        <v>4</v>
      </c>
      <c r="AB18" s="16" t="s">
        <v>4</v>
      </c>
      <c r="AC18" s="16" t="s">
        <v>4</v>
      </c>
      <c r="AD18" s="16" t="s">
        <v>4</v>
      </c>
      <c r="AE18" s="16" t="s">
        <v>4</v>
      </c>
      <c r="AF18" s="16" t="s">
        <v>6</v>
      </c>
      <c r="AG18" s="16" t="s">
        <v>4</v>
      </c>
      <c r="AH18" s="16" t="s">
        <v>4</v>
      </c>
      <c r="AI18" s="16" t="s">
        <v>4</v>
      </c>
      <c r="AJ18" s="16" t="s">
        <v>4</v>
      </c>
      <c r="AL18" s="3">
        <f t="shared" si="3"/>
        <v>27</v>
      </c>
      <c r="AM18" s="3">
        <f t="shared" si="0"/>
        <v>0</v>
      </c>
      <c r="AN18" s="3">
        <f t="shared" si="0"/>
        <v>4</v>
      </c>
    </row>
    <row r="19" spans="2:40" x14ac:dyDescent="0.4">
      <c r="B19" s="7" t="str">
        <f>SUMMARY!B21</f>
        <v>Rohan</v>
      </c>
      <c r="C19" s="18">
        <f t="shared" si="1"/>
        <v>1</v>
      </c>
      <c r="D19" s="17">
        <f t="shared" si="2"/>
        <v>1</v>
      </c>
      <c r="F19" s="3" t="s">
        <v>4</v>
      </c>
      <c r="G19" s="3" t="s">
        <v>4</v>
      </c>
      <c r="H19" s="3" t="s">
        <v>4</v>
      </c>
      <c r="I19" s="16" t="s">
        <v>4</v>
      </c>
      <c r="J19" s="16" t="s">
        <v>4</v>
      </c>
      <c r="K19" s="16" t="s">
        <v>6</v>
      </c>
      <c r="L19" s="16" t="s">
        <v>4</v>
      </c>
      <c r="M19" s="16" t="s">
        <v>4</v>
      </c>
      <c r="N19" s="16" t="s">
        <v>4</v>
      </c>
      <c r="O19" s="16" t="s">
        <v>4</v>
      </c>
      <c r="P19" s="16" t="s">
        <v>4</v>
      </c>
      <c r="Q19" s="16" t="s">
        <v>4</v>
      </c>
      <c r="R19" s="16" t="s">
        <v>6</v>
      </c>
      <c r="S19" s="16" t="s">
        <v>4</v>
      </c>
      <c r="T19" s="16" t="s">
        <v>4</v>
      </c>
      <c r="U19" s="16" t="s">
        <v>4</v>
      </c>
      <c r="V19" s="16" t="s">
        <v>4</v>
      </c>
      <c r="W19" s="16" t="s">
        <v>4</v>
      </c>
      <c r="X19" s="16" t="s">
        <v>4</v>
      </c>
      <c r="Y19" s="16" t="s">
        <v>6</v>
      </c>
      <c r="Z19" s="16" t="s">
        <v>4</v>
      </c>
      <c r="AA19" s="16" t="s">
        <v>4</v>
      </c>
      <c r="AB19" s="16" t="s">
        <v>4</v>
      </c>
      <c r="AC19" s="16" t="s">
        <v>4</v>
      </c>
      <c r="AD19" s="16" t="s">
        <v>4</v>
      </c>
      <c r="AE19" s="16" t="s">
        <v>4</v>
      </c>
      <c r="AF19" s="16" t="s">
        <v>6</v>
      </c>
      <c r="AG19" s="16" t="s">
        <v>4</v>
      </c>
      <c r="AH19" s="16" t="s">
        <v>4</v>
      </c>
      <c r="AI19" s="16" t="s">
        <v>4</v>
      </c>
      <c r="AJ19" s="16" t="s">
        <v>4</v>
      </c>
      <c r="AL19" s="3">
        <f t="shared" si="3"/>
        <v>27</v>
      </c>
      <c r="AM19" s="3">
        <f t="shared" si="0"/>
        <v>0</v>
      </c>
      <c r="AN19" s="3">
        <f t="shared" si="0"/>
        <v>4</v>
      </c>
    </row>
    <row r="20" spans="2:40" x14ac:dyDescent="0.4">
      <c r="B20" s="7" t="str">
        <f>SUMMARY!B22</f>
        <v>Farukh</v>
      </c>
      <c r="C20" s="18">
        <f t="shared" si="1"/>
        <v>0.41935483870967738</v>
      </c>
      <c r="D20" s="17">
        <f t="shared" si="2"/>
        <v>0.41935483870967738</v>
      </c>
      <c r="F20" s="3" t="s">
        <v>4</v>
      </c>
      <c r="G20" s="3" t="s">
        <v>4</v>
      </c>
      <c r="H20" s="3" t="s">
        <v>5</v>
      </c>
      <c r="I20" s="16" t="s">
        <v>5</v>
      </c>
      <c r="J20" s="16" t="s">
        <v>5</v>
      </c>
      <c r="K20" s="16" t="s">
        <v>6</v>
      </c>
      <c r="L20" s="16" t="s">
        <v>4</v>
      </c>
      <c r="M20" s="16" t="s">
        <v>5</v>
      </c>
      <c r="N20" s="16" t="s">
        <v>5</v>
      </c>
      <c r="O20" s="16" t="s">
        <v>5</v>
      </c>
      <c r="P20" s="16" t="s">
        <v>5</v>
      </c>
      <c r="Q20" s="16" t="s">
        <v>5</v>
      </c>
      <c r="R20" s="16" t="s">
        <v>6</v>
      </c>
      <c r="S20" s="16" t="s">
        <v>4</v>
      </c>
      <c r="T20" s="16" t="s">
        <v>5</v>
      </c>
      <c r="U20" s="16" t="s">
        <v>5</v>
      </c>
      <c r="V20" s="16" t="s">
        <v>5</v>
      </c>
      <c r="W20" s="16" t="s">
        <v>5</v>
      </c>
      <c r="X20" s="16" t="s">
        <v>4</v>
      </c>
      <c r="Y20" s="16" t="s">
        <v>6</v>
      </c>
      <c r="Z20" s="16" t="s">
        <v>4</v>
      </c>
      <c r="AA20" s="16" t="s">
        <v>4</v>
      </c>
      <c r="AB20" s="16" t="s">
        <v>5</v>
      </c>
      <c r="AC20" s="16" t="s">
        <v>5</v>
      </c>
      <c r="AD20" s="16" t="s">
        <v>5</v>
      </c>
      <c r="AE20" s="16" t="s">
        <v>4</v>
      </c>
      <c r="AF20" s="16" t="s">
        <v>6</v>
      </c>
      <c r="AG20" s="16" t="s">
        <v>4</v>
      </c>
      <c r="AH20" s="16" t="s">
        <v>5</v>
      </c>
      <c r="AI20" s="16" t="s">
        <v>5</v>
      </c>
      <c r="AJ20" s="16" t="s">
        <v>5</v>
      </c>
      <c r="AL20" s="3">
        <f t="shared" si="3"/>
        <v>9</v>
      </c>
      <c r="AM20" s="3">
        <f t="shared" si="3"/>
        <v>18</v>
      </c>
      <c r="AN20" s="3">
        <f t="shared" si="3"/>
        <v>4</v>
      </c>
    </row>
    <row r="21" spans="2:40" x14ac:dyDescent="0.4">
      <c r="B21" s="7" t="str">
        <f>SUMMARY!B23</f>
        <v>Wafaz</v>
      </c>
      <c r="C21" s="18">
        <f t="shared" si="1"/>
        <v>1</v>
      </c>
      <c r="D21" s="17">
        <f t="shared" si="2"/>
        <v>1</v>
      </c>
      <c r="F21" s="3" t="s">
        <v>4</v>
      </c>
      <c r="G21" s="3" t="s">
        <v>4</v>
      </c>
      <c r="H21" s="3" t="s">
        <v>4</v>
      </c>
      <c r="I21" s="16" t="s">
        <v>4</v>
      </c>
      <c r="J21" s="16" t="s">
        <v>4</v>
      </c>
      <c r="K21" s="16" t="s">
        <v>6</v>
      </c>
      <c r="L21" s="16" t="s">
        <v>4</v>
      </c>
      <c r="M21" s="16" t="s">
        <v>4</v>
      </c>
      <c r="N21" s="16" t="s">
        <v>4</v>
      </c>
      <c r="O21" s="16" t="s">
        <v>4</v>
      </c>
      <c r="P21" s="16" t="s">
        <v>4</v>
      </c>
      <c r="Q21" s="16" t="s">
        <v>4</v>
      </c>
      <c r="R21" s="16" t="s">
        <v>6</v>
      </c>
      <c r="S21" s="16" t="s">
        <v>4</v>
      </c>
      <c r="T21" s="16" t="s">
        <v>4</v>
      </c>
      <c r="U21" s="16" t="s">
        <v>4</v>
      </c>
      <c r="V21" s="16" t="s">
        <v>4</v>
      </c>
      <c r="W21" s="16" t="s">
        <v>4</v>
      </c>
      <c r="X21" s="16" t="s">
        <v>4</v>
      </c>
      <c r="Y21" s="16" t="s">
        <v>6</v>
      </c>
      <c r="Z21" s="16" t="s">
        <v>4</v>
      </c>
      <c r="AA21" s="16" t="s">
        <v>4</v>
      </c>
      <c r="AB21" s="16" t="s">
        <v>4</v>
      </c>
      <c r="AC21" s="16" t="s">
        <v>4</v>
      </c>
      <c r="AD21" s="16" t="s">
        <v>4</v>
      </c>
      <c r="AE21" s="16" t="s">
        <v>4</v>
      </c>
      <c r="AF21" s="16" t="s">
        <v>6</v>
      </c>
      <c r="AG21" s="16" t="s">
        <v>4</v>
      </c>
      <c r="AH21" s="16" t="s">
        <v>4</v>
      </c>
      <c r="AI21" s="16" t="s">
        <v>4</v>
      </c>
      <c r="AJ21" s="16" t="s">
        <v>4</v>
      </c>
      <c r="AL21" s="3">
        <f t="shared" si="3"/>
        <v>27</v>
      </c>
      <c r="AM21" s="3">
        <f t="shared" si="3"/>
        <v>0</v>
      </c>
      <c r="AN21" s="3">
        <f t="shared" si="3"/>
        <v>4</v>
      </c>
    </row>
    <row r="22" spans="2:40" x14ac:dyDescent="0.4">
      <c r="B22" s="7" t="str">
        <f>SUMMARY!B24</f>
        <v>Anas</v>
      </c>
      <c r="C22" s="18">
        <f t="shared" si="1"/>
        <v>0.12903225806451613</v>
      </c>
      <c r="D22" s="17">
        <f t="shared" si="2"/>
        <v>0.12903225806451613</v>
      </c>
      <c r="F22" s="3" t="s">
        <v>5</v>
      </c>
      <c r="G22" s="3" t="s">
        <v>5</v>
      </c>
      <c r="H22" s="3" t="s">
        <v>5</v>
      </c>
      <c r="I22" s="16" t="s">
        <v>5</v>
      </c>
      <c r="J22" s="16" t="s">
        <v>5</v>
      </c>
      <c r="K22" s="16" t="s">
        <v>6</v>
      </c>
      <c r="L22" s="16" t="s">
        <v>5</v>
      </c>
      <c r="M22" s="16" t="s">
        <v>5</v>
      </c>
      <c r="N22" s="16" t="s">
        <v>5</v>
      </c>
      <c r="O22" s="16" t="s">
        <v>5</v>
      </c>
      <c r="P22" s="16" t="s">
        <v>5</v>
      </c>
      <c r="Q22" s="16" t="s">
        <v>5</v>
      </c>
      <c r="R22" s="16" t="s">
        <v>6</v>
      </c>
      <c r="S22" s="16" t="s">
        <v>5</v>
      </c>
      <c r="T22" s="16" t="s">
        <v>5</v>
      </c>
      <c r="U22" s="16" t="s">
        <v>5</v>
      </c>
      <c r="V22" s="16" t="s">
        <v>5</v>
      </c>
      <c r="W22" s="16" t="s">
        <v>5</v>
      </c>
      <c r="X22" s="16" t="s">
        <v>5</v>
      </c>
      <c r="Y22" s="16" t="s">
        <v>6</v>
      </c>
      <c r="Z22" s="16" t="s">
        <v>5</v>
      </c>
      <c r="AA22" s="16" t="s">
        <v>5</v>
      </c>
      <c r="AB22" s="16" t="s">
        <v>5</v>
      </c>
      <c r="AC22" s="16" t="s">
        <v>5</v>
      </c>
      <c r="AD22" s="16" t="s">
        <v>5</v>
      </c>
      <c r="AE22" s="16" t="s">
        <v>5</v>
      </c>
      <c r="AF22" s="16" t="s">
        <v>6</v>
      </c>
      <c r="AG22" s="16" t="s">
        <v>5</v>
      </c>
      <c r="AH22" s="16" t="s">
        <v>5</v>
      </c>
      <c r="AI22" s="16" t="s">
        <v>5</v>
      </c>
      <c r="AJ22" s="16" t="s">
        <v>5</v>
      </c>
      <c r="AL22" s="3">
        <f t="shared" si="3"/>
        <v>0</v>
      </c>
      <c r="AM22" s="3">
        <f t="shared" si="3"/>
        <v>27</v>
      </c>
      <c r="AN22" s="3">
        <f t="shared" si="3"/>
        <v>4</v>
      </c>
    </row>
    <row r="23" spans="2:40" x14ac:dyDescent="0.4">
      <c r="B23" s="7" t="str">
        <f>SUMMARY!B25</f>
        <v>Umer</v>
      </c>
      <c r="C23" s="18">
        <f t="shared" si="1"/>
        <v>1</v>
      </c>
      <c r="D23" s="17">
        <f t="shared" si="2"/>
        <v>1</v>
      </c>
      <c r="F23" s="3" t="s">
        <v>4</v>
      </c>
      <c r="G23" s="3" t="s">
        <v>4</v>
      </c>
      <c r="H23" s="3" t="s">
        <v>4</v>
      </c>
      <c r="I23" s="16" t="s">
        <v>4</v>
      </c>
      <c r="J23" s="16" t="s">
        <v>4</v>
      </c>
      <c r="K23" s="16" t="s">
        <v>6</v>
      </c>
      <c r="L23" s="16" t="s">
        <v>4</v>
      </c>
      <c r="M23" s="16" t="s">
        <v>4</v>
      </c>
      <c r="N23" s="16" t="s">
        <v>4</v>
      </c>
      <c r="O23" s="16" t="s">
        <v>4</v>
      </c>
      <c r="P23" s="16" t="s">
        <v>4</v>
      </c>
      <c r="Q23" s="16" t="s">
        <v>4</v>
      </c>
      <c r="R23" s="16" t="s">
        <v>6</v>
      </c>
      <c r="S23" s="16" t="s">
        <v>4</v>
      </c>
      <c r="T23" s="16" t="s">
        <v>4</v>
      </c>
      <c r="U23" s="16" t="s">
        <v>4</v>
      </c>
      <c r="V23" s="16" t="s">
        <v>4</v>
      </c>
      <c r="W23" s="16" t="s">
        <v>4</v>
      </c>
      <c r="X23" s="16" t="s">
        <v>4</v>
      </c>
      <c r="Y23" s="16" t="s">
        <v>6</v>
      </c>
      <c r="Z23" s="16" t="s">
        <v>4</v>
      </c>
      <c r="AA23" s="16" t="s">
        <v>4</v>
      </c>
      <c r="AB23" s="16" t="s">
        <v>4</v>
      </c>
      <c r="AC23" s="16" t="s">
        <v>4</v>
      </c>
      <c r="AD23" s="16" t="s">
        <v>4</v>
      </c>
      <c r="AE23" s="16" t="s">
        <v>4</v>
      </c>
      <c r="AF23" s="16" t="s">
        <v>6</v>
      </c>
      <c r="AG23" s="16" t="s">
        <v>4</v>
      </c>
      <c r="AH23" s="16" t="s">
        <v>4</v>
      </c>
      <c r="AI23" s="16" t="s">
        <v>4</v>
      </c>
      <c r="AJ23" s="16" t="s">
        <v>4</v>
      </c>
      <c r="AL23" s="3">
        <f t="shared" si="3"/>
        <v>27</v>
      </c>
      <c r="AM23" s="3">
        <f t="shared" si="3"/>
        <v>0</v>
      </c>
      <c r="AN23" s="3">
        <f t="shared" si="3"/>
        <v>4</v>
      </c>
    </row>
    <row r="24" spans="2:40" x14ac:dyDescent="0.4">
      <c r="B24" s="7" t="str">
        <f>SUMMARY!B26</f>
        <v>Hadi</v>
      </c>
      <c r="C24" s="18">
        <f t="shared" si="1"/>
        <v>1</v>
      </c>
      <c r="D24" s="17">
        <f t="shared" si="2"/>
        <v>1</v>
      </c>
      <c r="F24" s="3" t="s">
        <v>4</v>
      </c>
      <c r="G24" s="3" t="s">
        <v>4</v>
      </c>
      <c r="H24" s="3" t="s">
        <v>4</v>
      </c>
      <c r="I24" s="16" t="s">
        <v>4</v>
      </c>
      <c r="J24" s="16" t="s">
        <v>4</v>
      </c>
      <c r="K24" s="16" t="s">
        <v>6</v>
      </c>
      <c r="L24" s="16" t="s">
        <v>4</v>
      </c>
      <c r="M24" s="16" t="s">
        <v>4</v>
      </c>
      <c r="N24" s="16" t="s">
        <v>4</v>
      </c>
      <c r="O24" s="16" t="s">
        <v>4</v>
      </c>
      <c r="P24" s="16" t="s">
        <v>4</v>
      </c>
      <c r="Q24" s="16" t="s">
        <v>4</v>
      </c>
      <c r="R24" s="16" t="s">
        <v>6</v>
      </c>
      <c r="S24" s="16" t="s">
        <v>4</v>
      </c>
      <c r="T24" s="16" t="s">
        <v>6</v>
      </c>
      <c r="U24" s="16" t="s">
        <v>4</v>
      </c>
      <c r="V24" s="16" t="s">
        <v>4</v>
      </c>
      <c r="W24" s="16" t="s">
        <v>4</v>
      </c>
      <c r="X24" s="16" t="s">
        <v>4</v>
      </c>
      <c r="Y24" s="16" t="s">
        <v>6</v>
      </c>
      <c r="Z24" s="16" t="s">
        <v>4</v>
      </c>
      <c r="AA24" s="16" t="s">
        <v>4</v>
      </c>
      <c r="AB24" s="16" t="s">
        <v>4</v>
      </c>
      <c r="AC24" s="16" t="s">
        <v>4</v>
      </c>
      <c r="AD24" s="16" t="s">
        <v>4</v>
      </c>
      <c r="AE24" s="16" t="s">
        <v>4</v>
      </c>
      <c r="AF24" s="16" t="s">
        <v>6</v>
      </c>
      <c r="AG24" s="16" t="s">
        <v>4</v>
      </c>
      <c r="AH24" s="16" t="s">
        <v>4</v>
      </c>
      <c r="AI24" s="16" t="s">
        <v>4</v>
      </c>
      <c r="AJ24" s="16" t="s">
        <v>4</v>
      </c>
      <c r="AL24" s="3">
        <f t="shared" si="3"/>
        <v>26</v>
      </c>
      <c r="AM24" s="3">
        <f t="shared" si="3"/>
        <v>0</v>
      </c>
      <c r="AN24" s="3">
        <f t="shared" si="3"/>
        <v>5</v>
      </c>
    </row>
    <row r="25" spans="2:40" x14ac:dyDescent="0.4">
      <c r="B25" s="7" t="str">
        <f>SUMMARY!B27</f>
        <v>Hassan</v>
      </c>
      <c r="C25" s="18">
        <f t="shared" si="1"/>
        <v>0.93548387096774199</v>
      </c>
      <c r="D25" s="17">
        <f t="shared" si="2"/>
        <v>0.93548387096774199</v>
      </c>
      <c r="F25" s="3" t="s">
        <v>4</v>
      </c>
      <c r="G25" s="3" t="s">
        <v>4</v>
      </c>
      <c r="H25" s="3" t="s">
        <v>5</v>
      </c>
      <c r="I25" s="16" t="s">
        <v>4</v>
      </c>
      <c r="J25" s="16" t="s">
        <v>4</v>
      </c>
      <c r="K25" s="16" t="s">
        <v>6</v>
      </c>
      <c r="L25" s="16" t="s">
        <v>4</v>
      </c>
      <c r="M25" s="16" t="s">
        <v>4</v>
      </c>
      <c r="N25" s="16" t="s">
        <v>4</v>
      </c>
      <c r="O25" s="16" t="s">
        <v>4</v>
      </c>
      <c r="P25" s="16" t="s">
        <v>4</v>
      </c>
      <c r="Q25" s="16" t="s">
        <v>4</v>
      </c>
      <c r="R25" s="16" t="s">
        <v>6</v>
      </c>
      <c r="S25" s="16" t="s">
        <v>4</v>
      </c>
      <c r="T25" s="16" t="s">
        <v>4</v>
      </c>
      <c r="U25" s="16" t="s">
        <v>4</v>
      </c>
      <c r="V25" s="16" t="s">
        <v>4</v>
      </c>
      <c r="W25" s="16" t="s">
        <v>4</v>
      </c>
      <c r="X25" s="16" t="s">
        <v>5</v>
      </c>
      <c r="Y25" s="16" t="s">
        <v>6</v>
      </c>
      <c r="Z25" s="16" t="s">
        <v>4</v>
      </c>
      <c r="AA25" s="16" t="s">
        <v>4</v>
      </c>
      <c r="AB25" s="16" t="s">
        <v>4</v>
      </c>
      <c r="AC25" s="16" t="s">
        <v>4</v>
      </c>
      <c r="AD25" s="16" t="s">
        <v>4</v>
      </c>
      <c r="AE25" s="16" t="s">
        <v>4</v>
      </c>
      <c r="AF25" s="16" t="s">
        <v>6</v>
      </c>
      <c r="AG25" s="16" t="s">
        <v>4</v>
      </c>
      <c r="AH25" s="16" t="s">
        <v>4</v>
      </c>
      <c r="AI25" s="16" t="s">
        <v>4</v>
      </c>
      <c r="AJ25" s="16" t="s">
        <v>4</v>
      </c>
      <c r="AL25" s="3">
        <f t="shared" si="3"/>
        <v>25</v>
      </c>
      <c r="AM25" s="3">
        <f t="shared" si="3"/>
        <v>2</v>
      </c>
      <c r="AN25" s="3">
        <f t="shared" si="3"/>
        <v>4</v>
      </c>
    </row>
    <row r="26" spans="2:40" x14ac:dyDescent="0.4">
      <c r="B26" s="7" t="str">
        <f>SUMMARY!B28</f>
        <v>Farwa</v>
      </c>
      <c r="C26" s="18">
        <f t="shared" si="1"/>
        <v>0.83870967741935487</v>
      </c>
      <c r="D26" s="17">
        <f t="shared" si="2"/>
        <v>0.83870967741935487</v>
      </c>
      <c r="F26" s="3" t="s">
        <v>4</v>
      </c>
      <c r="G26" s="3" t="s">
        <v>4</v>
      </c>
      <c r="H26" s="3" t="s">
        <v>5</v>
      </c>
      <c r="I26" s="16" t="s">
        <v>4</v>
      </c>
      <c r="J26" s="16" t="s">
        <v>4</v>
      </c>
      <c r="K26" s="16" t="s">
        <v>6</v>
      </c>
      <c r="L26" s="16" t="s">
        <v>4</v>
      </c>
      <c r="M26" s="16" t="s">
        <v>4</v>
      </c>
      <c r="N26" s="16" t="s">
        <v>4</v>
      </c>
      <c r="O26" s="16" t="s">
        <v>4</v>
      </c>
      <c r="P26" s="16" t="s">
        <v>4</v>
      </c>
      <c r="Q26" s="16" t="s">
        <v>4</v>
      </c>
      <c r="R26" s="16" t="s">
        <v>6</v>
      </c>
      <c r="S26" s="16" t="s">
        <v>4</v>
      </c>
      <c r="T26" s="16" t="s">
        <v>4</v>
      </c>
      <c r="U26" s="16" t="s">
        <v>4</v>
      </c>
      <c r="V26" s="16" t="s">
        <v>4</v>
      </c>
      <c r="W26" s="16" t="s">
        <v>4</v>
      </c>
      <c r="X26" s="16" t="s">
        <v>4</v>
      </c>
      <c r="Y26" s="16" t="s">
        <v>6</v>
      </c>
      <c r="Z26" s="16" t="s">
        <v>4</v>
      </c>
      <c r="AA26" s="16" t="s">
        <v>4</v>
      </c>
      <c r="AB26" s="16" t="s">
        <v>5</v>
      </c>
      <c r="AC26" s="16" t="s">
        <v>5</v>
      </c>
      <c r="AD26" s="16" t="s">
        <v>4</v>
      </c>
      <c r="AE26" s="16" t="s">
        <v>5</v>
      </c>
      <c r="AF26" s="16" t="s">
        <v>6</v>
      </c>
      <c r="AG26" s="16" t="s">
        <v>4</v>
      </c>
      <c r="AH26" s="16" t="s">
        <v>5</v>
      </c>
      <c r="AI26" s="16" t="s">
        <v>4</v>
      </c>
      <c r="AJ26" s="16" t="s">
        <v>4</v>
      </c>
      <c r="AL26" s="3">
        <f t="shared" si="3"/>
        <v>22</v>
      </c>
      <c r="AM26" s="3">
        <f t="shared" si="3"/>
        <v>5</v>
      </c>
      <c r="AN26" s="3">
        <f t="shared" si="3"/>
        <v>4</v>
      </c>
    </row>
    <row r="27" spans="2:40" x14ac:dyDescent="0.4">
      <c r="B27" s="7" t="str">
        <f>SUMMARY!B29</f>
        <v>Muzzamil</v>
      </c>
      <c r="C27" s="18">
        <f t="shared" si="1"/>
        <v>0.83870967741935487</v>
      </c>
      <c r="D27" s="17">
        <f t="shared" si="2"/>
        <v>0.83870967741935487</v>
      </c>
      <c r="F27" s="3" t="s">
        <v>4</v>
      </c>
      <c r="G27" s="3" t="s">
        <v>4</v>
      </c>
      <c r="H27" s="3" t="s">
        <v>4</v>
      </c>
      <c r="I27" s="16" t="s">
        <v>4</v>
      </c>
      <c r="J27" s="16" t="s">
        <v>4</v>
      </c>
      <c r="K27" s="16" t="s">
        <v>6</v>
      </c>
      <c r="L27" s="16" t="s">
        <v>4</v>
      </c>
      <c r="M27" s="16" t="s">
        <v>5</v>
      </c>
      <c r="N27" s="16" t="s">
        <v>5</v>
      </c>
      <c r="O27" s="16" t="s">
        <v>4</v>
      </c>
      <c r="P27" s="16" t="s">
        <v>4</v>
      </c>
      <c r="Q27" s="16" t="s">
        <v>4</v>
      </c>
      <c r="R27" s="16" t="s">
        <v>6</v>
      </c>
      <c r="S27" s="16" t="s">
        <v>4</v>
      </c>
      <c r="T27" s="16" t="s">
        <v>4</v>
      </c>
      <c r="U27" s="16" t="s">
        <v>5</v>
      </c>
      <c r="V27" s="16" t="s">
        <v>5</v>
      </c>
      <c r="W27" s="16" t="s">
        <v>4</v>
      </c>
      <c r="X27" s="16" t="s">
        <v>5</v>
      </c>
      <c r="Y27" s="16" t="s">
        <v>6</v>
      </c>
      <c r="Z27" s="16" t="s">
        <v>4</v>
      </c>
      <c r="AA27" s="16" t="s">
        <v>4</v>
      </c>
      <c r="AB27" s="16" t="s">
        <v>4</v>
      </c>
      <c r="AC27" s="16" t="s">
        <v>4</v>
      </c>
      <c r="AD27" s="16" t="s">
        <v>4</v>
      </c>
      <c r="AE27" s="16" t="s">
        <v>4</v>
      </c>
      <c r="AF27" s="16" t="s">
        <v>6</v>
      </c>
      <c r="AG27" s="16" t="s">
        <v>4</v>
      </c>
      <c r="AH27" s="16" t="s">
        <v>4</v>
      </c>
      <c r="AI27" s="16" t="s">
        <v>4</v>
      </c>
      <c r="AJ27" s="16" t="s">
        <v>4</v>
      </c>
      <c r="AL27" s="3">
        <f t="shared" si="3"/>
        <v>22</v>
      </c>
      <c r="AM27" s="3">
        <f t="shared" si="3"/>
        <v>5</v>
      </c>
      <c r="AN27" s="3">
        <f t="shared" si="3"/>
        <v>4</v>
      </c>
    </row>
    <row r="28" spans="2:40" x14ac:dyDescent="0.4">
      <c r="B28" s="7" t="str">
        <f>SUMMARY!B30</f>
        <v>Bilal</v>
      </c>
      <c r="C28" s="18">
        <f t="shared" si="1"/>
        <v>0.967741935483871</v>
      </c>
      <c r="D28" s="17">
        <f t="shared" si="2"/>
        <v>0.967741935483871</v>
      </c>
      <c r="F28" s="3" t="s">
        <v>4</v>
      </c>
      <c r="G28" s="3" t="s">
        <v>4</v>
      </c>
      <c r="H28" s="3" t="s">
        <v>4</v>
      </c>
      <c r="I28" s="16" t="s">
        <v>4</v>
      </c>
      <c r="J28" s="16" t="s">
        <v>4</v>
      </c>
      <c r="K28" s="16" t="s">
        <v>6</v>
      </c>
      <c r="L28" s="16" t="s">
        <v>4</v>
      </c>
      <c r="M28" s="16" t="s">
        <v>4</v>
      </c>
      <c r="N28" s="16" t="s">
        <v>4</v>
      </c>
      <c r="O28" s="16" t="s">
        <v>4</v>
      </c>
      <c r="P28" s="16" t="s">
        <v>4</v>
      </c>
      <c r="Q28" s="16" t="s">
        <v>5</v>
      </c>
      <c r="R28" s="16" t="s">
        <v>6</v>
      </c>
      <c r="S28" s="16" t="s">
        <v>4</v>
      </c>
      <c r="T28" s="16" t="s">
        <v>4</v>
      </c>
      <c r="U28" s="16" t="s">
        <v>4</v>
      </c>
      <c r="V28" s="16" t="s">
        <v>4</v>
      </c>
      <c r="W28" s="16" t="s">
        <v>4</v>
      </c>
      <c r="X28" s="16" t="s">
        <v>4</v>
      </c>
      <c r="Y28" s="16" t="s">
        <v>6</v>
      </c>
      <c r="Z28" s="16" t="s">
        <v>4</v>
      </c>
      <c r="AA28" s="16" t="s">
        <v>4</v>
      </c>
      <c r="AB28" s="16" t="s">
        <v>4</v>
      </c>
      <c r="AC28" s="16" t="s">
        <v>4</v>
      </c>
      <c r="AD28" s="16" t="s">
        <v>4</v>
      </c>
      <c r="AE28" s="16" t="s">
        <v>4</v>
      </c>
      <c r="AF28" s="16" t="s">
        <v>6</v>
      </c>
      <c r="AG28" s="16" t="s">
        <v>4</v>
      </c>
      <c r="AH28" s="16" t="s">
        <v>4</v>
      </c>
      <c r="AI28" s="16" t="s">
        <v>4</v>
      </c>
      <c r="AJ28" s="16" t="s">
        <v>4</v>
      </c>
      <c r="AL28" s="3">
        <f t="shared" si="3"/>
        <v>26</v>
      </c>
      <c r="AM28" s="3">
        <f t="shared" si="3"/>
        <v>1</v>
      </c>
      <c r="AN28" s="3">
        <f t="shared" si="3"/>
        <v>4</v>
      </c>
    </row>
    <row r="29" spans="2:40" x14ac:dyDescent="0.4">
      <c r="B29" s="7" t="str">
        <f>SUMMARY!B31</f>
        <v>Maryam</v>
      </c>
      <c r="C29" s="18">
        <f t="shared" si="1"/>
        <v>1</v>
      </c>
      <c r="D29" s="17">
        <f t="shared" si="2"/>
        <v>1</v>
      </c>
      <c r="F29" s="3" t="s">
        <v>4</v>
      </c>
      <c r="G29" s="3" t="s">
        <v>4</v>
      </c>
      <c r="H29" s="3" t="s">
        <v>4</v>
      </c>
      <c r="I29" s="16" t="s">
        <v>4</v>
      </c>
      <c r="J29" s="16" t="s">
        <v>4</v>
      </c>
      <c r="K29" s="16" t="s">
        <v>6</v>
      </c>
      <c r="L29" s="16" t="s">
        <v>4</v>
      </c>
      <c r="M29" s="16" t="s">
        <v>4</v>
      </c>
      <c r="N29" s="16" t="s">
        <v>4</v>
      </c>
      <c r="O29" s="16" t="s">
        <v>4</v>
      </c>
      <c r="P29" s="16" t="s">
        <v>4</v>
      </c>
      <c r="Q29" s="16" t="s">
        <v>4</v>
      </c>
      <c r="R29" s="16" t="s">
        <v>6</v>
      </c>
      <c r="S29" s="16" t="s">
        <v>4</v>
      </c>
      <c r="T29" s="16" t="s">
        <v>4</v>
      </c>
      <c r="U29" s="16" t="s">
        <v>4</v>
      </c>
      <c r="V29" s="16" t="s">
        <v>4</v>
      </c>
      <c r="W29" s="16" t="s">
        <v>4</v>
      </c>
      <c r="X29" s="16" t="s">
        <v>4</v>
      </c>
      <c r="Y29" s="16" t="s">
        <v>6</v>
      </c>
      <c r="Z29" s="16" t="s">
        <v>4</v>
      </c>
      <c r="AA29" s="16" t="s">
        <v>4</v>
      </c>
      <c r="AB29" s="16" t="s">
        <v>4</v>
      </c>
      <c r="AC29" s="16" t="s">
        <v>4</v>
      </c>
      <c r="AD29" s="16" t="s">
        <v>4</v>
      </c>
      <c r="AE29" s="16" t="s">
        <v>4</v>
      </c>
      <c r="AF29" s="16" t="s">
        <v>6</v>
      </c>
      <c r="AG29" s="16" t="s">
        <v>4</v>
      </c>
      <c r="AH29" s="16" t="s">
        <v>6</v>
      </c>
      <c r="AI29" s="16" t="s">
        <v>4</v>
      </c>
      <c r="AJ29" s="16" t="s">
        <v>4</v>
      </c>
      <c r="AL29" s="3">
        <f t="shared" si="3"/>
        <v>26</v>
      </c>
      <c r="AM29" s="3">
        <f t="shared" si="3"/>
        <v>0</v>
      </c>
      <c r="AN29" s="3">
        <f t="shared" si="3"/>
        <v>5</v>
      </c>
    </row>
    <row r="30" spans="2:40" x14ac:dyDescent="0.4">
      <c r="B30" s="7" t="str">
        <f>SUMMARY!B32</f>
        <v>Hamna</v>
      </c>
      <c r="C30" s="18">
        <f t="shared" si="1"/>
        <v>0.90322580645161288</v>
      </c>
      <c r="D30" s="17">
        <f t="shared" si="2"/>
        <v>0.90322580645161288</v>
      </c>
      <c r="F30" s="3" t="s">
        <v>4</v>
      </c>
      <c r="G30" s="3" t="s">
        <v>5</v>
      </c>
      <c r="H30" s="3" t="s">
        <v>4</v>
      </c>
      <c r="I30" s="16" t="s">
        <v>4</v>
      </c>
      <c r="J30" s="16" t="s">
        <v>4</v>
      </c>
      <c r="K30" s="16" t="s">
        <v>6</v>
      </c>
      <c r="L30" s="16" t="s">
        <v>4</v>
      </c>
      <c r="M30" s="16" t="s">
        <v>4</v>
      </c>
      <c r="N30" s="16" t="s">
        <v>4</v>
      </c>
      <c r="O30" s="16" t="s">
        <v>4</v>
      </c>
      <c r="P30" s="16" t="s">
        <v>4</v>
      </c>
      <c r="Q30" s="16" t="s">
        <v>4</v>
      </c>
      <c r="R30" s="16" t="s">
        <v>6</v>
      </c>
      <c r="S30" s="16" t="s">
        <v>4</v>
      </c>
      <c r="T30" s="16" t="s">
        <v>4</v>
      </c>
      <c r="U30" s="16" t="s">
        <v>4</v>
      </c>
      <c r="V30" s="16" t="s">
        <v>4</v>
      </c>
      <c r="W30" s="16" t="s">
        <v>4</v>
      </c>
      <c r="X30" s="16" t="s">
        <v>4</v>
      </c>
      <c r="Y30" s="16" t="s">
        <v>6</v>
      </c>
      <c r="Z30" s="16" t="s">
        <v>5</v>
      </c>
      <c r="AA30" s="16" t="s">
        <v>5</v>
      </c>
      <c r="AB30" s="16" t="s">
        <v>4</v>
      </c>
      <c r="AC30" s="16" t="s">
        <v>4</v>
      </c>
      <c r="AD30" s="16" t="s">
        <v>4</v>
      </c>
      <c r="AE30" s="16" t="s">
        <v>4</v>
      </c>
      <c r="AF30" s="16" t="s">
        <v>6</v>
      </c>
      <c r="AG30" s="16" t="s">
        <v>4</v>
      </c>
      <c r="AH30" s="16" t="s">
        <v>4</v>
      </c>
      <c r="AI30" s="16" t="s">
        <v>4</v>
      </c>
      <c r="AJ30" s="16" t="s">
        <v>4</v>
      </c>
      <c r="AL30" s="3">
        <f t="shared" si="3"/>
        <v>24</v>
      </c>
      <c r="AM30" s="3">
        <f t="shared" si="3"/>
        <v>3</v>
      </c>
      <c r="AN30" s="3">
        <f t="shared" si="3"/>
        <v>4</v>
      </c>
    </row>
    <row r="31" spans="2:40" x14ac:dyDescent="0.4">
      <c r="B31" s="7" t="str">
        <f>SUMMARY!B33</f>
        <v>Salman</v>
      </c>
      <c r="C31" s="18">
        <f t="shared" si="1"/>
        <v>1</v>
      </c>
      <c r="D31" s="17">
        <f t="shared" si="2"/>
        <v>1</v>
      </c>
      <c r="F31" s="3" t="s">
        <v>4</v>
      </c>
      <c r="G31" s="3" t="s">
        <v>4</v>
      </c>
      <c r="H31" s="3" t="s">
        <v>4</v>
      </c>
      <c r="I31" s="16" t="s">
        <v>4</v>
      </c>
      <c r="J31" s="16" t="s">
        <v>4</v>
      </c>
      <c r="K31" s="16" t="s">
        <v>6</v>
      </c>
      <c r="L31" s="16" t="s">
        <v>4</v>
      </c>
      <c r="M31" s="16" t="s">
        <v>4</v>
      </c>
      <c r="N31" s="16" t="s">
        <v>4</v>
      </c>
      <c r="O31" s="16" t="s">
        <v>4</v>
      </c>
      <c r="P31" s="16" t="s">
        <v>4</v>
      </c>
      <c r="Q31" s="16" t="s">
        <v>4</v>
      </c>
      <c r="R31" s="16" t="s">
        <v>6</v>
      </c>
      <c r="S31" s="16" t="s">
        <v>4</v>
      </c>
      <c r="T31" s="16" t="s">
        <v>4</v>
      </c>
      <c r="U31" s="16" t="s">
        <v>4</v>
      </c>
      <c r="V31" s="16" t="s">
        <v>4</v>
      </c>
      <c r="W31" s="16" t="s">
        <v>4</v>
      </c>
      <c r="X31" s="16" t="s">
        <v>4</v>
      </c>
      <c r="Y31" s="16" t="s">
        <v>6</v>
      </c>
      <c r="Z31" s="16" t="s">
        <v>4</v>
      </c>
      <c r="AA31" s="16" t="s">
        <v>4</v>
      </c>
      <c r="AB31" s="16" t="s">
        <v>4</v>
      </c>
      <c r="AC31" s="16" t="s">
        <v>4</v>
      </c>
      <c r="AD31" s="16" t="s">
        <v>4</v>
      </c>
      <c r="AE31" s="16" t="s">
        <v>4</v>
      </c>
      <c r="AF31" s="16" t="s">
        <v>6</v>
      </c>
      <c r="AG31" s="16" t="s">
        <v>4</v>
      </c>
      <c r="AH31" s="16" t="s">
        <v>4</v>
      </c>
      <c r="AI31" s="16" t="s">
        <v>4</v>
      </c>
      <c r="AJ31" s="16" t="s">
        <v>4</v>
      </c>
      <c r="AL31" s="3">
        <f t="shared" si="3"/>
        <v>27</v>
      </c>
      <c r="AM31" s="3">
        <f t="shared" si="3"/>
        <v>0</v>
      </c>
      <c r="AN31" s="3">
        <f t="shared" si="3"/>
        <v>4</v>
      </c>
    </row>
    <row r="32" spans="2:40" x14ac:dyDescent="0.4">
      <c r="B32" s="7" t="str">
        <f>SUMMARY!B34</f>
        <v>Zainab</v>
      </c>
      <c r="C32" s="18">
        <f t="shared" si="1"/>
        <v>1</v>
      </c>
      <c r="D32" s="17">
        <f t="shared" si="2"/>
        <v>1</v>
      </c>
      <c r="F32" s="3" t="s">
        <v>4</v>
      </c>
      <c r="G32" s="3" t="s">
        <v>4</v>
      </c>
      <c r="H32" s="3" t="s">
        <v>4</v>
      </c>
      <c r="I32" s="16" t="s">
        <v>4</v>
      </c>
      <c r="J32" s="16" t="s">
        <v>4</v>
      </c>
      <c r="K32" s="16" t="s">
        <v>6</v>
      </c>
      <c r="L32" s="16" t="s">
        <v>4</v>
      </c>
      <c r="M32" s="16" t="s">
        <v>4</v>
      </c>
      <c r="N32" s="16" t="s">
        <v>4</v>
      </c>
      <c r="O32" s="16" t="s">
        <v>4</v>
      </c>
      <c r="P32" s="16" t="s">
        <v>4</v>
      </c>
      <c r="Q32" s="16" t="s">
        <v>4</v>
      </c>
      <c r="R32" s="16" t="s">
        <v>6</v>
      </c>
      <c r="S32" s="16" t="s">
        <v>4</v>
      </c>
      <c r="T32" s="16" t="s">
        <v>4</v>
      </c>
      <c r="U32" s="16" t="s">
        <v>4</v>
      </c>
      <c r="V32" s="16" t="s">
        <v>4</v>
      </c>
      <c r="W32" s="16" t="s">
        <v>4</v>
      </c>
      <c r="X32" s="16" t="s">
        <v>4</v>
      </c>
      <c r="Y32" s="16" t="s">
        <v>6</v>
      </c>
      <c r="Z32" s="16" t="s">
        <v>4</v>
      </c>
      <c r="AA32" s="16" t="s">
        <v>4</v>
      </c>
      <c r="AB32" s="16" t="s">
        <v>4</v>
      </c>
      <c r="AC32" s="16" t="s">
        <v>4</v>
      </c>
      <c r="AD32" s="16" t="s">
        <v>4</v>
      </c>
      <c r="AE32" s="16" t="s">
        <v>4</v>
      </c>
      <c r="AF32" s="16" t="s">
        <v>6</v>
      </c>
      <c r="AG32" s="16" t="s">
        <v>4</v>
      </c>
      <c r="AH32" s="16" t="s">
        <v>4</v>
      </c>
      <c r="AI32" s="16" t="s">
        <v>4</v>
      </c>
      <c r="AJ32" s="16" t="s">
        <v>4</v>
      </c>
      <c r="AL32" s="3">
        <f t="shared" si="3"/>
        <v>27</v>
      </c>
      <c r="AM32" s="3">
        <f t="shared" si="3"/>
        <v>0</v>
      </c>
      <c r="AN32" s="3">
        <f t="shared" si="3"/>
        <v>4</v>
      </c>
    </row>
    <row r="33" spans="2:40" x14ac:dyDescent="0.4">
      <c r="B33" s="7" t="str">
        <f>SUMMARY!B35</f>
        <v>Haleema</v>
      </c>
      <c r="C33" s="18">
        <f t="shared" si="1"/>
        <v>1</v>
      </c>
      <c r="D33" s="17">
        <f t="shared" si="2"/>
        <v>1</v>
      </c>
      <c r="F33" s="3" t="s">
        <v>4</v>
      </c>
      <c r="G33" s="3" t="s">
        <v>4</v>
      </c>
      <c r="H33" s="3" t="s">
        <v>4</v>
      </c>
      <c r="I33" s="16" t="s">
        <v>4</v>
      </c>
      <c r="J33" s="16" t="s">
        <v>4</v>
      </c>
      <c r="K33" s="16" t="s">
        <v>6</v>
      </c>
      <c r="L33" s="16" t="s">
        <v>4</v>
      </c>
      <c r="M33" s="16" t="s">
        <v>4</v>
      </c>
      <c r="N33" s="16" t="s">
        <v>4</v>
      </c>
      <c r="O33" s="16" t="s">
        <v>4</v>
      </c>
      <c r="P33" s="16" t="s">
        <v>4</v>
      </c>
      <c r="Q33" s="16" t="s">
        <v>4</v>
      </c>
      <c r="R33" s="16" t="s">
        <v>6</v>
      </c>
      <c r="S33" s="16" t="s">
        <v>4</v>
      </c>
      <c r="T33" s="16" t="s">
        <v>4</v>
      </c>
      <c r="U33" s="16" t="s">
        <v>4</v>
      </c>
      <c r="V33" s="16" t="s">
        <v>4</v>
      </c>
      <c r="W33" s="16" t="s">
        <v>4</v>
      </c>
      <c r="X33" s="16" t="s">
        <v>4</v>
      </c>
      <c r="Y33" s="16" t="s">
        <v>6</v>
      </c>
      <c r="Z33" s="16" t="s">
        <v>4</v>
      </c>
      <c r="AA33" s="16" t="s">
        <v>4</v>
      </c>
      <c r="AB33" s="16" t="s">
        <v>4</v>
      </c>
      <c r="AC33" s="16" t="s">
        <v>4</v>
      </c>
      <c r="AD33" s="16" t="s">
        <v>4</v>
      </c>
      <c r="AE33" s="16" t="s">
        <v>4</v>
      </c>
      <c r="AF33" s="16" t="s">
        <v>6</v>
      </c>
      <c r="AG33" s="16" t="s">
        <v>4</v>
      </c>
      <c r="AH33" s="16" t="s">
        <v>4</v>
      </c>
      <c r="AI33" s="16" t="s">
        <v>4</v>
      </c>
      <c r="AJ33" s="16" t="s">
        <v>4</v>
      </c>
      <c r="AL33" s="3">
        <f t="shared" si="3"/>
        <v>27</v>
      </c>
      <c r="AM33" s="3">
        <f t="shared" si="3"/>
        <v>0</v>
      </c>
      <c r="AN33" s="3">
        <f t="shared" si="3"/>
        <v>4</v>
      </c>
    </row>
  </sheetData>
  <mergeCells count="1">
    <mergeCell ref="C3:D3"/>
  </mergeCells>
  <conditionalFormatting sqref="F4:AJ33">
    <cfRule type="cellIs" dxfId="8" priority="2" operator="equal">
      <formula>$AN$3</formula>
    </cfRule>
    <cfRule type="cellIs" dxfId="7" priority="3" operator="equal">
      <formula>$AM$3</formula>
    </cfRule>
    <cfRule type="cellIs" dxfId="6" priority="4" operator="equal">
      <formula>$AL$3</formula>
    </cfRule>
  </conditionalFormatting>
  <conditionalFormatting sqref="D4:D33">
    <cfRule type="dataBar" priority="1">
      <dataBar showValue="0"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{B0C7A6F9-074F-49FF-847E-1D1D447283DF}</x14:id>
        </ext>
      </extLst>
    </cfRule>
  </conditionalFormatting>
  <dataValidations count="1">
    <dataValidation type="list" allowBlank="1" showInputMessage="1" showErrorMessage="1" sqref="F4:AJ33">
      <formula1>$AL$3:$AN$3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C7A6F9-074F-49FF-847E-1D1D447283D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92D050"/>
              <x14:negativeFillColor rgb="FFFF0000"/>
              <x14:axisColor rgb="FF000000"/>
            </x14:dataBar>
          </x14:cfRule>
          <xm:sqref>D4:D33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33"/>
  <sheetViews>
    <sheetView showGridLines="0" topLeftCell="A5" workbookViewId="0">
      <selection activeCell="AI18" sqref="AI18"/>
    </sheetView>
  </sheetViews>
  <sheetFormatPr defaultColWidth="4.69140625" defaultRowHeight="14.6" x14ac:dyDescent="0.4"/>
  <cols>
    <col min="1" max="1" width="4.69140625" style="1"/>
    <col min="2" max="2" width="12.69140625" style="6" customWidth="1"/>
    <col min="3" max="3" width="6.69140625" style="6" customWidth="1"/>
    <col min="4" max="4" width="12.69140625" style="6" customWidth="1"/>
    <col min="5" max="16384" width="4.69140625" style="1"/>
  </cols>
  <sheetData>
    <row r="1" spans="2:40" s="2" customFormat="1" ht="25" customHeight="1" x14ac:dyDescent="0.4">
      <c r="B1" s="4" t="s">
        <v>48</v>
      </c>
      <c r="C1" s="4"/>
      <c r="D1" s="4"/>
    </row>
    <row r="2" spans="2:40" x14ac:dyDescent="0.4">
      <c r="F2" s="24" t="s">
        <v>53</v>
      </c>
      <c r="G2" s="24" t="s">
        <v>54</v>
      </c>
      <c r="H2" s="24" t="s">
        <v>54</v>
      </c>
      <c r="I2" s="24" t="s">
        <v>50</v>
      </c>
      <c r="J2" s="24" t="s">
        <v>51</v>
      </c>
      <c r="K2" s="24" t="s">
        <v>52</v>
      </c>
      <c r="L2" s="24" t="s">
        <v>51</v>
      </c>
      <c r="M2" s="24" t="s">
        <v>53</v>
      </c>
      <c r="N2" s="24" t="s">
        <v>54</v>
      </c>
      <c r="O2" s="24" t="s">
        <v>54</v>
      </c>
      <c r="P2" s="24" t="s">
        <v>50</v>
      </c>
      <c r="Q2" s="24" t="s">
        <v>51</v>
      </c>
      <c r="R2" s="24" t="s">
        <v>52</v>
      </c>
      <c r="S2" s="24" t="s">
        <v>51</v>
      </c>
      <c r="T2" s="24" t="s">
        <v>53</v>
      </c>
      <c r="U2" s="24" t="s">
        <v>54</v>
      </c>
      <c r="V2" s="24" t="s">
        <v>54</v>
      </c>
      <c r="W2" s="24" t="s">
        <v>50</v>
      </c>
      <c r="X2" s="24" t="s">
        <v>51</v>
      </c>
      <c r="Y2" s="24" t="s">
        <v>52</v>
      </c>
      <c r="Z2" s="24" t="s">
        <v>51</v>
      </c>
      <c r="AA2" s="24" t="s">
        <v>53</v>
      </c>
      <c r="AB2" s="24" t="s">
        <v>54</v>
      </c>
      <c r="AC2" s="24" t="s">
        <v>54</v>
      </c>
      <c r="AD2" s="24" t="s">
        <v>50</v>
      </c>
      <c r="AE2" s="24" t="s">
        <v>51</v>
      </c>
      <c r="AF2" s="24" t="s">
        <v>52</v>
      </c>
      <c r="AG2" s="24" t="s">
        <v>51</v>
      </c>
      <c r="AH2" s="24" t="s">
        <v>53</v>
      </c>
      <c r="AI2" s="24" t="s">
        <v>54</v>
      </c>
      <c r="AJ2" s="24"/>
    </row>
    <row r="3" spans="2:40" x14ac:dyDescent="0.4">
      <c r="B3" s="8" t="s">
        <v>2</v>
      </c>
      <c r="C3" s="25" t="s">
        <v>3</v>
      </c>
      <c r="D3" s="25"/>
      <c r="F3" s="15" t="s">
        <v>38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L3" s="12" t="str">
        <f>SUMMARY!F5</f>
        <v>P</v>
      </c>
      <c r="AM3" s="13" t="str">
        <f>SUMMARY!G5</f>
        <v>A</v>
      </c>
      <c r="AN3" s="14" t="str">
        <f>SUMMARY!H5</f>
        <v>L</v>
      </c>
    </row>
    <row r="4" spans="2:40" x14ac:dyDescent="0.4">
      <c r="B4" s="7" t="str">
        <f>SUMMARY!B6</f>
        <v>Anum</v>
      </c>
      <c r="C4" s="18">
        <f>D4</f>
        <v>0.93333333333333335</v>
      </c>
      <c r="D4" s="17">
        <f t="shared" ref="D4:D33" si="0">IF(COUNTA(F4:AI4)=0,0,1-AM4/COUNTA(F4:AI4))</f>
        <v>0.93333333333333335</v>
      </c>
      <c r="F4" s="16" t="s">
        <v>4</v>
      </c>
      <c r="G4" s="16" t="s">
        <v>4</v>
      </c>
      <c r="H4" s="16" t="s">
        <v>6</v>
      </c>
      <c r="I4" s="16" t="s">
        <v>4</v>
      </c>
      <c r="J4" s="16" t="s">
        <v>4</v>
      </c>
      <c r="K4" s="16" t="s">
        <v>4</v>
      </c>
      <c r="L4" s="16" t="s">
        <v>4</v>
      </c>
      <c r="M4" s="16" t="s">
        <v>4</v>
      </c>
      <c r="N4" s="16" t="s">
        <v>4</v>
      </c>
      <c r="O4" s="16" t="s">
        <v>6</v>
      </c>
      <c r="P4" s="16" t="s">
        <v>4</v>
      </c>
      <c r="Q4" s="16" t="s">
        <v>4</v>
      </c>
      <c r="R4" s="16" t="s">
        <v>4</v>
      </c>
      <c r="S4" s="16" t="s">
        <v>4</v>
      </c>
      <c r="T4" s="16" t="s">
        <v>4</v>
      </c>
      <c r="U4" s="16" t="s">
        <v>4</v>
      </c>
      <c r="V4" s="16" t="s">
        <v>6</v>
      </c>
      <c r="W4" s="16" t="s">
        <v>4</v>
      </c>
      <c r="X4" s="16" t="s">
        <v>4</v>
      </c>
      <c r="Y4" s="16" t="s">
        <v>4</v>
      </c>
      <c r="Z4" s="16" t="s">
        <v>4</v>
      </c>
      <c r="AA4" s="16" t="s">
        <v>5</v>
      </c>
      <c r="AB4" s="16" t="s">
        <v>5</v>
      </c>
      <c r="AC4" s="16" t="s">
        <v>6</v>
      </c>
      <c r="AD4" s="16" t="s">
        <v>4</v>
      </c>
      <c r="AE4" s="16" t="s">
        <v>4</v>
      </c>
      <c r="AF4" s="16" t="s">
        <v>4</v>
      </c>
      <c r="AG4" s="16" t="s">
        <v>4</v>
      </c>
      <c r="AH4" s="16" t="s">
        <v>4</v>
      </c>
      <c r="AI4" s="16" t="s">
        <v>4</v>
      </c>
      <c r="AL4" s="3">
        <f t="shared" ref="AL4:AN33" si="1">COUNTIF($F4:$AI4,AL$3)</f>
        <v>24</v>
      </c>
      <c r="AM4" s="3">
        <f t="shared" si="1"/>
        <v>2</v>
      </c>
      <c r="AN4" s="3">
        <f t="shared" si="1"/>
        <v>4</v>
      </c>
    </row>
    <row r="5" spans="2:40" x14ac:dyDescent="0.4">
      <c r="B5" s="7" t="str">
        <f>SUMMARY!B7</f>
        <v>Laiba</v>
      </c>
      <c r="C5" s="18">
        <f t="shared" ref="C5:C33" si="2">D5</f>
        <v>0.9</v>
      </c>
      <c r="D5" s="17">
        <f t="shared" si="0"/>
        <v>0.9</v>
      </c>
      <c r="F5" s="3" t="s">
        <v>4</v>
      </c>
      <c r="G5" s="3" t="s">
        <v>5</v>
      </c>
      <c r="H5" s="16" t="s">
        <v>6</v>
      </c>
      <c r="I5" s="16" t="s">
        <v>4</v>
      </c>
      <c r="J5" s="16" t="s">
        <v>4</v>
      </c>
      <c r="K5" s="16" t="s">
        <v>4</v>
      </c>
      <c r="L5" s="16" t="s">
        <v>4</v>
      </c>
      <c r="M5" s="16" t="s">
        <v>4</v>
      </c>
      <c r="N5" s="16" t="s">
        <v>4</v>
      </c>
      <c r="O5" s="16" t="s">
        <v>6</v>
      </c>
      <c r="P5" s="16" t="s">
        <v>4</v>
      </c>
      <c r="Q5" s="16" t="s">
        <v>4</v>
      </c>
      <c r="R5" s="16" t="s">
        <v>4</v>
      </c>
      <c r="S5" s="16" t="s">
        <v>4</v>
      </c>
      <c r="T5" s="16" t="s">
        <v>4</v>
      </c>
      <c r="U5" s="16" t="s">
        <v>4</v>
      </c>
      <c r="V5" s="16" t="s">
        <v>6</v>
      </c>
      <c r="W5" s="16" t="s">
        <v>4</v>
      </c>
      <c r="X5" s="16" t="s">
        <v>4</v>
      </c>
      <c r="Y5" s="16" t="s">
        <v>4</v>
      </c>
      <c r="Z5" s="16" t="s">
        <v>4</v>
      </c>
      <c r="AA5" s="16" t="s">
        <v>4</v>
      </c>
      <c r="AB5" s="16" t="s">
        <v>4</v>
      </c>
      <c r="AC5" s="16" t="s">
        <v>6</v>
      </c>
      <c r="AD5" s="16" t="s">
        <v>4</v>
      </c>
      <c r="AE5" s="16" t="s">
        <v>4</v>
      </c>
      <c r="AF5" s="16" t="s">
        <v>5</v>
      </c>
      <c r="AG5" s="16" t="s">
        <v>5</v>
      </c>
      <c r="AH5" s="16" t="s">
        <v>4</v>
      </c>
      <c r="AI5" s="16" t="s">
        <v>4</v>
      </c>
      <c r="AL5" s="3">
        <f t="shared" si="1"/>
        <v>23</v>
      </c>
      <c r="AM5" s="3">
        <f t="shared" si="1"/>
        <v>3</v>
      </c>
      <c r="AN5" s="3">
        <f t="shared" si="1"/>
        <v>4</v>
      </c>
    </row>
    <row r="6" spans="2:40" x14ac:dyDescent="0.4">
      <c r="B6" s="7" t="str">
        <f>SUMMARY!B8</f>
        <v>Sania</v>
      </c>
      <c r="C6" s="18">
        <f t="shared" si="2"/>
        <v>0.93333333333333335</v>
      </c>
      <c r="D6" s="17">
        <f t="shared" si="0"/>
        <v>0.93333333333333335</v>
      </c>
      <c r="F6" s="3" t="s">
        <v>4</v>
      </c>
      <c r="G6" s="3" t="s">
        <v>4</v>
      </c>
      <c r="H6" s="16" t="s">
        <v>6</v>
      </c>
      <c r="I6" s="16" t="s">
        <v>4</v>
      </c>
      <c r="J6" s="16" t="s">
        <v>4</v>
      </c>
      <c r="K6" s="16" t="s">
        <v>4</v>
      </c>
      <c r="L6" s="16" t="s">
        <v>5</v>
      </c>
      <c r="M6" s="16" t="s">
        <v>5</v>
      </c>
      <c r="N6" s="16" t="s">
        <v>4</v>
      </c>
      <c r="O6" s="16" t="s">
        <v>6</v>
      </c>
      <c r="P6" s="16" t="s">
        <v>4</v>
      </c>
      <c r="Q6" s="16" t="s">
        <v>4</v>
      </c>
      <c r="R6" s="16" t="s">
        <v>4</v>
      </c>
      <c r="S6" s="16" t="s">
        <v>4</v>
      </c>
      <c r="T6" s="16" t="s">
        <v>4</v>
      </c>
      <c r="U6" s="16" t="s">
        <v>4</v>
      </c>
      <c r="V6" s="16" t="s">
        <v>6</v>
      </c>
      <c r="W6" s="16" t="s">
        <v>4</v>
      </c>
      <c r="X6" s="16" t="s">
        <v>4</v>
      </c>
      <c r="Y6" s="16" t="s">
        <v>4</v>
      </c>
      <c r="Z6" s="16" t="s">
        <v>4</v>
      </c>
      <c r="AA6" s="16" t="s">
        <v>4</v>
      </c>
      <c r="AB6" s="16" t="s">
        <v>4</v>
      </c>
      <c r="AC6" s="16" t="s">
        <v>6</v>
      </c>
      <c r="AD6" s="16" t="s">
        <v>4</v>
      </c>
      <c r="AE6" s="16" t="s">
        <v>4</v>
      </c>
      <c r="AF6" s="16" t="s">
        <v>4</v>
      </c>
      <c r="AG6" s="16" t="s">
        <v>4</v>
      </c>
      <c r="AH6" s="16" t="s">
        <v>4</v>
      </c>
      <c r="AI6" s="16" t="s">
        <v>4</v>
      </c>
      <c r="AL6" s="3">
        <f t="shared" si="1"/>
        <v>24</v>
      </c>
      <c r="AM6" s="3">
        <f t="shared" si="1"/>
        <v>2</v>
      </c>
      <c r="AN6" s="3">
        <f t="shared" si="1"/>
        <v>4</v>
      </c>
    </row>
    <row r="7" spans="2:40" x14ac:dyDescent="0.4">
      <c r="B7" s="7" t="str">
        <f>SUMMARY!B9</f>
        <v>Saim</v>
      </c>
      <c r="C7" s="18">
        <f t="shared" si="2"/>
        <v>0.93333333333333335</v>
      </c>
      <c r="D7" s="17">
        <f t="shared" si="0"/>
        <v>0.93333333333333335</v>
      </c>
      <c r="F7" s="3" t="s">
        <v>5</v>
      </c>
      <c r="G7" s="3" t="s">
        <v>5</v>
      </c>
      <c r="H7" s="16" t="s">
        <v>6</v>
      </c>
      <c r="I7" s="16" t="s">
        <v>4</v>
      </c>
      <c r="J7" s="16" t="s">
        <v>4</v>
      </c>
      <c r="K7" s="16" t="s">
        <v>4</v>
      </c>
      <c r="L7" s="16" t="s">
        <v>4</v>
      </c>
      <c r="M7" s="16" t="s">
        <v>4</v>
      </c>
      <c r="N7" s="16" t="s">
        <v>4</v>
      </c>
      <c r="O7" s="16" t="s">
        <v>6</v>
      </c>
      <c r="P7" s="16" t="s">
        <v>4</v>
      </c>
      <c r="Q7" s="16" t="s">
        <v>4</v>
      </c>
      <c r="R7" s="16" t="s">
        <v>4</v>
      </c>
      <c r="S7" s="16" t="s">
        <v>4</v>
      </c>
      <c r="T7" s="16" t="s">
        <v>4</v>
      </c>
      <c r="U7" s="16" t="s">
        <v>4</v>
      </c>
      <c r="V7" s="16" t="s">
        <v>6</v>
      </c>
      <c r="W7" s="16" t="s">
        <v>4</v>
      </c>
      <c r="X7" s="16" t="s">
        <v>4</v>
      </c>
      <c r="Y7" s="16" t="s">
        <v>4</v>
      </c>
      <c r="Z7" s="16" t="s">
        <v>4</v>
      </c>
      <c r="AA7" s="16" t="s">
        <v>4</v>
      </c>
      <c r="AB7" s="16" t="s">
        <v>4</v>
      </c>
      <c r="AC7" s="16" t="s">
        <v>6</v>
      </c>
      <c r="AD7" s="16" t="s">
        <v>4</v>
      </c>
      <c r="AE7" s="16" t="s">
        <v>4</v>
      </c>
      <c r="AF7" s="16" t="s">
        <v>4</v>
      </c>
      <c r="AG7" s="16" t="s">
        <v>4</v>
      </c>
      <c r="AH7" s="16" t="s">
        <v>4</v>
      </c>
      <c r="AI7" s="16" t="s">
        <v>4</v>
      </c>
      <c r="AL7" s="3">
        <f t="shared" si="1"/>
        <v>24</v>
      </c>
      <c r="AM7" s="3">
        <f t="shared" si="1"/>
        <v>2</v>
      </c>
      <c r="AN7" s="3">
        <f t="shared" si="1"/>
        <v>4</v>
      </c>
    </row>
    <row r="8" spans="2:40" x14ac:dyDescent="0.4">
      <c r="B8" s="7" t="str">
        <f>SUMMARY!B10</f>
        <v>Kaynat</v>
      </c>
      <c r="C8" s="18">
        <f t="shared" si="2"/>
        <v>0.9</v>
      </c>
      <c r="D8" s="17">
        <f t="shared" si="0"/>
        <v>0.9</v>
      </c>
      <c r="F8" s="3" t="s">
        <v>5</v>
      </c>
      <c r="G8" s="3" t="s">
        <v>4</v>
      </c>
      <c r="H8" s="16" t="s">
        <v>6</v>
      </c>
      <c r="I8" s="16" t="s">
        <v>4</v>
      </c>
      <c r="J8" s="16" t="s">
        <v>4</v>
      </c>
      <c r="K8" s="16" t="s">
        <v>4</v>
      </c>
      <c r="L8" s="16" t="s">
        <v>4</v>
      </c>
      <c r="M8" s="16" t="s">
        <v>4</v>
      </c>
      <c r="N8" s="16" t="s">
        <v>4</v>
      </c>
      <c r="O8" s="16" t="s">
        <v>6</v>
      </c>
      <c r="P8" s="16" t="s">
        <v>4</v>
      </c>
      <c r="Q8" s="16" t="s">
        <v>4</v>
      </c>
      <c r="R8" s="16" t="s">
        <v>4</v>
      </c>
      <c r="S8" s="16" t="s">
        <v>4</v>
      </c>
      <c r="T8" s="16" t="s">
        <v>4</v>
      </c>
      <c r="U8" s="16" t="s">
        <v>4</v>
      </c>
      <c r="V8" s="16" t="s">
        <v>6</v>
      </c>
      <c r="W8" s="16" t="s">
        <v>4</v>
      </c>
      <c r="X8" s="16" t="s">
        <v>4</v>
      </c>
      <c r="Y8" s="16" t="s">
        <v>5</v>
      </c>
      <c r="Z8" s="16" t="s">
        <v>5</v>
      </c>
      <c r="AA8" s="16" t="s">
        <v>4</v>
      </c>
      <c r="AB8" s="16" t="s">
        <v>4</v>
      </c>
      <c r="AC8" s="16" t="s">
        <v>6</v>
      </c>
      <c r="AD8" s="16" t="s">
        <v>4</v>
      </c>
      <c r="AE8" s="16" t="s">
        <v>4</v>
      </c>
      <c r="AF8" s="16" t="s">
        <v>4</v>
      </c>
      <c r="AG8" s="16" t="s">
        <v>4</v>
      </c>
      <c r="AH8" s="16" t="s">
        <v>4</v>
      </c>
      <c r="AI8" s="16" t="s">
        <v>4</v>
      </c>
      <c r="AL8" s="3">
        <f t="shared" si="1"/>
        <v>23</v>
      </c>
      <c r="AM8" s="3">
        <f t="shared" si="1"/>
        <v>3</v>
      </c>
      <c r="AN8" s="3">
        <f t="shared" si="1"/>
        <v>4</v>
      </c>
    </row>
    <row r="9" spans="2:40" x14ac:dyDescent="0.4">
      <c r="B9" s="7" t="str">
        <f>SUMMARY!B11</f>
        <v>Farhan</v>
      </c>
      <c r="C9" s="18">
        <f t="shared" si="2"/>
        <v>0.93333333333333335</v>
      </c>
      <c r="D9" s="17">
        <f t="shared" si="0"/>
        <v>0.93333333333333335</v>
      </c>
      <c r="F9" s="3" t="s">
        <v>6</v>
      </c>
      <c r="G9" s="3" t="s">
        <v>6</v>
      </c>
      <c r="H9" s="16" t="s">
        <v>6</v>
      </c>
      <c r="I9" s="16" t="s">
        <v>4</v>
      </c>
      <c r="J9" s="16" t="s">
        <v>4</v>
      </c>
      <c r="K9" s="16" t="s">
        <v>4</v>
      </c>
      <c r="L9" s="16" t="s">
        <v>4</v>
      </c>
      <c r="M9" s="16" t="s">
        <v>4</v>
      </c>
      <c r="N9" s="16" t="s">
        <v>4</v>
      </c>
      <c r="O9" s="16" t="s">
        <v>6</v>
      </c>
      <c r="P9" s="16" t="s">
        <v>4</v>
      </c>
      <c r="Q9" s="16" t="s">
        <v>5</v>
      </c>
      <c r="R9" s="16" t="s">
        <v>4</v>
      </c>
      <c r="S9" s="16" t="s">
        <v>5</v>
      </c>
      <c r="T9" s="16" t="s">
        <v>4</v>
      </c>
      <c r="U9" s="16" t="s">
        <v>4</v>
      </c>
      <c r="V9" s="16" t="s">
        <v>6</v>
      </c>
      <c r="W9" s="16" t="s">
        <v>4</v>
      </c>
      <c r="X9" s="16" t="s">
        <v>4</v>
      </c>
      <c r="Y9" s="16" t="s">
        <v>4</v>
      </c>
      <c r="Z9" s="16" t="s">
        <v>4</v>
      </c>
      <c r="AA9" s="16" t="s">
        <v>4</v>
      </c>
      <c r="AB9" s="16" t="s">
        <v>4</v>
      </c>
      <c r="AC9" s="16" t="s">
        <v>6</v>
      </c>
      <c r="AD9" s="16" t="s">
        <v>4</v>
      </c>
      <c r="AE9" s="16" t="s">
        <v>4</v>
      </c>
      <c r="AF9" s="16" t="s">
        <v>4</v>
      </c>
      <c r="AG9" s="16" t="s">
        <v>4</v>
      </c>
      <c r="AH9" s="16" t="s">
        <v>4</v>
      </c>
      <c r="AI9" s="16" t="s">
        <v>4</v>
      </c>
      <c r="AL9" s="3">
        <f t="shared" si="1"/>
        <v>22</v>
      </c>
      <c r="AM9" s="3">
        <f t="shared" si="1"/>
        <v>2</v>
      </c>
      <c r="AN9" s="3">
        <f t="shared" si="1"/>
        <v>6</v>
      </c>
    </row>
    <row r="10" spans="2:40" x14ac:dyDescent="0.4">
      <c r="B10" s="7" t="str">
        <f>SUMMARY!B12</f>
        <v>Hira</v>
      </c>
      <c r="C10" s="18">
        <f t="shared" si="2"/>
        <v>1</v>
      </c>
      <c r="D10" s="17">
        <f t="shared" si="0"/>
        <v>1</v>
      </c>
      <c r="F10" s="3" t="s">
        <v>4</v>
      </c>
      <c r="G10" s="3" t="s">
        <v>4</v>
      </c>
      <c r="H10" s="16" t="s">
        <v>6</v>
      </c>
      <c r="I10" s="16" t="s">
        <v>4</v>
      </c>
      <c r="J10" s="16" t="s">
        <v>4</v>
      </c>
      <c r="K10" s="16" t="s">
        <v>4</v>
      </c>
      <c r="L10" s="16" t="s">
        <v>4</v>
      </c>
      <c r="M10" s="16" t="s">
        <v>4</v>
      </c>
      <c r="N10" s="16" t="s">
        <v>4</v>
      </c>
      <c r="O10" s="16" t="s">
        <v>6</v>
      </c>
      <c r="P10" s="16" t="s">
        <v>4</v>
      </c>
      <c r="Q10" s="16" t="s">
        <v>4</v>
      </c>
      <c r="R10" s="16" t="s">
        <v>4</v>
      </c>
      <c r="S10" s="16" t="s">
        <v>4</v>
      </c>
      <c r="T10" s="16" t="s">
        <v>4</v>
      </c>
      <c r="U10" s="16" t="s">
        <v>4</v>
      </c>
      <c r="V10" s="16" t="s">
        <v>6</v>
      </c>
      <c r="W10" s="16" t="s">
        <v>4</v>
      </c>
      <c r="X10" s="16" t="s">
        <v>4</v>
      </c>
      <c r="Y10" s="16" t="s">
        <v>4</v>
      </c>
      <c r="Z10" s="16" t="s">
        <v>4</v>
      </c>
      <c r="AA10" s="16" t="s">
        <v>4</v>
      </c>
      <c r="AB10" s="16" t="s">
        <v>4</v>
      </c>
      <c r="AC10" s="16" t="s">
        <v>6</v>
      </c>
      <c r="AD10" s="16" t="s">
        <v>4</v>
      </c>
      <c r="AE10" s="16" t="s">
        <v>4</v>
      </c>
      <c r="AF10" s="16" t="s">
        <v>4</v>
      </c>
      <c r="AG10" s="16" t="s">
        <v>4</v>
      </c>
      <c r="AH10" s="16" t="s">
        <v>4</v>
      </c>
      <c r="AI10" s="16" t="s">
        <v>4</v>
      </c>
      <c r="AL10" s="3">
        <f t="shared" si="1"/>
        <v>26</v>
      </c>
      <c r="AM10" s="3">
        <f t="shared" si="1"/>
        <v>0</v>
      </c>
      <c r="AN10" s="3">
        <f t="shared" si="1"/>
        <v>4</v>
      </c>
    </row>
    <row r="11" spans="2:40" x14ac:dyDescent="0.4">
      <c r="B11" s="7" t="str">
        <f>SUMMARY!B13</f>
        <v>Fatima</v>
      </c>
      <c r="C11" s="18">
        <f t="shared" si="2"/>
        <v>1</v>
      </c>
      <c r="D11" s="17">
        <f t="shared" si="0"/>
        <v>1</v>
      </c>
      <c r="F11" s="3" t="s">
        <v>4</v>
      </c>
      <c r="G11" s="3" t="s">
        <v>4</v>
      </c>
      <c r="H11" s="16" t="s">
        <v>6</v>
      </c>
      <c r="I11" s="16" t="s">
        <v>4</v>
      </c>
      <c r="J11" s="16" t="s">
        <v>4</v>
      </c>
      <c r="K11" s="16" t="s">
        <v>4</v>
      </c>
      <c r="L11" s="16" t="s">
        <v>4</v>
      </c>
      <c r="M11" s="16" t="s">
        <v>4</v>
      </c>
      <c r="N11" s="16" t="s">
        <v>4</v>
      </c>
      <c r="O11" s="16" t="s">
        <v>6</v>
      </c>
      <c r="P11" s="16" t="s">
        <v>4</v>
      </c>
      <c r="Q11" s="16" t="s">
        <v>4</v>
      </c>
      <c r="R11" s="16" t="s">
        <v>4</v>
      </c>
      <c r="S11" s="16" t="s">
        <v>4</v>
      </c>
      <c r="T11" s="16" t="s">
        <v>4</v>
      </c>
      <c r="U11" s="16" t="s">
        <v>4</v>
      </c>
      <c r="V11" s="16" t="s">
        <v>6</v>
      </c>
      <c r="W11" s="16" t="s">
        <v>4</v>
      </c>
      <c r="X11" s="16" t="s">
        <v>4</v>
      </c>
      <c r="Y11" s="16" t="s">
        <v>4</v>
      </c>
      <c r="Z11" s="16" t="s">
        <v>4</v>
      </c>
      <c r="AA11" s="16" t="s">
        <v>4</v>
      </c>
      <c r="AB11" s="16" t="s">
        <v>4</v>
      </c>
      <c r="AC11" s="16" t="s">
        <v>6</v>
      </c>
      <c r="AD11" s="16" t="s">
        <v>4</v>
      </c>
      <c r="AE11" s="16" t="s">
        <v>4</v>
      </c>
      <c r="AF11" s="16" t="s">
        <v>4</v>
      </c>
      <c r="AG11" s="16" t="s">
        <v>4</v>
      </c>
      <c r="AH11" s="16" t="s">
        <v>4</v>
      </c>
      <c r="AI11" s="16" t="s">
        <v>4</v>
      </c>
      <c r="AL11" s="3">
        <f t="shared" si="1"/>
        <v>26</v>
      </c>
      <c r="AM11" s="3">
        <f t="shared" si="1"/>
        <v>0</v>
      </c>
      <c r="AN11" s="3">
        <f t="shared" si="1"/>
        <v>4</v>
      </c>
    </row>
    <row r="12" spans="2:40" x14ac:dyDescent="0.4">
      <c r="B12" s="7" t="str">
        <f>SUMMARY!B14</f>
        <v>Hussain</v>
      </c>
      <c r="C12" s="18">
        <f t="shared" si="2"/>
        <v>0.8666666666666667</v>
      </c>
      <c r="D12" s="17">
        <f t="shared" si="0"/>
        <v>0.8666666666666667</v>
      </c>
      <c r="F12" s="3" t="s">
        <v>4</v>
      </c>
      <c r="G12" s="3" t="s">
        <v>4</v>
      </c>
      <c r="H12" s="16" t="s">
        <v>6</v>
      </c>
      <c r="I12" s="16" t="s">
        <v>4</v>
      </c>
      <c r="J12" s="16" t="s">
        <v>5</v>
      </c>
      <c r="K12" s="16" t="s">
        <v>5</v>
      </c>
      <c r="L12" s="16" t="s">
        <v>4</v>
      </c>
      <c r="M12" s="16" t="s">
        <v>4</v>
      </c>
      <c r="N12" s="16" t="s">
        <v>4</v>
      </c>
      <c r="O12" s="16" t="s">
        <v>6</v>
      </c>
      <c r="P12" s="16" t="s">
        <v>4</v>
      </c>
      <c r="Q12" s="16" t="s">
        <v>4</v>
      </c>
      <c r="R12" s="16" t="s">
        <v>4</v>
      </c>
      <c r="S12" s="16" t="s">
        <v>4</v>
      </c>
      <c r="T12" s="16" t="s">
        <v>4</v>
      </c>
      <c r="U12" s="16" t="s">
        <v>4</v>
      </c>
      <c r="V12" s="16" t="s">
        <v>6</v>
      </c>
      <c r="W12" s="16" t="s">
        <v>5</v>
      </c>
      <c r="X12" s="16" t="s">
        <v>5</v>
      </c>
      <c r="Y12" s="16" t="s">
        <v>4</v>
      </c>
      <c r="Z12" s="16" t="s">
        <v>4</v>
      </c>
      <c r="AA12" s="16" t="s">
        <v>4</v>
      </c>
      <c r="AB12" s="16" t="s">
        <v>4</v>
      </c>
      <c r="AC12" s="16" t="s">
        <v>6</v>
      </c>
      <c r="AD12" s="16" t="s">
        <v>4</v>
      </c>
      <c r="AE12" s="16" t="s">
        <v>4</v>
      </c>
      <c r="AF12" s="16" t="s">
        <v>4</v>
      </c>
      <c r="AG12" s="16" t="s">
        <v>4</v>
      </c>
      <c r="AH12" s="16" t="s">
        <v>4</v>
      </c>
      <c r="AI12" s="16" t="s">
        <v>4</v>
      </c>
      <c r="AL12" s="3">
        <f t="shared" si="1"/>
        <v>22</v>
      </c>
      <c r="AM12" s="3">
        <f t="shared" si="1"/>
        <v>4</v>
      </c>
      <c r="AN12" s="3">
        <f t="shared" si="1"/>
        <v>4</v>
      </c>
    </row>
    <row r="13" spans="2:40" x14ac:dyDescent="0.4">
      <c r="B13" s="7" t="str">
        <f>SUMMARY!B15</f>
        <v>Dua</v>
      </c>
      <c r="C13" s="18">
        <f t="shared" si="2"/>
        <v>0.83333333333333337</v>
      </c>
      <c r="D13" s="17">
        <f t="shared" si="0"/>
        <v>0.83333333333333337</v>
      </c>
      <c r="F13" s="3" t="s">
        <v>4</v>
      </c>
      <c r="G13" s="3" t="s">
        <v>4</v>
      </c>
      <c r="H13" s="16" t="s">
        <v>6</v>
      </c>
      <c r="I13" s="16" t="s">
        <v>4</v>
      </c>
      <c r="J13" s="16" t="s">
        <v>4</v>
      </c>
      <c r="K13" s="16" t="s">
        <v>4</v>
      </c>
      <c r="L13" s="16" t="s">
        <v>4</v>
      </c>
      <c r="M13" s="16" t="s">
        <v>4</v>
      </c>
      <c r="N13" s="16" t="s">
        <v>4</v>
      </c>
      <c r="O13" s="16" t="s">
        <v>6</v>
      </c>
      <c r="P13" s="16" t="s">
        <v>4</v>
      </c>
      <c r="Q13" s="16" t="s">
        <v>4</v>
      </c>
      <c r="R13" s="16" t="s">
        <v>4</v>
      </c>
      <c r="S13" s="16" t="s">
        <v>5</v>
      </c>
      <c r="T13" s="16" t="s">
        <v>5</v>
      </c>
      <c r="U13" s="16" t="s">
        <v>4</v>
      </c>
      <c r="V13" s="16" t="s">
        <v>6</v>
      </c>
      <c r="W13" s="16" t="s">
        <v>4</v>
      </c>
      <c r="X13" s="16" t="s">
        <v>4</v>
      </c>
      <c r="Y13" s="16" t="s">
        <v>4</v>
      </c>
      <c r="Z13" s="16" t="s">
        <v>4</v>
      </c>
      <c r="AA13" s="16" t="s">
        <v>4</v>
      </c>
      <c r="AB13" s="16" t="s">
        <v>4</v>
      </c>
      <c r="AC13" s="16" t="s">
        <v>6</v>
      </c>
      <c r="AD13" s="16" t="s">
        <v>4</v>
      </c>
      <c r="AE13" s="16" t="s">
        <v>4</v>
      </c>
      <c r="AF13" s="16" t="s">
        <v>4</v>
      </c>
      <c r="AG13" s="16" t="s">
        <v>5</v>
      </c>
      <c r="AH13" s="16" t="s">
        <v>5</v>
      </c>
      <c r="AI13" s="16" t="s">
        <v>5</v>
      </c>
      <c r="AL13" s="3">
        <f t="shared" si="1"/>
        <v>21</v>
      </c>
      <c r="AM13" s="3">
        <f t="shared" si="1"/>
        <v>5</v>
      </c>
      <c r="AN13" s="3">
        <f t="shared" si="1"/>
        <v>4</v>
      </c>
    </row>
    <row r="14" spans="2:40" x14ac:dyDescent="0.4">
      <c r="B14" s="7" t="str">
        <f>SUMMARY!B16</f>
        <v>Umais</v>
      </c>
      <c r="C14" s="18">
        <f t="shared" si="2"/>
        <v>1</v>
      </c>
      <c r="D14" s="17">
        <f t="shared" si="0"/>
        <v>1</v>
      </c>
      <c r="F14" s="3" t="s">
        <v>4</v>
      </c>
      <c r="G14" s="3" t="s">
        <v>4</v>
      </c>
      <c r="H14" s="16" t="s">
        <v>6</v>
      </c>
      <c r="I14" s="16" t="s">
        <v>4</v>
      </c>
      <c r="J14" s="16" t="s">
        <v>4</v>
      </c>
      <c r="K14" s="16" t="s">
        <v>4</v>
      </c>
      <c r="L14" s="16" t="s">
        <v>4</v>
      </c>
      <c r="M14" s="16" t="s">
        <v>4</v>
      </c>
      <c r="N14" s="16" t="s">
        <v>4</v>
      </c>
      <c r="O14" s="16" t="s">
        <v>6</v>
      </c>
      <c r="P14" s="16" t="s">
        <v>4</v>
      </c>
      <c r="Q14" s="16" t="s">
        <v>4</v>
      </c>
      <c r="R14" s="16" t="s">
        <v>4</v>
      </c>
      <c r="S14" s="16" t="s">
        <v>4</v>
      </c>
      <c r="T14" s="16" t="s">
        <v>4</v>
      </c>
      <c r="U14" s="16" t="s">
        <v>4</v>
      </c>
      <c r="V14" s="16" t="s">
        <v>6</v>
      </c>
      <c r="W14" s="16" t="s">
        <v>4</v>
      </c>
      <c r="X14" s="16" t="s">
        <v>4</v>
      </c>
      <c r="Y14" s="16" t="s">
        <v>4</v>
      </c>
      <c r="Z14" s="16" t="s">
        <v>4</v>
      </c>
      <c r="AA14" s="16" t="s">
        <v>4</v>
      </c>
      <c r="AB14" s="16" t="s">
        <v>4</v>
      </c>
      <c r="AC14" s="16" t="s">
        <v>6</v>
      </c>
      <c r="AD14" s="16" t="s">
        <v>4</v>
      </c>
      <c r="AE14" s="16" t="s">
        <v>4</v>
      </c>
      <c r="AF14" s="16" t="s">
        <v>4</v>
      </c>
      <c r="AG14" s="16" t="s">
        <v>4</v>
      </c>
      <c r="AH14" s="16" t="s">
        <v>4</v>
      </c>
      <c r="AI14" s="16" t="s">
        <v>4</v>
      </c>
      <c r="AL14" s="3">
        <f t="shared" si="1"/>
        <v>26</v>
      </c>
      <c r="AM14" s="3">
        <f t="shared" si="1"/>
        <v>0</v>
      </c>
      <c r="AN14" s="3">
        <f t="shared" si="1"/>
        <v>4</v>
      </c>
    </row>
    <row r="15" spans="2:40" x14ac:dyDescent="0.4">
      <c r="B15" s="7" t="str">
        <f>SUMMARY!B17</f>
        <v>Ibrahim</v>
      </c>
      <c r="C15" s="18">
        <f t="shared" si="2"/>
        <v>0.8666666666666667</v>
      </c>
      <c r="D15" s="17">
        <f t="shared" si="0"/>
        <v>0.8666666666666667</v>
      </c>
      <c r="F15" s="3" t="s">
        <v>4</v>
      </c>
      <c r="G15" s="3" t="s">
        <v>4</v>
      </c>
      <c r="H15" s="16" t="s">
        <v>6</v>
      </c>
      <c r="I15" s="16" t="s">
        <v>4</v>
      </c>
      <c r="J15" s="16" t="s">
        <v>4</v>
      </c>
      <c r="K15" s="16" t="s">
        <v>4</v>
      </c>
      <c r="L15" s="16" t="s">
        <v>5</v>
      </c>
      <c r="M15" s="16" t="s">
        <v>4</v>
      </c>
      <c r="N15" s="16" t="s">
        <v>4</v>
      </c>
      <c r="O15" s="16" t="s">
        <v>6</v>
      </c>
      <c r="P15" s="16" t="s">
        <v>4</v>
      </c>
      <c r="Q15" s="16" t="s">
        <v>4</v>
      </c>
      <c r="R15" s="16" t="s">
        <v>4</v>
      </c>
      <c r="S15" s="16" t="s">
        <v>4</v>
      </c>
      <c r="T15" s="16" t="s">
        <v>4</v>
      </c>
      <c r="U15" s="16" t="s">
        <v>4</v>
      </c>
      <c r="V15" s="16" t="s">
        <v>6</v>
      </c>
      <c r="W15" s="16" t="s">
        <v>5</v>
      </c>
      <c r="X15" s="16" t="s">
        <v>4</v>
      </c>
      <c r="Y15" s="16" t="s">
        <v>4</v>
      </c>
      <c r="Z15" s="16" t="s">
        <v>4</v>
      </c>
      <c r="AA15" s="16" t="s">
        <v>5</v>
      </c>
      <c r="AB15" s="16" t="s">
        <v>5</v>
      </c>
      <c r="AC15" s="16" t="s">
        <v>6</v>
      </c>
      <c r="AD15" s="16" t="s">
        <v>4</v>
      </c>
      <c r="AE15" s="16" t="s">
        <v>4</v>
      </c>
      <c r="AF15" s="16" t="s">
        <v>4</v>
      </c>
      <c r="AG15" s="16" t="s">
        <v>4</v>
      </c>
      <c r="AH15" s="16" t="s">
        <v>4</v>
      </c>
      <c r="AI15" s="16" t="s">
        <v>4</v>
      </c>
      <c r="AL15" s="3">
        <f t="shared" si="1"/>
        <v>22</v>
      </c>
      <c r="AM15" s="3">
        <f t="shared" si="1"/>
        <v>4</v>
      </c>
      <c r="AN15" s="3">
        <f t="shared" si="1"/>
        <v>4</v>
      </c>
    </row>
    <row r="16" spans="2:40" x14ac:dyDescent="0.4">
      <c r="B16" s="7" t="str">
        <f>SUMMARY!B18</f>
        <v>Zain</v>
      </c>
      <c r="C16" s="18">
        <f t="shared" si="2"/>
        <v>0.96666666666666667</v>
      </c>
      <c r="D16" s="17">
        <f t="shared" si="0"/>
        <v>0.96666666666666667</v>
      </c>
      <c r="F16" s="3" t="s">
        <v>4</v>
      </c>
      <c r="G16" s="3" t="s">
        <v>4</v>
      </c>
      <c r="H16" s="16" t="s">
        <v>6</v>
      </c>
      <c r="I16" s="16" t="s">
        <v>4</v>
      </c>
      <c r="J16" s="16" t="s">
        <v>4</v>
      </c>
      <c r="K16" s="16" t="s">
        <v>5</v>
      </c>
      <c r="L16" s="16" t="s">
        <v>4</v>
      </c>
      <c r="M16" s="16" t="s">
        <v>4</v>
      </c>
      <c r="N16" s="16" t="s">
        <v>6</v>
      </c>
      <c r="O16" s="16" t="s">
        <v>6</v>
      </c>
      <c r="P16" s="16" t="s">
        <v>4</v>
      </c>
      <c r="Q16" s="16" t="s">
        <v>4</v>
      </c>
      <c r="R16" s="16" t="s">
        <v>4</v>
      </c>
      <c r="S16" s="16" t="s">
        <v>4</v>
      </c>
      <c r="T16" s="16" t="s">
        <v>4</v>
      </c>
      <c r="U16" s="16" t="s">
        <v>4</v>
      </c>
      <c r="V16" s="16" t="s">
        <v>6</v>
      </c>
      <c r="W16" s="16" t="s">
        <v>4</v>
      </c>
      <c r="X16" s="16" t="s">
        <v>4</v>
      </c>
      <c r="Y16" s="16" t="s">
        <v>4</v>
      </c>
      <c r="Z16" s="16" t="s">
        <v>4</v>
      </c>
      <c r="AA16" s="16" t="s">
        <v>4</v>
      </c>
      <c r="AB16" s="16" t="s">
        <v>4</v>
      </c>
      <c r="AC16" s="16" t="s">
        <v>6</v>
      </c>
      <c r="AD16" s="16" t="s">
        <v>4</v>
      </c>
      <c r="AE16" s="16" t="s">
        <v>4</v>
      </c>
      <c r="AF16" s="16" t="s">
        <v>4</v>
      </c>
      <c r="AG16" s="16" t="s">
        <v>4</v>
      </c>
      <c r="AH16" s="16" t="s">
        <v>4</v>
      </c>
      <c r="AI16" s="16" t="s">
        <v>4</v>
      </c>
      <c r="AL16" s="3">
        <f t="shared" si="1"/>
        <v>24</v>
      </c>
      <c r="AM16" s="3">
        <f t="shared" si="1"/>
        <v>1</v>
      </c>
      <c r="AN16" s="3">
        <f t="shared" si="1"/>
        <v>5</v>
      </c>
    </row>
    <row r="17" spans="2:40" x14ac:dyDescent="0.4">
      <c r="B17" s="7" t="str">
        <f>SUMMARY!B19</f>
        <v>Waqas</v>
      </c>
      <c r="C17" s="18">
        <f t="shared" si="2"/>
        <v>1</v>
      </c>
      <c r="D17" s="17">
        <f t="shared" si="0"/>
        <v>1</v>
      </c>
      <c r="F17" s="3" t="s">
        <v>4</v>
      </c>
      <c r="G17" s="3" t="s">
        <v>4</v>
      </c>
      <c r="H17" s="16" t="s">
        <v>6</v>
      </c>
      <c r="I17" s="16" t="s">
        <v>4</v>
      </c>
      <c r="J17" s="16" t="s">
        <v>4</v>
      </c>
      <c r="K17" s="16" t="s">
        <v>4</v>
      </c>
      <c r="L17" s="16" t="s">
        <v>4</v>
      </c>
      <c r="M17" s="16" t="s">
        <v>4</v>
      </c>
      <c r="N17" s="16" t="s">
        <v>4</v>
      </c>
      <c r="O17" s="16" t="s">
        <v>6</v>
      </c>
      <c r="P17" s="16" t="s">
        <v>4</v>
      </c>
      <c r="Q17" s="16" t="s">
        <v>4</v>
      </c>
      <c r="R17" s="16" t="s">
        <v>4</v>
      </c>
      <c r="S17" s="16" t="s">
        <v>4</v>
      </c>
      <c r="T17" s="16" t="s">
        <v>4</v>
      </c>
      <c r="U17" s="16" t="s">
        <v>4</v>
      </c>
      <c r="V17" s="16" t="s">
        <v>6</v>
      </c>
      <c r="W17" s="16" t="s">
        <v>4</v>
      </c>
      <c r="X17" s="16" t="s">
        <v>4</v>
      </c>
      <c r="Y17" s="16" t="s">
        <v>4</v>
      </c>
      <c r="Z17" s="16" t="s">
        <v>4</v>
      </c>
      <c r="AA17" s="16" t="s">
        <v>4</v>
      </c>
      <c r="AB17" s="16" t="s">
        <v>4</v>
      </c>
      <c r="AC17" s="16" t="s">
        <v>6</v>
      </c>
      <c r="AD17" s="16" t="s">
        <v>4</v>
      </c>
      <c r="AE17" s="16" t="s">
        <v>4</v>
      </c>
      <c r="AF17" s="16" t="s">
        <v>4</v>
      </c>
      <c r="AG17" s="16" t="s">
        <v>4</v>
      </c>
      <c r="AH17" s="16" t="s">
        <v>4</v>
      </c>
      <c r="AI17" s="16" t="s">
        <v>4</v>
      </c>
      <c r="AL17" s="3">
        <f t="shared" si="1"/>
        <v>26</v>
      </c>
      <c r="AM17" s="3">
        <f t="shared" si="1"/>
        <v>0</v>
      </c>
      <c r="AN17" s="3">
        <f t="shared" si="1"/>
        <v>4</v>
      </c>
    </row>
    <row r="18" spans="2:40" x14ac:dyDescent="0.4">
      <c r="B18" s="7" t="str">
        <f>SUMMARY!B20</f>
        <v>Hussnain</v>
      </c>
      <c r="C18" s="18">
        <f t="shared" si="2"/>
        <v>0.8</v>
      </c>
      <c r="D18" s="17">
        <f t="shared" si="0"/>
        <v>0.8</v>
      </c>
      <c r="F18" s="3" t="s">
        <v>5</v>
      </c>
      <c r="G18" s="3" t="s">
        <v>4</v>
      </c>
      <c r="H18" s="16" t="s">
        <v>6</v>
      </c>
      <c r="I18" s="16" t="s">
        <v>4</v>
      </c>
      <c r="J18" s="16" t="s">
        <v>4</v>
      </c>
      <c r="K18" s="16" t="s">
        <v>4</v>
      </c>
      <c r="L18" s="16" t="s">
        <v>4</v>
      </c>
      <c r="M18" s="16" t="s">
        <v>4</v>
      </c>
      <c r="N18" s="16" t="s">
        <v>4</v>
      </c>
      <c r="O18" s="16" t="s">
        <v>6</v>
      </c>
      <c r="P18" s="16" t="s">
        <v>4</v>
      </c>
      <c r="Q18" s="16" t="s">
        <v>5</v>
      </c>
      <c r="R18" s="16" t="s">
        <v>5</v>
      </c>
      <c r="S18" s="16" t="s">
        <v>4</v>
      </c>
      <c r="T18" s="16" t="s">
        <v>4</v>
      </c>
      <c r="U18" s="16" t="s">
        <v>4</v>
      </c>
      <c r="V18" s="16" t="s">
        <v>6</v>
      </c>
      <c r="W18" s="16" t="s">
        <v>4</v>
      </c>
      <c r="X18" s="16" t="s">
        <v>4</v>
      </c>
      <c r="Y18" s="16" t="s">
        <v>4</v>
      </c>
      <c r="Z18" s="16" t="s">
        <v>4</v>
      </c>
      <c r="AA18" s="16" t="s">
        <v>4</v>
      </c>
      <c r="AB18" s="16" t="s">
        <v>4</v>
      </c>
      <c r="AC18" s="16" t="s">
        <v>6</v>
      </c>
      <c r="AD18" s="16" t="s">
        <v>4</v>
      </c>
      <c r="AE18" s="16" t="s">
        <v>5</v>
      </c>
      <c r="AF18" s="16" t="s">
        <v>4</v>
      </c>
      <c r="AG18" s="16" t="s">
        <v>5</v>
      </c>
      <c r="AH18" s="16" t="s">
        <v>5</v>
      </c>
      <c r="AI18" s="16" t="s">
        <v>6</v>
      </c>
      <c r="AL18" s="3">
        <f t="shared" si="1"/>
        <v>19</v>
      </c>
      <c r="AM18" s="3">
        <f t="shared" si="1"/>
        <v>6</v>
      </c>
      <c r="AN18" s="3">
        <f t="shared" si="1"/>
        <v>5</v>
      </c>
    </row>
    <row r="19" spans="2:40" x14ac:dyDescent="0.4">
      <c r="B19" s="7" t="str">
        <f>SUMMARY!B21</f>
        <v>Rohan</v>
      </c>
      <c r="C19" s="18">
        <f t="shared" si="2"/>
        <v>0.8666666666666667</v>
      </c>
      <c r="D19" s="17">
        <f t="shared" si="0"/>
        <v>0.8666666666666667</v>
      </c>
      <c r="F19" s="3" t="s">
        <v>5</v>
      </c>
      <c r="G19" s="3" t="s">
        <v>4</v>
      </c>
      <c r="H19" s="16" t="s">
        <v>6</v>
      </c>
      <c r="I19" s="16" t="s">
        <v>4</v>
      </c>
      <c r="J19" s="16" t="s">
        <v>4</v>
      </c>
      <c r="K19" s="16" t="s">
        <v>5</v>
      </c>
      <c r="L19" s="16" t="s">
        <v>4</v>
      </c>
      <c r="M19" s="16" t="s">
        <v>4</v>
      </c>
      <c r="N19" s="16" t="s">
        <v>5</v>
      </c>
      <c r="O19" s="16" t="s">
        <v>6</v>
      </c>
      <c r="P19" s="16" t="s">
        <v>4</v>
      </c>
      <c r="Q19" s="16" t="s">
        <v>4</v>
      </c>
      <c r="R19" s="16" t="s">
        <v>4</v>
      </c>
      <c r="S19" s="16" t="s">
        <v>4</v>
      </c>
      <c r="T19" s="16" t="s">
        <v>4</v>
      </c>
      <c r="U19" s="16" t="s">
        <v>4</v>
      </c>
      <c r="V19" s="16" t="s">
        <v>6</v>
      </c>
      <c r="W19" s="16" t="s">
        <v>4</v>
      </c>
      <c r="X19" s="16" t="s">
        <v>4</v>
      </c>
      <c r="Y19" s="16" t="s">
        <v>4</v>
      </c>
      <c r="Z19" s="16" t="s">
        <v>4</v>
      </c>
      <c r="AA19" s="16" t="s">
        <v>4</v>
      </c>
      <c r="AB19" s="16" t="s">
        <v>5</v>
      </c>
      <c r="AC19" s="16" t="s">
        <v>6</v>
      </c>
      <c r="AD19" s="16" t="s">
        <v>4</v>
      </c>
      <c r="AE19" s="16" t="s">
        <v>4</v>
      </c>
      <c r="AF19" s="16" t="s">
        <v>4</v>
      </c>
      <c r="AG19" s="16" t="s">
        <v>4</v>
      </c>
      <c r="AH19" s="16" t="s">
        <v>4</v>
      </c>
      <c r="AI19" s="16" t="s">
        <v>4</v>
      </c>
      <c r="AL19" s="3">
        <f t="shared" si="1"/>
        <v>22</v>
      </c>
      <c r="AM19" s="3">
        <f t="shared" si="1"/>
        <v>4</v>
      </c>
      <c r="AN19" s="3">
        <f t="shared" si="1"/>
        <v>4</v>
      </c>
    </row>
    <row r="20" spans="2:40" x14ac:dyDescent="0.4">
      <c r="B20" s="7" t="str">
        <f>SUMMARY!B22</f>
        <v>Farukh</v>
      </c>
      <c r="C20" s="18">
        <f t="shared" si="2"/>
        <v>0.8666666666666667</v>
      </c>
      <c r="D20" s="17">
        <f t="shared" si="0"/>
        <v>0.8666666666666667</v>
      </c>
      <c r="F20" s="3" t="s">
        <v>4</v>
      </c>
      <c r="G20" s="3" t="s">
        <v>4</v>
      </c>
      <c r="H20" s="16" t="s">
        <v>6</v>
      </c>
      <c r="I20" s="16" t="s">
        <v>4</v>
      </c>
      <c r="J20" s="16" t="s">
        <v>4</v>
      </c>
      <c r="K20" s="16" t="s">
        <v>5</v>
      </c>
      <c r="L20" s="16" t="s">
        <v>4</v>
      </c>
      <c r="M20" s="16" t="s">
        <v>4</v>
      </c>
      <c r="N20" s="16" t="s">
        <v>4</v>
      </c>
      <c r="O20" s="16" t="s">
        <v>6</v>
      </c>
      <c r="P20" s="16" t="s">
        <v>4</v>
      </c>
      <c r="Q20" s="16" t="s">
        <v>4</v>
      </c>
      <c r="R20" s="16" t="s">
        <v>4</v>
      </c>
      <c r="S20" s="16" t="s">
        <v>4</v>
      </c>
      <c r="T20" s="16" t="s">
        <v>5</v>
      </c>
      <c r="U20" s="16" t="s">
        <v>4</v>
      </c>
      <c r="V20" s="16" t="s">
        <v>6</v>
      </c>
      <c r="W20" s="16" t="s">
        <v>4</v>
      </c>
      <c r="X20" s="16" t="s">
        <v>4</v>
      </c>
      <c r="Y20" s="16" t="s">
        <v>5</v>
      </c>
      <c r="Z20" s="16" t="s">
        <v>5</v>
      </c>
      <c r="AA20" s="16" t="s">
        <v>4</v>
      </c>
      <c r="AB20" s="16" t="s">
        <v>4</v>
      </c>
      <c r="AC20" s="16" t="s">
        <v>6</v>
      </c>
      <c r="AD20" s="16" t="s">
        <v>4</v>
      </c>
      <c r="AE20" s="16" t="s">
        <v>4</v>
      </c>
      <c r="AF20" s="16" t="s">
        <v>4</v>
      </c>
      <c r="AG20" s="16" t="s">
        <v>4</v>
      </c>
      <c r="AH20" s="16" t="s">
        <v>4</v>
      </c>
      <c r="AI20" s="16" t="s">
        <v>4</v>
      </c>
      <c r="AL20" s="3">
        <f t="shared" si="1"/>
        <v>22</v>
      </c>
      <c r="AM20" s="3">
        <f t="shared" si="1"/>
        <v>4</v>
      </c>
      <c r="AN20" s="3">
        <f t="shared" si="1"/>
        <v>4</v>
      </c>
    </row>
    <row r="21" spans="2:40" x14ac:dyDescent="0.4">
      <c r="B21" s="7" t="str">
        <f>SUMMARY!B23</f>
        <v>Wafaz</v>
      </c>
      <c r="C21" s="18">
        <f t="shared" si="2"/>
        <v>1</v>
      </c>
      <c r="D21" s="17">
        <f t="shared" si="0"/>
        <v>1</v>
      </c>
      <c r="F21" s="3" t="s">
        <v>4</v>
      </c>
      <c r="G21" s="3" t="s">
        <v>4</v>
      </c>
      <c r="H21" s="16" t="s">
        <v>6</v>
      </c>
      <c r="I21" s="16" t="s">
        <v>4</v>
      </c>
      <c r="J21" s="16" t="s">
        <v>4</v>
      </c>
      <c r="K21" s="16" t="s">
        <v>4</v>
      </c>
      <c r="L21" s="16" t="s">
        <v>4</v>
      </c>
      <c r="M21" s="16" t="s">
        <v>4</v>
      </c>
      <c r="N21" s="16" t="s">
        <v>4</v>
      </c>
      <c r="O21" s="16" t="s">
        <v>6</v>
      </c>
      <c r="P21" s="16" t="s">
        <v>4</v>
      </c>
      <c r="Q21" s="16" t="s">
        <v>4</v>
      </c>
      <c r="R21" s="16" t="s">
        <v>4</v>
      </c>
      <c r="S21" s="16" t="s">
        <v>4</v>
      </c>
      <c r="T21" s="16" t="s">
        <v>4</v>
      </c>
      <c r="U21" s="16" t="s">
        <v>4</v>
      </c>
      <c r="V21" s="16" t="s">
        <v>6</v>
      </c>
      <c r="W21" s="16" t="s">
        <v>4</v>
      </c>
      <c r="X21" s="16" t="s">
        <v>4</v>
      </c>
      <c r="Y21" s="16" t="s">
        <v>4</v>
      </c>
      <c r="Z21" s="16" t="s">
        <v>4</v>
      </c>
      <c r="AA21" s="16" t="s">
        <v>4</v>
      </c>
      <c r="AB21" s="16" t="s">
        <v>4</v>
      </c>
      <c r="AC21" s="16" t="s">
        <v>6</v>
      </c>
      <c r="AD21" s="16" t="s">
        <v>4</v>
      </c>
      <c r="AE21" s="16" t="s">
        <v>4</v>
      </c>
      <c r="AF21" s="16" t="s">
        <v>4</v>
      </c>
      <c r="AG21" s="16" t="s">
        <v>4</v>
      </c>
      <c r="AH21" s="16" t="s">
        <v>4</v>
      </c>
      <c r="AI21" s="16" t="s">
        <v>4</v>
      </c>
      <c r="AL21" s="3">
        <f t="shared" si="1"/>
        <v>26</v>
      </c>
      <c r="AM21" s="3">
        <f t="shared" si="1"/>
        <v>0</v>
      </c>
      <c r="AN21" s="3">
        <f t="shared" si="1"/>
        <v>4</v>
      </c>
    </row>
    <row r="22" spans="2:40" x14ac:dyDescent="0.4">
      <c r="B22" s="7" t="str">
        <f>SUMMARY!B24</f>
        <v>Anas</v>
      </c>
      <c r="C22" s="18">
        <f t="shared" si="2"/>
        <v>0.1333333333333333</v>
      </c>
      <c r="D22" s="17">
        <f t="shared" si="0"/>
        <v>0.1333333333333333</v>
      </c>
      <c r="F22" s="3" t="s">
        <v>5</v>
      </c>
      <c r="G22" s="3" t="s">
        <v>5</v>
      </c>
      <c r="H22" s="16" t="s">
        <v>6</v>
      </c>
      <c r="I22" s="16" t="s">
        <v>5</v>
      </c>
      <c r="J22" s="16" t="s">
        <v>5</v>
      </c>
      <c r="K22" s="16" t="s">
        <v>5</v>
      </c>
      <c r="L22" s="16" t="s">
        <v>5</v>
      </c>
      <c r="M22" s="16" t="s">
        <v>5</v>
      </c>
      <c r="N22" s="16" t="s">
        <v>5</v>
      </c>
      <c r="O22" s="16" t="s">
        <v>6</v>
      </c>
      <c r="P22" s="16" t="s">
        <v>5</v>
      </c>
      <c r="Q22" s="16" t="s">
        <v>5</v>
      </c>
      <c r="R22" s="16" t="s">
        <v>5</v>
      </c>
      <c r="S22" s="16" t="s">
        <v>5</v>
      </c>
      <c r="T22" s="16" t="s">
        <v>5</v>
      </c>
      <c r="U22" s="16" t="s">
        <v>5</v>
      </c>
      <c r="V22" s="16" t="s">
        <v>6</v>
      </c>
      <c r="W22" s="16" t="s">
        <v>5</v>
      </c>
      <c r="X22" s="16" t="s">
        <v>5</v>
      </c>
      <c r="Y22" s="16" t="s">
        <v>5</v>
      </c>
      <c r="Z22" s="16" t="s">
        <v>5</v>
      </c>
      <c r="AA22" s="16" t="s">
        <v>5</v>
      </c>
      <c r="AB22" s="16" t="s">
        <v>5</v>
      </c>
      <c r="AC22" s="16" t="s">
        <v>6</v>
      </c>
      <c r="AD22" s="16" t="s">
        <v>5</v>
      </c>
      <c r="AE22" s="16" t="s">
        <v>5</v>
      </c>
      <c r="AF22" s="16" t="s">
        <v>5</v>
      </c>
      <c r="AG22" s="16" t="s">
        <v>5</v>
      </c>
      <c r="AH22" s="16" t="s">
        <v>5</v>
      </c>
      <c r="AI22" s="16" t="s">
        <v>5</v>
      </c>
      <c r="AL22" s="3">
        <f t="shared" si="1"/>
        <v>0</v>
      </c>
      <c r="AM22" s="3">
        <f t="shared" si="1"/>
        <v>26</v>
      </c>
      <c r="AN22" s="3">
        <f t="shared" si="1"/>
        <v>4</v>
      </c>
    </row>
    <row r="23" spans="2:40" x14ac:dyDescent="0.4">
      <c r="B23" s="7" t="str">
        <f>SUMMARY!B25</f>
        <v>Umer</v>
      </c>
      <c r="C23" s="18">
        <f t="shared" si="2"/>
        <v>1</v>
      </c>
      <c r="D23" s="17">
        <f t="shared" si="0"/>
        <v>1</v>
      </c>
      <c r="F23" s="3" t="s">
        <v>4</v>
      </c>
      <c r="G23" s="3" t="s">
        <v>4</v>
      </c>
      <c r="H23" s="16" t="s">
        <v>6</v>
      </c>
      <c r="I23" s="16" t="s">
        <v>4</v>
      </c>
      <c r="J23" s="16" t="s">
        <v>4</v>
      </c>
      <c r="K23" s="16" t="s">
        <v>4</v>
      </c>
      <c r="L23" s="16" t="s">
        <v>4</v>
      </c>
      <c r="M23" s="16" t="s">
        <v>4</v>
      </c>
      <c r="N23" s="16" t="s">
        <v>4</v>
      </c>
      <c r="O23" s="16" t="s">
        <v>6</v>
      </c>
      <c r="P23" s="16" t="s">
        <v>4</v>
      </c>
      <c r="Q23" s="16" t="s">
        <v>4</v>
      </c>
      <c r="R23" s="16" t="s">
        <v>4</v>
      </c>
      <c r="S23" s="16" t="s">
        <v>4</v>
      </c>
      <c r="T23" s="16" t="s">
        <v>4</v>
      </c>
      <c r="U23" s="16" t="s">
        <v>4</v>
      </c>
      <c r="V23" s="16" t="s">
        <v>6</v>
      </c>
      <c r="W23" s="16" t="s">
        <v>4</v>
      </c>
      <c r="X23" s="16" t="s">
        <v>4</v>
      </c>
      <c r="Y23" s="16" t="s">
        <v>4</v>
      </c>
      <c r="Z23" s="16" t="s">
        <v>4</v>
      </c>
      <c r="AA23" s="16" t="s">
        <v>4</v>
      </c>
      <c r="AB23" s="16" t="s">
        <v>4</v>
      </c>
      <c r="AC23" s="16" t="s">
        <v>6</v>
      </c>
      <c r="AD23" s="16" t="s">
        <v>4</v>
      </c>
      <c r="AE23" s="16" t="s">
        <v>4</v>
      </c>
      <c r="AF23" s="16" t="s">
        <v>4</v>
      </c>
      <c r="AG23" s="16" t="s">
        <v>4</v>
      </c>
      <c r="AH23" s="16" t="s">
        <v>4</v>
      </c>
      <c r="AI23" s="16" t="s">
        <v>4</v>
      </c>
      <c r="AL23" s="3">
        <f t="shared" si="1"/>
        <v>26</v>
      </c>
      <c r="AM23" s="3">
        <f t="shared" si="1"/>
        <v>0</v>
      </c>
      <c r="AN23" s="3">
        <f t="shared" si="1"/>
        <v>4</v>
      </c>
    </row>
    <row r="24" spans="2:40" x14ac:dyDescent="0.4">
      <c r="B24" s="7" t="str">
        <f>SUMMARY!B26</f>
        <v>Hadi</v>
      </c>
      <c r="C24" s="18">
        <f t="shared" si="2"/>
        <v>1</v>
      </c>
      <c r="D24" s="17">
        <f t="shared" si="0"/>
        <v>1</v>
      </c>
      <c r="F24" s="3" t="s">
        <v>4</v>
      </c>
      <c r="G24" s="3" t="s">
        <v>4</v>
      </c>
      <c r="H24" s="16" t="s">
        <v>6</v>
      </c>
      <c r="I24" s="16" t="s">
        <v>4</v>
      </c>
      <c r="J24" s="16" t="s">
        <v>4</v>
      </c>
      <c r="K24" s="16" t="s">
        <v>4</v>
      </c>
      <c r="L24" s="16" t="s">
        <v>4</v>
      </c>
      <c r="M24" s="16" t="s">
        <v>4</v>
      </c>
      <c r="N24" s="16" t="s">
        <v>4</v>
      </c>
      <c r="O24" s="16" t="s">
        <v>6</v>
      </c>
      <c r="P24" s="16" t="s">
        <v>4</v>
      </c>
      <c r="Q24" s="16" t="s">
        <v>4</v>
      </c>
      <c r="R24" s="16" t="s">
        <v>4</v>
      </c>
      <c r="S24" s="16" t="s">
        <v>4</v>
      </c>
      <c r="T24" s="16" t="s">
        <v>4</v>
      </c>
      <c r="U24" s="16" t="s">
        <v>4</v>
      </c>
      <c r="V24" s="16" t="s">
        <v>6</v>
      </c>
      <c r="W24" s="16" t="s">
        <v>4</v>
      </c>
      <c r="X24" s="16" t="s">
        <v>4</v>
      </c>
      <c r="Y24" s="16" t="s">
        <v>4</v>
      </c>
      <c r="Z24" s="16" t="s">
        <v>4</v>
      </c>
      <c r="AA24" s="16" t="s">
        <v>4</v>
      </c>
      <c r="AB24" s="16" t="s">
        <v>4</v>
      </c>
      <c r="AC24" s="16" t="s">
        <v>6</v>
      </c>
      <c r="AD24" s="16" t="s">
        <v>4</v>
      </c>
      <c r="AE24" s="16" t="s">
        <v>4</v>
      </c>
      <c r="AF24" s="16" t="s">
        <v>4</v>
      </c>
      <c r="AG24" s="16" t="s">
        <v>4</v>
      </c>
      <c r="AH24" s="16" t="s">
        <v>4</v>
      </c>
      <c r="AI24" s="16" t="s">
        <v>4</v>
      </c>
      <c r="AL24" s="3">
        <f t="shared" si="1"/>
        <v>26</v>
      </c>
      <c r="AM24" s="3">
        <f t="shared" si="1"/>
        <v>0</v>
      </c>
      <c r="AN24" s="3">
        <f t="shared" si="1"/>
        <v>4</v>
      </c>
    </row>
    <row r="25" spans="2:40" x14ac:dyDescent="0.4">
      <c r="B25" s="7" t="str">
        <f>SUMMARY!B27</f>
        <v>Hassan</v>
      </c>
      <c r="C25" s="18">
        <f t="shared" si="2"/>
        <v>0.8666666666666667</v>
      </c>
      <c r="D25" s="17">
        <f t="shared" si="0"/>
        <v>0.8666666666666667</v>
      </c>
      <c r="F25" s="3" t="s">
        <v>4</v>
      </c>
      <c r="G25" s="3" t="s">
        <v>4</v>
      </c>
      <c r="H25" s="16" t="s">
        <v>6</v>
      </c>
      <c r="I25" s="16" t="s">
        <v>4</v>
      </c>
      <c r="J25" s="16" t="s">
        <v>4</v>
      </c>
      <c r="K25" s="16" t="s">
        <v>4</v>
      </c>
      <c r="L25" s="16" t="s">
        <v>4</v>
      </c>
      <c r="M25" s="16" t="s">
        <v>4</v>
      </c>
      <c r="N25" s="16" t="s">
        <v>4</v>
      </c>
      <c r="O25" s="16" t="s">
        <v>6</v>
      </c>
      <c r="P25" s="16" t="s">
        <v>4</v>
      </c>
      <c r="Q25" s="16" t="s">
        <v>5</v>
      </c>
      <c r="R25" s="16" t="s">
        <v>5</v>
      </c>
      <c r="S25" s="16" t="s">
        <v>4</v>
      </c>
      <c r="T25" s="16" t="s">
        <v>4</v>
      </c>
      <c r="U25" s="16" t="s">
        <v>4</v>
      </c>
      <c r="V25" s="16" t="s">
        <v>6</v>
      </c>
      <c r="W25" s="16" t="s">
        <v>4</v>
      </c>
      <c r="X25" s="16" t="s">
        <v>4</v>
      </c>
      <c r="Y25" s="16" t="s">
        <v>4</v>
      </c>
      <c r="Z25" s="16" t="s">
        <v>5</v>
      </c>
      <c r="AA25" s="16" t="s">
        <v>5</v>
      </c>
      <c r="AB25" s="16" t="s">
        <v>4</v>
      </c>
      <c r="AC25" s="16" t="s">
        <v>6</v>
      </c>
      <c r="AD25" s="16" t="s">
        <v>4</v>
      </c>
      <c r="AE25" s="16" t="s">
        <v>4</v>
      </c>
      <c r="AF25" s="16" t="s">
        <v>4</v>
      </c>
      <c r="AG25" s="16" t="s">
        <v>4</v>
      </c>
      <c r="AH25" s="16" t="s">
        <v>4</v>
      </c>
      <c r="AI25" s="16" t="s">
        <v>4</v>
      </c>
      <c r="AL25" s="3">
        <f t="shared" si="1"/>
        <v>22</v>
      </c>
      <c r="AM25" s="3">
        <f t="shared" si="1"/>
        <v>4</v>
      </c>
      <c r="AN25" s="3">
        <f t="shared" si="1"/>
        <v>4</v>
      </c>
    </row>
    <row r="26" spans="2:40" x14ac:dyDescent="0.4">
      <c r="B26" s="7" t="str">
        <f>SUMMARY!B28</f>
        <v>Farwa</v>
      </c>
      <c r="C26" s="18">
        <f t="shared" si="2"/>
        <v>1</v>
      </c>
      <c r="D26" s="17">
        <f t="shared" si="0"/>
        <v>1</v>
      </c>
      <c r="F26" s="3" t="s">
        <v>4</v>
      </c>
      <c r="G26" s="3" t="s">
        <v>4</v>
      </c>
      <c r="H26" s="16" t="s">
        <v>6</v>
      </c>
      <c r="I26" s="16" t="s">
        <v>4</v>
      </c>
      <c r="J26" s="16" t="s">
        <v>4</v>
      </c>
      <c r="K26" s="16" t="s">
        <v>4</v>
      </c>
      <c r="L26" s="16" t="s">
        <v>4</v>
      </c>
      <c r="M26" s="16" t="s">
        <v>4</v>
      </c>
      <c r="N26" s="16" t="s">
        <v>4</v>
      </c>
      <c r="O26" s="16" t="s">
        <v>6</v>
      </c>
      <c r="P26" s="16" t="s">
        <v>4</v>
      </c>
      <c r="Q26" s="16" t="s">
        <v>4</v>
      </c>
      <c r="R26" s="16" t="s">
        <v>4</v>
      </c>
      <c r="S26" s="16" t="s">
        <v>4</v>
      </c>
      <c r="T26" s="16" t="s">
        <v>4</v>
      </c>
      <c r="U26" s="16" t="s">
        <v>4</v>
      </c>
      <c r="V26" s="16" t="s">
        <v>6</v>
      </c>
      <c r="W26" s="16" t="s">
        <v>4</v>
      </c>
      <c r="X26" s="16" t="s">
        <v>4</v>
      </c>
      <c r="Y26" s="16" t="s">
        <v>4</v>
      </c>
      <c r="Z26" s="16" t="s">
        <v>4</v>
      </c>
      <c r="AA26" s="16" t="s">
        <v>4</v>
      </c>
      <c r="AB26" s="16" t="s">
        <v>4</v>
      </c>
      <c r="AC26" s="16" t="s">
        <v>6</v>
      </c>
      <c r="AD26" s="16" t="s">
        <v>4</v>
      </c>
      <c r="AE26" s="16" t="s">
        <v>4</v>
      </c>
      <c r="AF26" s="16" t="s">
        <v>4</v>
      </c>
      <c r="AG26" s="16" t="s">
        <v>4</v>
      </c>
      <c r="AH26" s="16" t="s">
        <v>4</v>
      </c>
      <c r="AI26" s="16" t="s">
        <v>4</v>
      </c>
      <c r="AL26" s="3">
        <f t="shared" si="1"/>
        <v>26</v>
      </c>
      <c r="AM26" s="3">
        <f t="shared" si="1"/>
        <v>0</v>
      </c>
      <c r="AN26" s="3">
        <f t="shared" si="1"/>
        <v>4</v>
      </c>
    </row>
    <row r="27" spans="2:40" x14ac:dyDescent="0.4">
      <c r="B27" s="7" t="str">
        <f>SUMMARY!B29</f>
        <v>Muzzamil</v>
      </c>
      <c r="C27" s="18">
        <f t="shared" si="2"/>
        <v>0.83333333333333337</v>
      </c>
      <c r="D27" s="17">
        <f t="shared" si="0"/>
        <v>0.83333333333333337</v>
      </c>
      <c r="F27" s="3" t="s">
        <v>5</v>
      </c>
      <c r="G27" s="3" t="s">
        <v>5</v>
      </c>
      <c r="H27" s="16" t="s">
        <v>6</v>
      </c>
      <c r="I27" s="16" t="s">
        <v>4</v>
      </c>
      <c r="J27" s="16" t="s">
        <v>4</v>
      </c>
      <c r="K27" s="16" t="s">
        <v>5</v>
      </c>
      <c r="L27" s="16" t="s">
        <v>5</v>
      </c>
      <c r="M27" s="16" t="s">
        <v>4</v>
      </c>
      <c r="N27" s="16" t="s">
        <v>4</v>
      </c>
      <c r="O27" s="16" t="s">
        <v>6</v>
      </c>
      <c r="P27" s="16" t="s">
        <v>4</v>
      </c>
      <c r="Q27" s="16" t="s">
        <v>4</v>
      </c>
      <c r="R27" s="16" t="s">
        <v>4</v>
      </c>
      <c r="S27" s="16" t="s">
        <v>4</v>
      </c>
      <c r="T27" s="16" t="s">
        <v>4</v>
      </c>
      <c r="U27" s="16" t="s">
        <v>4</v>
      </c>
      <c r="V27" s="16" t="s">
        <v>6</v>
      </c>
      <c r="W27" s="16" t="s">
        <v>4</v>
      </c>
      <c r="X27" s="16" t="s">
        <v>4</v>
      </c>
      <c r="Y27" s="16" t="s">
        <v>4</v>
      </c>
      <c r="Z27" s="16" t="s">
        <v>5</v>
      </c>
      <c r="AA27" s="16" t="s">
        <v>4</v>
      </c>
      <c r="AB27" s="16" t="s">
        <v>4</v>
      </c>
      <c r="AC27" s="16" t="s">
        <v>6</v>
      </c>
      <c r="AD27" s="16" t="s">
        <v>4</v>
      </c>
      <c r="AE27" s="16" t="s">
        <v>4</v>
      </c>
      <c r="AF27" s="16" t="s">
        <v>4</v>
      </c>
      <c r="AG27" s="16" t="s">
        <v>4</v>
      </c>
      <c r="AH27" s="16" t="s">
        <v>4</v>
      </c>
      <c r="AI27" s="16" t="s">
        <v>4</v>
      </c>
      <c r="AL27" s="3">
        <f t="shared" si="1"/>
        <v>21</v>
      </c>
      <c r="AM27" s="3">
        <f t="shared" si="1"/>
        <v>5</v>
      </c>
      <c r="AN27" s="3">
        <f t="shared" si="1"/>
        <v>4</v>
      </c>
    </row>
    <row r="28" spans="2:40" x14ac:dyDescent="0.4">
      <c r="B28" s="7" t="str">
        <f>SUMMARY!B30</f>
        <v>Bilal</v>
      </c>
      <c r="C28" s="18">
        <f t="shared" si="2"/>
        <v>0.96666666666666667</v>
      </c>
      <c r="D28" s="17">
        <f t="shared" si="0"/>
        <v>0.96666666666666667</v>
      </c>
      <c r="F28" s="3" t="s">
        <v>4</v>
      </c>
      <c r="G28" s="3" t="s">
        <v>4</v>
      </c>
      <c r="H28" s="16" t="s">
        <v>6</v>
      </c>
      <c r="I28" s="16" t="s">
        <v>4</v>
      </c>
      <c r="J28" s="16" t="s">
        <v>4</v>
      </c>
      <c r="K28" s="16" t="s">
        <v>4</v>
      </c>
      <c r="L28" s="16" t="s">
        <v>4</v>
      </c>
      <c r="M28" s="16" t="s">
        <v>4</v>
      </c>
      <c r="N28" s="16" t="s">
        <v>4</v>
      </c>
      <c r="O28" s="16" t="s">
        <v>6</v>
      </c>
      <c r="P28" s="16" t="s">
        <v>4</v>
      </c>
      <c r="Q28" s="16" t="s">
        <v>4</v>
      </c>
      <c r="R28" s="16" t="s">
        <v>4</v>
      </c>
      <c r="S28" s="16" t="s">
        <v>4</v>
      </c>
      <c r="T28" s="16" t="s">
        <v>5</v>
      </c>
      <c r="U28" s="16" t="s">
        <v>4</v>
      </c>
      <c r="V28" s="16" t="s">
        <v>6</v>
      </c>
      <c r="W28" s="16" t="s">
        <v>4</v>
      </c>
      <c r="X28" s="16" t="s">
        <v>4</v>
      </c>
      <c r="Y28" s="16" t="s">
        <v>4</v>
      </c>
      <c r="Z28" s="16" t="s">
        <v>4</v>
      </c>
      <c r="AA28" s="16" t="s">
        <v>4</v>
      </c>
      <c r="AB28" s="16" t="s">
        <v>4</v>
      </c>
      <c r="AC28" s="16" t="s">
        <v>6</v>
      </c>
      <c r="AD28" s="16" t="s">
        <v>4</v>
      </c>
      <c r="AE28" s="16" t="s">
        <v>4</v>
      </c>
      <c r="AF28" s="16" t="s">
        <v>4</v>
      </c>
      <c r="AG28" s="16" t="s">
        <v>4</v>
      </c>
      <c r="AH28" s="16" t="s">
        <v>4</v>
      </c>
      <c r="AI28" s="16" t="s">
        <v>4</v>
      </c>
      <c r="AL28" s="3">
        <f t="shared" si="1"/>
        <v>25</v>
      </c>
      <c r="AM28" s="3">
        <f t="shared" si="1"/>
        <v>1</v>
      </c>
      <c r="AN28" s="3">
        <f t="shared" si="1"/>
        <v>4</v>
      </c>
    </row>
    <row r="29" spans="2:40" x14ac:dyDescent="0.4">
      <c r="B29" s="7" t="str">
        <f>SUMMARY!B31</f>
        <v>Maryam</v>
      </c>
      <c r="C29" s="18">
        <f t="shared" si="2"/>
        <v>0.83333333333333337</v>
      </c>
      <c r="D29" s="17">
        <f t="shared" si="0"/>
        <v>0.83333333333333337</v>
      </c>
      <c r="F29" s="3" t="s">
        <v>4</v>
      </c>
      <c r="G29" s="3" t="s">
        <v>5</v>
      </c>
      <c r="H29" s="16" t="s">
        <v>6</v>
      </c>
      <c r="I29" s="16" t="s">
        <v>4</v>
      </c>
      <c r="J29" s="16" t="s">
        <v>4</v>
      </c>
      <c r="K29" s="16" t="s">
        <v>4</v>
      </c>
      <c r="L29" s="16" t="s">
        <v>4</v>
      </c>
      <c r="M29" s="16" t="s">
        <v>4</v>
      </c>
      <c r="N29" s="16" t="s">
        <v>4</v>
      </c>
      <c r="O29" s="16" t="s">
        <v>6</v>
      </c>
      <c r="P29" s="16" t="s">
        <v>4</v>
      </c>
      <c r="Q29" s="16" t="s">
        <v>4</v>
      </c>
      <c r="R29" s="16" t="s">
        <v>4</v>
      </c>
      <c r="S29" s="16" t="s">
        <v>4</v>
      </c>
      <c r="T29" s="16" t="s">
        <v>5</v>
      </c>
      <c r="U29" s="16" t="s">
        <v>5</v>
      </c>
      <c r="V29" s="16" t="s">
        <v>6</v>
      </c>
      <c r="W29" s="16" t="s">
        <v>4</v>
      </c>
      <c r="X29" s="16" t="s">
        <v>4</v>
      </c>
      <c r="Y29" s="16" t="s">
        <v>4</v>
      </c>
      <c r="Z29" s="16" t="s">
        <v>5</v>
      </c>
      <c r="AA29" s="16" t="s">
        <v>6</v>
      </c>
      <c r="AB29" s="16" t="s">
        <v>5</v>
      </c>
      <c r="AC29" s="16" t="s">
        <v>6</v>
      </c>
      <c r="AD29" s="16" t="s">
        <v>4</v>
      </c>
      <c r="AE29" s="16" t="s">
        <v>4</v>
      </c>
      <c r="AF29" s="16" t="s">
        <v>4</v>
      </c>
      <c r="AG29" s="16" t="s">
        <v>4</v>
      </c>
      <c r="AH29" s="16" t="s">
        <v>4</v>
      </c>
      <c r="AI29" s="16" t="s">
        <v>4</v>
      </c>
      <c r="AL29" s="3">
        <f t="shared" si="1"/>
        <v>20</v>
      </c>
      <c r="AM29" s="3">
        <f t="shared" si="1"/>
        <v>5</v>
      </c>
      <c r="AN29" s="3">
        <f t="shared" si="1"/>
        <v>5</v>
      </c>
    </row>
    <row r="30" spans="2:40" x14ac:dyDescent="0.4">
      <c r="B30" s="7" t="str">
        <f>SUMMARY!B32</f>
        <v>Hamna</v>
      </c>
      <c r="C30" s="18">
        <f t="shared" si="2"/>
        <v>1</v>
      </c>
      <c r="D30" s="17">
        <f t="shared" si="0"/>
        <v>1</v>
      </c>
      <c r="F30" s="3" t="s">
        <v>4</v>
      </c>
      <c r="G30" s="3" t="s">
        <v>4</v>
      </c>
      <c r="H30" s="16" t="s">
        <v>6</v>
      </c>
      <c r="I30" s="16" t="s">
        <v>4</v>
      </c>
      <c r="J30" s="16" t="s">
        <v>4</v>
      </c>
      <c r="K30" s="16" t="s">
        <v>4</v>
      </c>
      <c r="L30" s="16" t="s">
        <v>4</v>
      </c>
      <c r="M30" s="16" t="s">
        <v>4</v>
      </c>
      <c r="N30" s="16" t="s">
        <v>4</v>
      </c>
      <c r="O30" s="16" t="s">
        <v>6</v>
      </c>
      <c r="P30" s="16" t="s">
        <v>4</v>
      </c>
      <c r="Q30" s="16" t="s">
        <v>4</v>
      </c>
      <c r="R30" s="16" t="s">
        <v>4</v>
      </c>
      <c r="S30" s="16" t="s">
        <v>4</v>
      </c>
      <c r="T30" s="16" t="s">
        <v>4</v>
      </c>
      <c r="U30" s="16" t="s">
        <v>4</v>
      </c>
      <c r="V30" s="16" t="s">
        <v>6</v>
      </c>
      <c r="W30" s="16" t="s">
        <v>4</v>
      </c>
      <c r="X30" s="16" t="s">
        <v>4</v>
      </c>
      <c r="Y30" s="16" t="s">
        <v>4</v>
      </c>
      <c r="Z30" s="16" t="s">
        <v>4</v>
      </c>
      <c r="AA30" s="16" t="s">
        <v>4</v>
      </c>
      <c r="AB30" s="16" t="s">
        <v>4</v>
      </c>
      <c r="AC30" s="16" t="s">
        <v>6</v>
      </c>
      <c r="AD30" s="16" t="s">
        <v>4</v>
      </c>
      <c r="AE30" s="16" t="s">
        <v>4</v>
      </c>
      <c r="AF30" s="16" t="s">
        <v>4</v>
      </c>
      <c r="AG30" s="16" t="s">
        <v>4</v>
      </c>
      <c r="AH30" s="16" t="s">
        <v>4</v>
      </c>
      <c r="AI30" s="16" t="s">
        <v>4</v>
      </c>
      <c r="AL30" s="3">
        <f t="shared" si="1"/>
        <v>26</v>
      </c>
      <c r="AM30" s="3">
        <f t="shared" si="1"/>
        <v>0</v>
      </c>
      <c r="AN30" s="3">
        <f t="shared" si="1"/>
        <v>4</v>
      </c>
    </row>
    <row r="31" spans="2:40" x14ac:dyDescent="0.4">
      <c r="B31" s="7" t="str">
        <f>SUMMARY!B33</f>
        <v>Salman</v>
      </c>
      <c r="C31" s="18">
        <f t="shared" si="2"/>
        <v>0.8666666666666667</v>
      </c>
      <c r="D31" s="17">
        <f t="shared" si="0"/>
        <v>0.8666666666666667</v>
      </c>
      <c r="F31" s="3" t="s">
        <v>4</v>
      </c>
      <c r="G31" s="3" t="s">
        <v>4</v>
      </c>
      <c r="H31" s="16" t="s">
        <v>6</v>
      </c>
      <c r="I31" s="16" t="s">
        <v>5</v>
      </c>
      <c r="J31" s="16" t="s">
        <v>6</v>
      </c>
      <c r="K31" s="16" t="s">
        <v>5</v>
      </c>
      <c r="L31" s="16" t="s">
        <v>4</v>
      </c>
      <c r="M31" s="16" t="s">
        <v>4</v>
      </c>
      <c r="N31" s="16" t="s">
        <v>4</v>
      </c>
      <c r="O31" s="16" t="s">
        <v>6</v>
      </c>
      <c r="P31" s="16" t="s">
        <v>5</v>
      </c>
      <c r="Q31" s="16" t="s">
        <v>5</v>
      </c>
      <c r="R31" s="16" t="s">
        <v>4</v>
      </c>
      <c r="S31" s="16" t="s">
        <v>4</v>
      </c>
      <c r="T31" s="16" t="s">
        <v>4</v>
      </c>
      <c r="U31" s="16" t="s">
        <v>4</v>
      </c>
      <c r="V31" s="16" t="s">
        <v>6</v>
      </c>
      <c r="W31" s="16" t="s">
        <v>4</v>
      </c>
      <c r="X31" s="16" t="s">
        <v>4</v>
      </c>
      <c r="Y31" s="16" t="s">
        <v>4</v>
      </c>
      <c r="Z31" s="16" t="s">
        <v>4</v>
      </c>
      <c r="AA31" s="16" t="s">
        <v>4</v>
      </c>
      <c r="AB31" s="16" t="s">
        <v>4</v>
      </c>
      <c r="AC31" s="16" t="s">
        <v>6</v>
      </c>
      <c r="AD31" s="16" t="s">
        <v>4</v>
      </c>
      <c r="AE31" s="16" t="s">
        <v>4</v>
      </c>
      <c r="AF31" s="16" t="s">
        <v>4</v>
      </c>
      <c r="AG31" s="16" t="s">
        <v>4</v>
      </c>
      <c r="AH31" s="16" t="s">
        <v>4</v>
      </c>
      <c r="AI31" s="16" t="s">
        <v>4</v>
      </c>
      <c r="AL31" s="3">
        <f t="shared" si="1"/>
        <v>21</v>
      </c>
      <c r="AM31" s="3">
        <f t="shared" si="1"/>
        <v>4</v>
      </c>
      <c r="AN31" s="3">
        <f t="shared" si="1"/>
        <v>5</v>
      </c>
    </row>
    <row r="32" spans="2:40" x14ac:dyDescent="0.4">
      <c r="B32" s="7" t="str">
        <f>SUMMARY!B34</f>
        <v>Zainab</v>
      </c>
      <c r="C32" s="18">
        <f t="shared" si="2"/>
        <v>1</v>
      </c>
      <c r="D32" s="17">
        <f t="shared" si="0"/>
        <v>1</v>
      </c>
      <c r="F32" s="3" t="s">
        <v>4</v>
      </c>
      <c r="G32" s="3" t="s">
        <v>4</v>
      </c>
      <c r="H32" s="16" t="s">
        <v>6</v>
      </c>
      <c r="I32" s="16" t="s">
        <v>4</v>
      </c>
      <c r="J32" s="16" t="s">
        <v>4</v>
      </c>
      <c r="K32" s="16" t="s">
        <v>4</v>
      </c>
      <c r="L32" s="16" t="s">
        <v>4</v>
      </c>
      <c r="M32" s="16" t="s">
        <v>4</v>
      </c>
      <c r="N32" s="16" t="s">
        <v>4</v>
      </c>
      <c r="O32" s="16" t="s">
        <v>6</v>
      </c>
      <c r="P32" s="16" t="s">
        <v>4</v>
      </c>
      <c r="Q32" s="16" t="s">
        <v>4</v>
      </c>
      <c r="R32" s="16" t="s">
        <v>4</v>
      </c>
      <c r="S32" s="16" t="s">
        <v>4</v>
      </c>
      <c r="T32" s="16" t="s">
        <v>4</v>
      </c>
      <c r="U32" s="16" t="s">
        <v>4</v>
      </c>
      <c r="V32" s="16" t="s">
        <v>6</v>
      </c>
      <c r="W32" s="16" t="s">
        <v>4</v>
      </c>
      <c r="X32" s="16" t="s">
        <v>4</v>
      </c>
      <c r="Y32" s="16" t="s">
        <v>4</v>
      </c>
      <c r="Z32" s="16" t="s">
        <v>4</v>
      </c>
      <c r="AA32" s="16" t="s">
        <v>4</v>
      </c>
      <c r="AB32" s="16" t="s">
        <v>4</v>
      </c>
      <c r="AC32" s="16" t="s">
        <v>6</v>
      </c>
      <c r="AD32" s="16" t="s">
        <v>4</v>
      </c>
      <c r="AE32" s="16" t="s">
        <v>4</v>
      </c>
      <c r="AF32" s="16" t="s">
        <v>4</v>
      </c>
      <c r="AG32" s="16" t="s">
        <v>4</v>
      </c>
      <c r="AH32" s="16" t="s">
        <v>4</v>
      </c>
      <c r="AI32" s="16" t="s">
        <v>4</v>
      </c>
      <c r="AL32" s="3">
        <f t="shared" si="1"/>
        <v>26</v>
      </c>
      <c r="AM32" s="3">
        <f t="shared" si="1"/>
        <v>0</v>
      </c>
      <c r="AN32" s="3">
        <f t="shared" si="1"/>
        <v>4</v>
      </c>
    </row>
    <row r="33" spans="2:40" x14ac:dyDescent="0.4">
      <c r="B33" s="7" t="str">
        <f>SUMMARY!B35</f>
        <v>Haleema</v>
      </c>
      <c r="C33" s="18">
        <f t="shared" si="2"/>
        <v>0.66666666666666674</v>
      </c>
      <c r="D33" s="17">
        <f t="shared" si="0"/>
        <v>0.66666666666666674</v>
      </c>
      <c r="F33" s="3" t="s">
        <v>4</v>
      </c>
      <c r="G33" s="3" t="s">
        <v>4</v>
      </c>
      <c r="H33" s="16" t="s">
        <v>6</v>
      </c>
      <c r="I33" s="16" t="s">
        <v>4</v>
      </c>
      <c r="J33" s="16" t="s">
        <v>4</v>
      </c>
      <c r="K33" s="16" t="s">
        <v>4</v>
      </c>
      <c r="L33" s="16" t="s">
        <v>4</v>
      </c>
      <c r="M33" s="16" t="s">
        <v>5</v>
      </c>
      <c r="N33" s="16" t="s">
        <v>5</v>
      </c>
      <c r="O33" s="16" t="s">
        <v>6</v>
      </c>
      <c r="P33" s="16" t="s">
        <v>4</v>
      </c>
      <c r="Q33" s="16" t="s">
        <v>5</v>
      </c>
      <c r="R33" s="16" t="s">
        <v>4</v>
      </c>
      <c r="S33" s="16" t="s">
        <v>4</v>
      </c>
      <c r="T33" s="16" t="s">
        <v>5</v>
      </c>
      <c r="U33" s="16" t="s">
        <v>5</v>
      </c>
      <c r="V33" s="16" t="s">
        <v>6</v>
      </c>
      <c r="W33" s="16" t="s">
        <v>4</v>
      </c>
      <c r="X33" s="16" t="s">
        <v>4</v>
      </c>
      <c r="Y33" s="16" t="s">
        <v>5</v>
      </c>
      <c r="Z33" s="16" t="s">
        <v>4</v>
      </c>
      <c r="AA33" s="16" t="s">
        <v>5</v>
      </c>
      <c r="AB33" s="16" t="s">
        <v>4</v>
      </c>
      <c r="AC33" s="16" t="s">
        <v>6</v>
      </c>
      <c r="AD33" s="16" t="s">
        <v>4</v>
      </c>
      <c r="AE33" s="16" t="s">
        <v>4</v>
      </c>
      <c r="AF33" s="16" t="s">
        <v>4</v>
      </c>
      <c r="AG33" s="16" t="s">
        <v>5</v>
      </c>
      <c r="AH33" s="16" t="s">
        <v>5</v>
      </c>
      <c r="AI33" s="16" t="s">
        <v>5</v>
      </c>
      <c r="AL33" s="3">
        <f t="shared" si="1"/>
        <v>16</v>
      </c>
      <c r="AM33" s="3">
        <f t="shared" si="1"/>
        <v>10</v>
      </c>
      <c r="AN33" s="3">
        <f t="shared" si="1"/>
        <v>4</v>
      </c>
    </row>
  </sheetData>
  <mergeCells count="1">
    <mergeCell ref="C3:D3"/>
  </mergeCells>
  <conditionalFormatting sqref="F4:AI33">
    <cfRule type="cellIs" dxfId="5" priority="2" operator="equal">
      <formula>$AN$3</formula>
    </cfRule>
    <cfRule type="cellIs" dxfId="4" priority="3" operator="equal">
      <formula>$AM$3</formula>
    </cfRule>
    <cfRule type="cellIs" dxfId="3" priority="4" operator="equal">
      <formula>$AL$3</formula>
    </cfRule>
  </conditionalFormatting>
  <conditionalFormatting sqref="D4:D33">
    <cfRule type="dataBar" priority="1">
      <dataBar showValue="0"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{90156657-0B36-42C2-9376-E43E919E79B7}</x14:id>
        </ext>
      </extLst>
    </cfRule>
  </conditionalFormatting>
  <dataValidations count="1">
    <dataValidation type="list" allowBlank="1" showInputMessage="1" showErrorMessage="1" sqref="F4:AI33">
      <formula1>$AL$3:$AN$3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156657-0B36-42C2-9376-E43E919E79B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92D050"/>
              <x14:negativeFillColor rgb="FFFF0000"/>
              <x14:axisColor rgb="FF000000"/>
            </x14:dataBar>
          </x14:cfRule>
          <xm:sqref>D4:D33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33"/>
  <sheetViews>
    <sheetView showGridLines="0" topLeftCell="A4" workbookViewId="0">
      <selection activeCell="AE23" activeCellId="1" sqref="L30 AE23"/>
    </sheetView>
  </sheetViews>
  <sheetFormatPr defaultColWidth="4.69140625" defaultRowHeight="14.6" x14ac:dyDescent="0.4"/>
  <cols>
    <col min="1" max="1" width="4.69140625" style="1"/>
    <col min="2" max="2" width="12.69140625" style="6" customWidth="1"/>
    <col min="3" max="3" width="6.69140625" style="6" customWidth="1"/>
    <col min="4" max="4" width="12.69140625" style="6" customWidth="1"/>
    <col min="5" max="16384" width="4.69140625" style="1"/>
  </cols>
  <sheetData>
    <row r="1" spans="2:40" s="2" customFormat="1" ht="25" customHeight="1" x14ac:dyDescent="0.4">
      <c r="B1" s="4" t="s">
        <v>49</v>
      </c>
      <c r="C1" s="4"/>
      <c r="D1" s="4"/>
    </row>
    <row r="2" spans="2:40" x14ac:dyDescent="0.4">
      <c r="F2" s="24" t="s">
        <v>54</v>
      </c>
      <c r="G2" s="24" t="s">
        <v>50</v>
      </c>
      <c r="H2" s="24" t="s">
        <v>51</v>
      </c>
      <c r="I2" s="24" t="s">
        <v>52</v>
      </c>
      <c r="J2" s="24" t="s">
        <v>51</v>
      </c>
      <c r="K2" s="24" t="s">
        <v>53</v>
      </c>
      <c r="L2" s="24" t="s">
        <v>54</v>
      </c>
      <c r="M2" s="24" t="s">
        <v>54</v>
      </c>
      <c r="N2" s="24" t="s">
        <v>50</v>
      </c>
      <c r="O2" s="24" t="s">
        <v>51</v>
      </c>
      <c r="P2" s="24" t="s">
        <v>52</v>
      </c>
      <c r="Q2" s="24" t="s">
        <v>51</v>
      </c>
      <c r="R2" s="24" t="s">
        <v>53</v>
      </c>
      <c r="S2" s="24" t="s">
        <v>54</v>
      </c>
      <c r="T2" s="24" t="s">
        <v>54</v>
      </c>
      <c r="U2" s="24" t="s">
        <v>50</v>
      </c>
      <c r="V2" s="24" t="s">
        <v>51</v>
      </c>
      <c r="W2" s="24" t="s">
        <v>52</v>
      </c>
      <c r="X2" s="24" t="s">
        <v>51</v>
      </c>
      <c r="Y2" s="24" t="s">
        <v>53</v>
      </c>
      <c r="Z2" s="24" t="s">
        <v>54</v>
      </c>
      <c r="AA2" s="24" t="s">
        <v>54</v>
      </c>
      <c r="AB2" s="24" t="s">
        <v>50</v>
      </c>
      <c r="AC2" s="24" t="s">
        <v>51</v>
      </c>
      <c r="AD2" s="24" t="s">
        <v>52</v>
      </c>
      <c r="AE2" s="24" t="s">
        <v>51</v>
      </c>
      <c r="AF2" s="24" t="s">
        <v>53</v>
      </c>
      <c r="AG2" s="24" t="s">
        <v>54</v>
      </c>
      <c r="AH2" s="24" t="s">
        <v>54</v>
      </c>
      <c r="AI2" s="24" t="s">
        <v>50</v>
      </c>
      <c r="AJ2" s="24"/>
    </row>
    <row r="3" spans="2:40" x14ac:dyDescent="0.4">
      <c r="B3" s="8" t="s">
        <v>2</v>
      </c>
      <c r="C3" s="25" t="s">
        <v>3</v>
      </c>
      <c r="D3" s="25"/>
      <c r="F3" s="15" t="s">
        <v>38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L</v>
      </c>
    </row>
    <row r="4" spans="2:40" x14ac:dyDescent="0.4">
      <c r="B4" s="7" t="str">
        <f>SUMMARY!B6</f>
        <v>Anum</v>
      </c>
      <c r="C4" s="18">
        <f>D4</f>
        <v>0.64516129032258063</v>
      </c>
      <c r="D4" s="17">
        <f>IF(COUNTA(F4:AJ4)=0,0,1-AM4/COUNTA(F4:AJ4))</f>
        <v>0.64516129032258063</v>
      </c>
      <c r="F4" s="16" t="s">
        <v>6</v>
      </c>
      <c r="G4" s="16" t="s">
        <v>4</v>
      </c>
      <c r="H4" s="16" t="s">
        <v>5</v>
      </c>
      <c r="I4" s="16" t="s">
        <v>4</v>
      </c>
      <c r="J4" s="16" t="s">
        <v>4</v>
      </c>
      <c r="K4" s="16" t="s">
        <v>5</v>
      </c>
      <c r="L4" s="16" t="s">
        <v>5</v>
      </c>
      <c r="M4" s="16" t="s">
        <v>6</v>
      </c>
      <c r="N4" s="16" t="s">
        <v>4</v>
      </c>
      <c r="O4" s="16" t="s">
        <v>4</v>
      </c>
      <c r="P4" s="16" t="s">
        <v>4</v>
      </c>
      <c r="Q4" s="16" t="s">
        <v>5</v>
      </c>
      <c r="R4" s="16" t="s">
        <v>5</v>
      </c>
      <c r="S4" s="16" t="s">
        <v>5</v>
      </c>
      <c r="T4" s="16" t="s">
        <v>6</v>
      </c>
      <c r="U4" s="16" t="s">
        <v>4</v>
      </c>
      <c r="V4" s="16" t="s">
        <v>5</v>
      </c>
      <c r="W4" s="16" t="s">
        <v>5</v>
      </c>
      <c r="X4" s="16" t="s">
        <v>5</v>
      </c>
      <c r="Y4" s="16" t="s">
        <v>5</v>
      </c>
      <c r="Z4" s="16" t="s">
        <v>4</v>
      </c>
      <c r="AA4" s="16" t="s">
        <v>6</v>
      </c>
      <c r="AB4" s="16" t="s">
        <v>4</v>
      </c>
      <c r="AC4" s="16" t="s">
        <v>4</v>
      </c>
      <c r="AD4" s="16" t="s">
        <v>4</v>
      </c>
      <c r="AE4" s="16" t="s">
        <v>4</v>
      </c>
      <c r="AF4" s="16" t="s">
        <v>4</v>
      </c>
      <c r="AG4" s="16" t="s">
        <v>5</v>
      </c>
      <c r="AH4" s="16" t="s">
        <v>6</v>
      </c>
      <c r="AI4" s="16" t="s">
        <v>4</v>
      </c>
      <c r="AJ4" s="16" t="s">
        <v>4</v>
      </c>
      <c r="AL4" s="3">
        <f>COUNTIF($F4:$AJ4,AL$3)</f>
        <v>15</v>
      </c>
      <c r="AM4" s="3">
        <f t="shared" ref="AM4:AN19" si="0">COUNTIF($F4:$AJ4,AM$3)</f>
        <v>11</v>
      </c>
      <c r="AN4" s="3">
        <f t="shared" si="0"/>
        <v>5</v>
      </c>
    </row>
    <row r="5" spans="2:40" x14ac:dyDescent="0.4">
      <c r="B5" s="7" t="str">
        <f>SUMMARY!B7</f>
        <v>Laiba</v>
      </c>
      <c r="C5" s="18">
        <f t="shared" ref="C5:C33" si="1">D5</f>
        <v>0.967741935483871</v>
      </c>
      <c r="D5" s="17">
        <f t="shared" ref="D5:D33" si="2">IF(COUNTA(F5:AJ5)=0,0,1-AM5/COUNTA(F5:AJ5))</f>
        <v>0.967741935483871</v>
      </c>
      <c r="F5" s="16" t="s">
        <v>6</v>
      </c>
      <c r="G5" s="3" t="s">
        <v>5</v>
      </c>
      <c r="H5" s="3" t="s">
        <v>4</v>
      </c>
      <c r="I5" s="16" t="s">
        <v>4</v>
      </c>
      <c r="J5" s="16" t="s">
        <v>4</v>
      </c>
      <c r="K5" s="16" t="s">
        <v>4</v>
      </c>
      <c r="L5" s="16" t="s">
        <v>4</v>
      </c>
      <c r="M5" s="16" t="s">
        <v>6</v>
      </c>
      <c r="N5" s="16" t="s">
        <v>4</v>
      </c>
      <c r="O5" s="16" t="s">
        <v>4</v>
      </c>
      <c r="P5" s="16" t="s">
        <v>4</v>
      </c>
      <c r="Q5" s="16" t="s">
        <v>4</v>
      </c>
      <c r="R5" s="16" t="s">
        <v>4</v>
      </c>
      <c r="S5" s="16" t="s">
        <v>4</v>
      </c>
      <c r="T5" s="16" t="s">
        <v>6</v>
      </c>
      <c r="U5" s="16" t="s">
        <v>4</v>
      </c>
      <c r="V5" s="16" t="s">
        <v>4</v>
      </c>
      <c r="W5" s="16" t="s">
        <v>4</v>
      </c>
      <c r="X5" s="16" t="s">
        <v>4</v>
      </c>
      <c r="Y5" s="16" t="s">
        <v>4</v>
      </c>
      <c r="Z5" s="16" t="s">
        <v>4</v>
      </c>
      <c r="AA5" s="16" t="s">
        <v>6</v>
      </c>
      <c r="AB5" s="16" t="s">
        <v>4</v>
      </c>
      <c r="AC5" s="16" t="s">
        <v>4</v>
      </c>
      <c r="AD5" s="16" t="s">
        <v>4</v>
      </c>
      <c r="AE5" s="16" t="s">
        <v>4</v>
      </c>
      <c r="AF5" s="16" t="s">
        <v>4</v>
      </c>
      <c r="AG5" s="16" t="s">
        <v>4</v>
      </c>
      <c r="AH5" s="16" t="s">
        <v>6</v>
      </c>
      <c r="AI5" s="16" t="s">
        <v>4</v>
      </c>
      <c r="AJ5" s="16" t="s">
        <v>4</v>
      </c>
      <c r="AL5" s="3">
        <f t="shared" ref="AL5:AN33" si="3">COUNTIF($F5:$AJ5,AL$3)</f>
        <v>25</v>
      </c>
      <c r="AM5" s="3">
        <f t="shared" si="0"/>
        <v>1</v>
      </c>
      <c r="AN5" s="3">
        <f t="shared" si="0"/>
        <v>5</v>
      </c>
    </row>
    <row r="6" spans="2:40" x14ac:dyDescent="0.4">
      <c r="B6" s="7" t="str">
        <f>SUMMARY!B8</f>
        <v>Sania</v>
      </c>
      <c r="C6" s="18">
        <f t="shared" si="1"/>
        <v>0.80645161290322576</v>
      </c>
      <c r="D6" s="17">
        <f t="shared" si="2"/>
        <v>0.80645161290322576</v>
      </c>
      <c r="F6" s="16" t="s">
        <v>6</v>
      </c>
      <c r="G6" s="3" t="s">
        <v>4</v>
      </c>
      <c r="H6" s="3" t="s">
        <v>5</v>
      </c>
      <c r="I6" s="16" t="s">
        <v>4</v>
      </c>
      <c r="J6" s="16" t="s">
        <v>4</v>
      </c>
      <c r="K6" s="16" t="s">
        <v>4</v>
      </c>
      <c r="L6" s="16" t="s">
        <v>4</v>
      </c>
      <c r="M6" s="16" t="s">
        <v>6</v>
      </c>
      <c r="N6" s="16" t="s">
        <v>4</v>
      </c>
      <c r="O6" s="16" t="s">
        <v>4</v>
      </c>
      <c r="P6" s="16" t="s">
        <v>4</v>
      </c>
      <c r="Q6" s="16" t="s">
        <v>5</v>
      </c>
      <c r="R6" s="16" t="s">
        <v>4</v>
      </c>
      <c r="S6" s="16" t="s">
        <v>4</v>
      </c>
      <c r="T6" s="16" t="s">
        <v>6</v>
      </c>
      <c r="U6" s="16" t="s">
        <v>4</v>
      </c>
      <c r="V6" s="16" t="s">
        <v>5</v>
      </c>
      <c r="W6" s="16" t="s">
        <v>4</v>
      </c>
      <c r="X6" s="16" t="s">
        <v>6</v>
      </c>
      <c r="Y6" s="16" t="s">
        <v>5</v>
      </c>
      <c r="Z6" s="16" t="s">
        <v>4</v>
      </c>
      <c r="AA6" s="16" t="s">
        <v>6</v>
      </c>
      <c r="AB6" s="16" t="s">
        <v>4</v>
      </c>
      <c r="AC6" s="16" t="s">
        <v>4</v>
      </c>
      <c r="AD6" s="16" t="s">
        <v>4</v>
      </c>
      <c r="AE6" s="16" t="s">
        <v>5</v>
      </c>
      <c r="AF6" s="16" t="s">
        <v>5</v>
      </c>
      <c r="AG6" s="16" t="s">
        <v>4</v>
      </c>
      <c r="AH6" s="16" t="s">
        <v>6</v>
      </c>
      <c r="AI6" s="16" t="s">
        <v>4</v>
      </c>
      <c r="AJ6" s="16" t="s">
        <v>4</v>
      </c>
      <c r="AL6" s="3">
        <f t="shared" si="3"/>
        <v>19</v>
      </c>
      <c r="AM6" s="3">
        <f t="shared" si="0"/>
        <v>6</v>
      </c>
      <c r="AN6" s="3">
        <f t="shared" si="0"/>
        <v>6</v>
      </c>
    </row>
    <row r="7" spans="2:40" x14ac:dyDescent="0.4">
      <c r="B7" s="7" t="str">
        <f>SUMMARY!B9</f>
        <v>Saim</v>
      </c>
      <c r="C7" s="18">
        <f t="shared" si="1"/>
        <v>0.93548387096774199</v>
      </c>
      <c r="D7" s="17">
        <f t="shared" si="2"/>
        <v>0.93548387096774199</v>
      </c>
      <c r="F7" s="16" t="s">
        <v>6</v>
      </c>
      <c r="G7" s="3" t="s">
        <v>5</v>
      </c>
      <c r="H7" s="3" t="s">
        <v>5</v>
      </c>
      <c r="I7" s="16" t="s">
        <v>4</v>
      </c>
      <c r="J7" s="16" t="s">
        <v>4</v>
      </c>
      <c r="K7" s="16" t="s">
        <v>4</v>
      </c>
      <c r="L7" s="16" t="s">
        <v>4</v>
      </c>
      <c r="M7" s="16" t="s">
        <v>6</v>
      </c>
      <c r="N7" s="16" t="s">
        <v>4</v>
      </c>
      <c r="O7" s="16" t="s">
        <v>4</v>
      </c>
      <c r="P7" s="16" t="s">
        <v>4</v>
      </c>
      <c r="Q7" s="16" t="s">
        <v>4</v>
      </c>
      <c r="R7" s="16" t="s">
        <v>4</v>
      </c>
      <c r="S7" s="16" t="s">
        <v>4</v>
      </c>
      <c r="T7" s="16" t="s">
        <v>6</v>
      </c>
      <c r="U7" s="16" t="s">
        <v>4</v>
      </c>
      <c r="V7" s="16" t="s">
        <v>4</v>
      </c>
      <c r="W7" s="16" t="s">
        <v>4</v>
      </c>
      <c r="X7" s="16" t="s">
        <v>4</v>
      </c>
      <c r="Y7" s="16" t="s">
        <v>4</v>
      </c>
      <c r="Z7" s="16" t="s">
        <v>4</v>
      </c>
      <c r="AA7" s="16" t="s">
        <v>6</v>
      </c>
      <c r="AB7" s="16" t="s">
        <v>4</v>
      </c>
      <c r="AC7" s="16" t="s">
        <v>4</v>
      </c>
      <c r="AD7" s="16" t="s">
        <v>4</v>
      </c>
      <c r="AE7" s="16" t="s">
        <v>4</v>
      </c>
      <c r="AF7" s="16" t="s">
        <v>4</v>
      </c>
      <c r="AG7" s="16" t="s">
        <v>4</v>
      </c>
      <c r="AH7" s="16" t="s">
        <v>6</v>
      </c>
      <c r="AI7" s="16" t="s">
        <v>4</v>
      </c>
      <c r="AJ7" s="16" t="s">
        <v>4</v>
      </c>
      <c r="AL7" s="3">
        <f t="shared" si="3"/>
        <v>24</v>
      </c>
      <c r="AM7" s="3">
        <f t="shared" si="0"/>
        <v>2</v>
      </c>
      <c r="AN7" s="3">
        <f t="shared" si="0"/>
        <v>5</v>
      </c>
    </row>
    <row r="8" spans="2:40" x14ac:dyDescent="0.4">
      <c r="B8" s="7" t="str">
        <f>SUMMARY!B10</f>
        <v>Kaynat</v>
      </c>
      <c r="C8" s="18">
        <f t="shared" si="1"/>
        <v>0.83870967741935487</v>
      </c>
      <c r="D8" s="17">
        <f t="shared" si="2"/>
        <v>0.83870967741935487</v>
      </c>
      <c r="F8" s="16" t="s">
        <v>6</v>
      </c>
      <c r="G8" s="3" t="s">
        <v>4</v>
      </c>
      <c r="H8" s="3" t="s">
        <v>4</v>
      </c>
      <c r="I8" s="16" t="s">
        <v>4</v>
      </c>
      <c r="J8" s="16" t="s">
        <v>4</v>
      </c>
      <c r="K8" s="16" t="s">
        <v>4</v>
      </c>
      <c r="L8" s="16" t="s">
        <v>4</v>
      </c>
      <c r="M8" s="16" t="s">
        <v>6</v>
      </c>
      <c r="N8" s="16" t="s">
        <v>4</v>
      </c>
      <c r="O8" s="16" t="s">
        <v>5</v>
      </c>
      <c r="P8" s="16" t="s">
        <v>5</v>
      </c>
      <c r="Q8" s="16" t="s">
        <v>4</v>
      </c>
      <c r="R8" s="16" t="s">
        <v>4</v>
      </c>
      <c r="S8" s="16" t="s">
        <v>4</v>
      </c>
      <c r="T8" s="16" t="s">
        <v>6</v>
      </c>
      <c r="U8" s="16" t="s">
        <v>4</v>
      </c>
      <c r="V8" s="16" t="s">
        <v>4</v>
      </c>
      <c r="W8" s="16" t="s">
        <v>5</v>
      </c>
      <c r="X8" s="16" t="s">
        <v>4</v>
      </c>
      <c r="Y8" s="16" t="s">
        <v>4</v>
      </c>
      <c r="Z8" s="16" t="s">
        <v>4</v>
      </c>
      <c r="AA8" s="16" t="s">
        <v>6</v>
      </c>
      <c r="AB8" s="16" t="s">
        <v>5</v>
      </c>
      <c r="AC8" s="16" t="s">
        <v>5</v>
      </c>
      <c r="AD8" s="16" t="s">
        <v>4</v>
      </c>
      <c r="AE8" s="16" t="s">
        <v>4</v>
      </c>
      <c r="AF8" s="16" t="s">
        <v>4</v>
      </c>
      <c r="AG8" s="16" t="s">
        <v>4</v>
      </c>
      <c r="AH8" s="16" t="s">
        <v>6</v>
      </c>
      <c r="AI8" s="16" t="s">
        <v>4</v>
      </c>
      <c r="AJ8" s="16" t="s">
        <v>4</v>
      </c>
      <c r="AL8" s="3">
        <f t="shared" si="3"/>
        <v>21</v>
      </c>
      <c r="AM8" s="3">
        <f t="shared" si="0"/>
        <v>5</v>
      </c>
      <c r="AN8" s="3">
        <f t="shared" si="0"/>
        <v>5</v>
      </c>
    </row>
    <row r="9" spans="2:40" x14ac:dyDescent="0.4">
      <c r="B9" s="7" t="str">
        <f>SUMMARY!B11</f>
        <v>Farhan</v>
      </c>
      <c r="C9" s="18">
        <f t="shared" si="1"/>
        <v>1</v>
      </c>
      <c r="D9" s="17">
        <f t="shared" si="2"/>
        <v>1</v>
      </c>
      <c r="F9" s="16" t="s">
        <v>6</v>
      </c>
      <c r="G9" s="3" t="s">
        <v>6</v>
      </c>
      <c r="H9" s="3" t="s">
        <v>4</v>
      </c>
      <c r="I9" s="16" t="s">
        <v>4</v>
      </c>
      <c r="J9" s="16" t="s">
        <v>4</v>
      </c>
      <c r="K9" s="16" t="s">
        <v>4</v>
      </c>
      <c r="L9" s="16" t="s">
        <v>4</v>
      </c>
      <c r="M9" s="16" t="s">
        <v>6</v>
      </c>
      <c r="N9" s="16" t="s">
        <v>4</v>
      </c>
      <c r="O9" s="16" t="s">
        <v>4</v>
      </c>
      <c r="P9" s="16" t="s">
        <v>4</v>
      </c>
      <c r="Q9" s="16" t="s">
        <v>4</v>
      </c>
      <c r="R9" s="16" t="s">
        <v>4</v>
      </c>
      <c r="S9" s="16" t="s">
        <v>4</v>
      </c>
      <c r="T9" s="16" t="s">
        <v>6</v>
      </c>
      <c r="U9" s="16" t="s">
        <v>4</v>
      </c>
      <c r="V9" s="16" t="s">
        <v>4</v>
      </c>
      <c r="W9" s="16" t="s">
        <v>4</v>
      </c>
      <c r="X9" s="16" t="s">
        <v>4</v>
      </c>
      <c r="Y9" s="16" t="s">
        <v>4</v>
      </c>
      <c r="Z9" s="16" t="s">
        <v>4</v>
      </c>
      <c r="AA9" s="16" t="s">
        <v>6</v>
      </c>
      <c r="AB9" s="16" t="s">
        <v>4</v>
      </c>
      <c r="AC9" s="16" t="s">
        <v>4</v>
      </c>
      <c r="AD9" s="16" t="s">
        <v>4</v>
      </c>
      <c r="AE9" s="16" t="s">
        <v>4</v>
      </c>
      <c r="AF9" s="16" t="s">
        <v>4</v>
      </c>
      <c r="AG9" s="16" t="s">
        <v>4</v>
      </c>
      <c r="AH9" s="16" t="s">
        <v>6</v>
      </c>
      <c r="AI9" s="16" t="s">
        <v>4</v>
      </c>
      <c r="AJ9" s="16" t="s">
        <v>4</v>
      </c>
      <c r="AL9" s="3">
        <f t="shared" si="3"/>
        <v>25</v>
      </c>
      <c r="AM9" s="3">
        <f t="shared" si="0"/>
        <v>0</v>
      </c>
      <c r="AN9" s="3">
        <f t="shared" si="0"/>
        <v>6</v>
      </c>
    </row>
    <row r="10" spans="2:40" x14ac:dyDescent="0.4">
      <c r="B10" s="7" t="str">
        <f>SUMMARY!B12</f>
        <v>Hira</v>
      </c>
      <c r="C10" s="18">
        <f t="shared" si="1"/>
        <v>1</v>
      </c>
      <c r="D10" s="17">
        <f t="shared" si="2"/>
        <v>1</v>
      </c>
      <c r="F10" s="16" t="s">
        <v>6</v>
      </c>
      <c r="G10" s="3" t="s">
        <v>4</v>
      </c>
      <c r="H10" s="3" t="s">
        <v>4</v>
      </c>
      <c r="I10" s="16" t="s">
        <v>4</v>
      </c>
      <c r="J10" s="16" t="s">
        <v>4</v>
      </c>
      <c r="K10" s="16" t="s">
        <v>4</v>
      </c>
      <c r="L10" s="16" t="s">
        <v>4</v>
      </c>
      <c r="M10" s="16" t="s">
        <v>6</v>
      </c>
      <c r="N10" s="16" t="s">
        <v>4</v>
      </c>
      <c r="O10" s="16" t="s">
        <v>4</v>
      </c>
      <c r="P10" s="16" t="s">
        <v>4</v>
      </c>
      <c r="Q10" s="16" t="s">
        <v>4</v>
      </c>
      <c r="R10" s="16" t="s">
        <v>4</v>
      </c>
      <c r="S10" s="16" t="s">
        <v>4</v>
      </c>
      <c r="T10" s="16" t="s">
        <v>6</v>
      </c>
      <c r="U10" s="16" t="s">
        <v>4</v>
      </c>
      <c r="V10" s="16" t="s">
        <v>4</v>
      </c>
      <c r="W10" s="16" t="s">
        <v>4</v>
      </c>
      <c r="X10" s="16" t="s">
        <v>4</v>
      </c>
      <c r="Y10" s="16" t="s">
        <v>4</v>
      </c>
      <c r="Z10" s="16" t="s">
        <v>4</v>
      </c>
      <c r="AA10" s="16" t="s">
        <v>6</v>
      </c>
      <c r="AB10" s="16" t="s">
        <v>4</v>
      </c>
      <c r="AC10" s="16" t="s">
        <v>4</v>
      </c>
      <c r="AD10" s="16" t="s">
        <v>4</v>
      </c>
      <c r="AE10" s="16" t="s">
        <v>4</v>
      </c>
      <c r="AF10" s="16" t="s">
        <v>4</v>
      </c>
      <c r="AG10" s="16" t="s">
        <v>4</v>
      </c>
      <c r="AH10" s="16" t="s">
        <v>6</v>
      </c>
      <c r="AI10" s="16" t="s">
        <v>4</v>
      </c>
      <c r="AJ10" s="16" t="s">
        <v>4</v>
      </c>
      <c r="AL10" s="3">
        <f t="shared" si="3"/>
        <v>26</v>
      </c>
      <c r="AM10" s="3">
        <f t="shared" si="0"/>
        <v>0</v>
      </c>
      <c r="AN10" s="3">
        <f t="shared" si="0"/>
        <v>5</v>
      </c>
    </row>
    <row r="11" spans="2:40" x14ac:dyDescent="0.4">
      <c r="B11" s="7" t="str">
        <f>SUMMARY!B13</f>
        <v>Fatima</v>
      </c>
      <c r="C11" s="18">
        <f t="shared" si="1"/>
        <v>1</v>
      </c>
      <c r="D11" s="17">
        <f t="shared" si="2"/>
        <v>1</v>
      </c>
      <c r="F11" s="16" t="s">
        <v>6</v>
      </c>
      <c r="G11" s="3" t="s">
        <v>4</v>
      </c>
      <c r="H11" s="3" t="s">
        <v>4</v>
      </c>
      <c r="I11" s="16" t="s">
        <v>4</v>
      </c>
      <c r="J11" s="16" t="s">
        <v>4</v>
      </c>
      <c r="K11" s="16" t="s">
        <v>4</v>
      </c>
      <c r="L11" s="16" t="s">
        <v>4</v>
      </c>
      <c r="M11" s="16" t="s">
        <v>6</v>
      </c>
      <c r="N11" s="16" t="s">
        <v>4</v>
      </c>
      <c r="O11" s="16" t="s">
        <v>4</v>
      </c>
      <c r="P11" s="16" t="s">
        <v>4</v>
      </c>
      <c r="Q11" s="16" t="s">
        <v>4</v>
      </c>
      <c r="R11" s="16" t="s">
        <v>4</v>
      </c>
      <c r="S11" s="16" t="s">
        <v>4</v>
      </c>
      <c r="T11" s="16" t="s">
        <v>6</v>
      </c>
      <c r="U11" s="16" t="s">
        <v>4</v>
      </c>
      <c r="V11" s="16" t="s">
        <v>4</v>
      </c>
      <c r="W11" s="16" t="s">
        <v>4</v>
      </c>
      <c r="X11" s="16" t="s">
        <v>4</v>
      </c>
      <c r="Y11" s="16" t="s">
        <v>4</v>
      </c>
      <c r="Z11" s="16" t="s">
        <v>4</v>
      </c>
      <c r="AA11" s="16" t="s">
        <v>6</v>
      </c>
      <c r="AB11" s="16" t="s">
        <v>4</v>
      </c>
      <c r="AC11" s="16" t="s">
        <v>4</v>
      </c>
      <c r="AD11" s="16" t="s">
        <v>4</v>
      </c>
      <c r="AE11" s="16" t="s">
        <v>4</v>
      </c>
      <c r="AF11" s="16" t="s">
        <v>4</v>
      </c>
      <c r="AG11" s="16" t="s">
        <v>4</v>
      </c>
      <c r="AH11" s="16" t="s">
        <v>6</v>
      </c>
      <c r="AI11" s="16" t="s">
        <v>4</v>
      </c>
      <c r="AJ11" s="16" t="s">
        <v>4</v>
      </c>
      <c r="AL11" s="3">
        <f t="shared" si="3"/>
        <v>26</v>
      </c>
      <c r="AM11" s="3">
        <f t="shared" si="0"/>
        <v>0</v>
      </c>
      <c r="AN11" s="3">
        <f t="shared" si="0"/>
        <v>5</v>
      </c>
    </row>
    <row r="12" spans="2:40" x14ac:dyDescent="0.4">
      <c r="B12" s="7" t="str">
        <f>SUMMARY!B14</f>
        <v>Hussain</v>
      </c>
      <c r="C12" s="18">
        <f t="shared" si="1"/>
        <v>1</v>
      </c>
      <c r="D12" s="17">
        <f t="shared" si="2"/>
        <v>1</v>
      </c>
      <c r="F12" s="16" t="s">
        <v>6</v>
      </c>
      <c r="G12" s="3" t="s">
        <v>4</v>
      </c>
      <c r="H12" s="3" t="s">
        <v>4</v>
      </c>
      <c r="I12" s="16" t="s">
        <v>4</v>
      </c>
      <c r="J12" s="16" t="s">
        <v>4</v>
      </c>
      <c r="K12" s="16" t="s">
        <v>4</v>
      </c>
      <c r="L12" s="16" t="s">
        <v>4</v>
      </c>
      <c r="M12" s="16" t="s">
        <v>6</v>
      </c>
      <c r="N12" s="16" t="s">
        <v>4</v>
      </c>
      <c r="O12" s="16" t="s">
        <v>4</v>
      </c>
      <c r="P12" s="16" t="s">
        <v>4</v>
      </c>
      <c r="Q12" s="16" t="s">
        <v>4</v>
      </c>
      <c r="R12" s="16" t="s">
        <v>4</v>
      </c>
      <c r="S12" s="16" t="s">
        <v>4</v>
      </c>
      <c r="T12" s="16" t="s">
        <v>6</v>
      </c>
      <c r="U12" s="16" t="s">
        <v>4</v>
      </c>
      <c r="V12" s="16" t="s">
        <v>4</v>
      </c>
      <c r="W12" s="16" t="s">
        <v>4</v>
      </c>
      <c r="X12" s="16" t="s">
        <v>4</v>
      </c>
      <c r="Y12" s="16" t="s">
        <v>4</v>
      </c>
      <c r="Z12" s="16" t="s">
        <v>4</v>
      </c>
      <c r="AA12" s="16" t="s">
        <v>6</v>
      </c>
      <c r="AB12" s="16" t="s">
        <v>4</v>
      </c>
      <c r="AC12" s="16" t="s">
        <v>4</v>
      </c>
      <c r="AD12" s="16" t="s">
        <v>4</v>
      </c>
      <c r="AE12" s="16" t="s">
        <v>4</v>
      </c>
      <c r="AF12" s="16" t="s">
        <v>4</v>
      </c>
      <c r="AG12" s="16" t="s">
        <v>4</v>
      </c>
      <c r="AH12" s="16" t="s">
        <v>6</v>
      </c>
      <c r="AI12" s="16" t="s">
        <v>4</v>
      </c>
      <c r="AJ12" s="16" t="s">
        <v>4</v>
      </c>
      <c r="AL12" s="3">
        <f t="shared" si="3"/>
        <v>26</v>
      </c>
      <c r="AM12" s="3">
        <f t="shared" si="0"/>
        <v>0</v>
      </c>
      <c r="AN12" s="3">
        <f t="shared" si="0"/>
        <v>5</v>
      </c>
    </row>
    <row r="13" spans="2:40" x14ac:dyDescent="0.4">
      <c r="B13" s="7" t="str">
        <f>SUMMARY!B15</f>
        <v>Dua</v>
      </c>
      <c r="C13" s="18">
        <f t="shared" si="1"/>
        <v>0.5161290322580645</v>
      </c>
      <c r="D13" s="17">
        <f t="shared" si="2"/>
        <v>0.5161290322580645</v>
      </c>
      <c r="F13" s="16" t="s">
        <v>6</v>
      </c>
      <c r="G13" s="3" t="s">
        <v>4</v>
      </c>
      <c r="H13" s="3" t="s">
        <v>5</v>
      </c>
      <c r="I13" s="16" t="s">
        <v>5</v>
      </c>
      <c r="J13" s="16" t="s">
        <v>5</v>
      </c>
      <c r="K13" s="16" t="s">
        <v>5</v>
      </c>
      <c r="L13" s="16" t="s">
        <v>4</v>
      </c>
      <c r="M13" s="16" t="s">
        <v>6</v>
      </c>
      <c r="N13" s="16" t="s">
        <v>5</v>
      </c>
      <c r="O13" s="16" t="s">
        <v>4</v>
      </c>
      <c r="P13" s="16" t="s">
        <v>5</v>
      </c>
      <c r="Q13" s="16" t="s">
        <v>5</v>
      </c>
      <c r="R13" s="16" t="s">
        <v>4</v>
      </c>
      <c r="S13" s="16" t="s">
        <v>4</v>
      </c>
      <c r="T13" s="16" t="s">
        <v>6</v>
      </c>
      <c r="U13" s="16" t="s">
        <v>5</v>
      </c>
      <c r="V13" s="16" t="s">
        <v>5</v>
      </c>
      <c r="W13" s="16" t="s">
        <v>6</v>
      </c>
      <c r="X13" s="16" t="s">
        <v>6</v>
      </c>
      <c r="Y13" s="16" t="s">
        <v>5</v>
      </c>
      <c r="Z13" s="16" t="s">
        <v>5</v>
      </c>
      <c r="AA13" s="16" t="s">
        <v>6</v>
      </c>
      <c r="AB13" s="16" t="s">
        <v>4</v>
      </c>
      <c r="AC13" s="16" t="s">
        <v>5</v>
      </c>
      <c r="AD13" s="16" t="s">
        <v>5</v>
      </c>
      <c r="AE13" s="16" t="s">
        <v>4</v>
      </c>
      <c r="AF13" s="16" t="s">
        <v>4</v>
      </c>
      <c r="AG13" s="16" t="s">
        <v>5</v>
      </c>
      <c r="AH13" s="16" t="s">
        <v>6</v>
      </c>
      <c r="AI13" s="16" t="s">
        <v>4</v>
      </c>
      <c r="AJ13" s="16" t="s">
        <v>5</v>
      </c>
      <c r="AL13" s="3">
        <f t="shared" si="3"/>
        <v>9</v>
      </c>
      <c r="AM13" s="3">
        <f t="shared" si="0"/>
        <v>15</v>
      </c>
      <c r="AN13" s="3">
        <f t="shared" si="0"/>
        <v>7</v>
      </c>
    </row>
    <row r="14" spans="2:40" x14ac:dyDescent="0.4">
      <c r="B14" s="7" t="str">
        <f>SUMMARY!B16</f>
        <v>Umais</v>
      </c>
      <c r="C14" s="18">
        <f t="shared" si="1"/>
        <v>1</v>
      </c>
      <c r="D14" s="17">
        <f t="shared" si="2"/>
        <v>1</v>
      </c>
      <c r="F14" s="16" t="s">
        <v>6</v>
      </c>
      <c r="G14" s="3" t="s">
        <v>4</v>
      </c>
      <c r="H14" s="3" t="s">
        <v>4</v>
      </c>
      <c r="I14" s="16" t="s">
        <v>4</v>
      </c>
      <c r="J14" s="16" t="s">
        <v>4</v>
      </c>
      <c r="K14" s="16" t="s">
        <v>4</v>
      </c>
      <c r="L14" s="16" t="s">
        <v>4</v>
      </c>
      <c r="M14" s="16" t="s">
        <v>6</v>
      </c>
      <c r="N14" s="16" t="s">
        <v>4</v>
      </c>
      <c r="O14" s="16" t="s">
        <v>4</v>
      </c>
      <c r="P14" s="16" t="s">
        <v>4</v>
      </c>
      <c r="Q14" s="16" t="s">
        <v>4</v>
      </c>
      <c r="R14" s="16" t="s">
        <v>4</v>
      </c>
      <c r="S14" s="16" t="s">
        <v>4</v>
      </c>
      <c r="T14" s="16" t="s">
        <v>6</v>
      </c>
      <c r="U14" s="16" t="s">
        <v>4</v>
      </c>
      <c r="V14" s="16" t="s">
        <v>4</v>
      </c>
      <c r="W14" s="16" t="s">
        <v>4</v>
      </c>
      <c r="X14" s="16" t="s">
        <v>4</v>
      </c>
      <c r="Y14" s="16" t="s">
        <v>4</v>
      </c>
      <c r="Z14" s="16" t="s">
        <v>4</v>
      </c>
      <c r="AA14" s="16" t="s">
        <v>6</v>
      </c>
      <c r="AB14" s="16" t="s">
        <v>4</v>
      </c>
      <c r="AC14" s="16" t="s">
        <v>4</v>
      </c>
      <c r="AD14" s="16" t="s">
        <v>4</v>
      </c>
      <c r="AE14" s="16" t="s">
        <v>4</v>
      </c>
      <c r="AF14" s="16" t="s">
        <v>4</v>
      </c>
      <c r="AG14" s="16" t="s">
        <v>4</v>
      </c>
      <c r="AH14" s="16" t="s">
        <v>6</v>
      </c>
      <c r="AI14" s="16" t="s">
        <v>4</v>
      </c>
      <c r="AJ14" s="16" t="s">
        <v>4</v>
      </c>
      <c r="AL14" s="3">
        <f t="shared" si="3"/>
        <v>26</v>
      </c>
      <c r="AM14" s="3">
        <f t="shared" si="0"/>
        <v>0</v>
      </c>
      <c r="AN14" s="3">
        <f t="shared" si="0"/>
        <v>5</v>
      </c>
    </row>
    <row r="15" spans="2:40" x14ac:dyDescent="0.4">
      <c r="B15" s="7" t="str">
        <f>SUMMARY!B17</f>
        <v>Ibrahim</v>
      </c>
      <c r="C15" s="18">
        <f t="shared" si="1"/>
        <v>1</v>
      </c>
      <c r="D15" s="17">
        <f t="shared" si="2"/>
        <v>1</v>
      </c>
      <c r="F15" s="16" t="s">
        <v>6</v>
      </c>
      <c r="G15" s="3" t="s">
        <v>4</v>
      </c>
      <c r="H15" s="3" t="s">
        <v>4</v>
      </c>
      <c r="I15" s="16" t="s">
        <v>4</v>
      </c>
      <c r="J15" s="16" t="s">
        <v>4</v>
      </c>
      <c r="K15" s="16" t="s">
        <v>4</v>
      </c>
      <c r="L15" s="16" t="s">
        <v>4</v>
      </c>
      <c r="M15" s="16" t="s">
        <v>6</v>
      </c>
      <c r="N15" s="16" t="s">
        <v>4</v>
      </c>
      <c r="O15" s="16" t="s">
        <v>4</v>
      </c>
      <c r="P15" s="16" t="s">
        <v>4</v>
      </c>
      <c r="Q15" s="16" t="s">
        <v>4</v>
      </c>
      <c r="R15" s="16" t="s">
        <v>4</v>
      </c>
      <c r="S15" s="16" t="s">
        <v>4</v>
      </c>
      <c r="T15" s="16" t="s">
        <v>6</v>
      </c>
      <c r="U15" s="16" t="s">
        <v>4</v>
      </c>
      <c r="V15" s="16" t="s">
        <v>4</v>
      </c>
      <c r="W15" s="16" t="s">
        <v>4</v>
      </c>
      <c r="X15" s="16" t="s">
        <v>4</v>
      </c>
      <c r="Y15" s="16" t="s">
        <v>4</v>
      </c>
      <c r="Z15" s="16" t="s">
        <v>4</v>
      </c>
      <c r="AA15" s="16" t="s">
        <v>6</v>
      </c>
      <c r="AB15" s="16" t="s">
        <v>4</v>
      </c>
      <c r="AC15" s="16" t="s">
        <v>4</v>
      </c>
      <c r="AD15" s="16" t="s">
        <v>4</v>
      </c>
      <c r="AE15" s="16" t="s">
        <v>4</v>
      </c>
      <c r="AF15" s="16" t="s">
        <v>4</v>
      </c>
      <c r="AG15" s="16" t="s">
        <v>4</v>
      </c>
      <c r="AH15" s="16" t="s">
        <v>6</v>
      </c>
      <c r="AI15" s="16" t="s">
        <v>4</v>
      </c>
      <c r="AJ15" s="16" t="s">
        <v>4</v>
      </c>
      <c r="AL15" s="3">
        <f t="shared" si="3"/>
        <v>26</v>
      </c>
      <c r="AM15" s="3">
        <f t="shared" si="0"/>
        <v>0</v>
      </c>
      <c r="AN15" s="3">
        <f t="shared" si="0"/>
        <v>5</v>
      </c>
    </row>
    <row r="16" spans="2:40" x14ac:dyDescent="0.4">
      <c r="B16" s="7" t="str">
        <f>SUMMARY!B18</f>
        <v>Zain</v>
      </c>
      <c r="C16" s="18">
        <f t="shared" si="1"/>
        <v>0.967741935483871</v>
      </c>
      <c r="D16" s="17">
        <f t="shared" si="2"/>
        <v>0.967741935483871</v>
      </c>
      <c r="F16" s="16" t="s">
        <v>6</v>
      </c>
      <c r="G16" s="3" t="s">
        <v>4</v>
      </c>
      <c r="H16" s="3" t="s">
        <v>5</v>
      </c>
      <c r="I16" s="16" t="s">
        <v>4</v>
      </c>
      <c r="J16" s="16" t="s">
        <v>4</v>
      </c>
      <c r="K16" s="16" t="s">
        <v>4</v>
      </c>
      <c r="L16" s="16" t="s">
        <v>4</v>
      </c>
      <c r="M16" s="16" t="s">
        <v>6</v>
      </c>
      <c r="N16" s="16" t="s">
        <v>4</v>
      </c>
      <c r="O16" s="16" t="s">
        <v>4</v>
      </c>
      <c r="P16" s="16" t="s">
        <v>4</v>
      </c>
      <c r="Q16" s="16" t="s">
        <v>4</v>
      </c>
      <c r="R16" s="16" t="s">
        <v>4</v>
      </c>
      <c r="S16" s="16" t="s">
        <v>4</v>
      </c>
      <c r="T16" s="16" t="s">
        <v>6</v>
      </c>
      <c r="U16" s="16" t="s">
        <v>4</v>
      </c>
      <c r="V16" s="16" t="s">
        <v>4</v>
      </c>
      <c r="W16" s="16" t="s">
        <v>4</v>
      </c>
      <c r="X16" s="16" t="s">
        <v>4</v>
      </c>
      <c r="Y16" s="16" t="s">
        <v>4</v>
      </c>
      <c r="Z16" s="16" t="s">
        <v>4</v>
      </c>
      <c r="AA16" s="16" t="s">
        <v>6</v>
      </c>
      <c r="AB16" s="16" t="s">
        <v>4</v>
      </c>
      <c r="AC16" s="16" t="s">
        <v>4</v>
      </c>
      <c r="AD16" s="16" t="s">
        <v>4</v>
      </c>
      <c r="AE16" s="16" t="s">
        <v>4</v>
      </c>
      <c r="AF16" s="16" t="s">
        <v>4</v>
      </c>
      <c r="AG16" s="16" t="s">
        <v>4</v>
      </c>
      <c r="AH16" s="16" t="s">
        <v>6</v>
      </c>
      <c r="AI16" s="16" t="s">
        <v>4</v>
      </c>
      <c r="AJ16" s="16" t="s">
        <v>4</v>
      </c>
      <c r="AL16" s="3">
        <f t="shared" si="3"/>
        <v>25</v>
      </c>
      <c r="AM16" s="3">
        <f t="shared" si="0"/>
        <v>1</v>
      </c>
      <c r="AN16" s="3">
        <f t="shared" si="0"/>
        <v>5</v>
      </c>
    </row>
    <row r="17" spans="2:40" x14ac:dyDescent="0.4">
      <c r="B17" s="7" t="str">
        <f>SUMMARY!B19</f>
        <v>Waqas</v>
      </c>
      <c r="C17" s="18">
        <f t="shared" si="1"/>
        <v>0.93548387096774199</v>
      </c>
      <c r="D17" s="17">
        <f t="shared" si="2"/>
        <v>0.93548387096774199</v>
      </c>
      <c r="F17" s="16" t="s">
        <v>6</v>
      </c>
      <c r="G17" s="3" t="s">
        <v>4</v>
      </c>
      <c r="H17" s="3" t="s">
        <v>4</v>
      </c>
      <c r="I17" s="16" t="s">
        <v>4</v>
      </c>
      <c r="J17" s="16" t="s">
        <v>4</v>
      </c>
      <c r="K17" s="16" t="s">
        <v>4</v>
      </c>
      <c r="L17" s="16" t="s">
        <v>4</v>
      </c>
      <c r="M17" s="16" t="s">
        <v>6</v>
      </c>
      <c r="N17" s="16" t="s">
        <v>4</v>
      </c>
      <c r="O17" s="16" t="s">
        <v>4</v>
      </c>
      <c r="P17" s="16" t="s">
        <v>4</v>
      </c>
      <c r="Q17" s="16" t="s">
        <v>4</v>
      </c>
      <c r="R17" s="16" t="s">
        <v>4</v>
      </c>
      <c r="S17" s="16" t="s">
        <v>4</v>
      </c>
      <c r="T17" s="16" t="s">
        <v>6</v>
      </c>
      <c r="U17" s="16" t="s">
        <v>4</v>
      </c>
      <c r="V17" s="16" t="s">
        <v>5</v>
      </c>
      <c r="W17" s="16" t="s">
        <v>5</v>
      </c>
      <c r="X17" s="16" t="s">
        <v>4</v>
      </c>
      <c r="Y17" s="16" t="s">
        <v>4</v>
      </c>
      <c r="Z17" s="16" t="s">
        <v>4</v>
      </c>
      <c r="AA17" s="16" t="s">
        <v>6</v>
      </c>
      <c r="AB17" s="16" t="s">
        <v>4</v>
      </c>
      <c r="AC17" s="16" t="s">
        <v>4</v>
      </c>
      <c r="AD17" s="16" t="s">
        <v>4</v>
      </c>
      <c r="AE17" s="16" t="s">
        <v>4</v>
      </c>
      <c r="AF17" s="16" t="s">
        <v>4</v>
      </c>
      <c r="AG17" s="16" t="s">
        <v>4</v>
      </c>
      <c r="AH17" s="16" t="s">
        <v>6</v>
      </c>
      <c r="AI17" s="16" t="s">
        <v>4</v>
      </c>
      <c r="AJ17" s="16" t="s">
        <v>4</v>
      </c>
      <c r="AL17" s="3">
        <f t="shared" si="3"/>
        <v>24</v>
      </c>
      <c r="AM17" s="3">
        <f t="shared" si="0"/>
        <v>2</v>
      </c>
      <c r="AN17" s="3">
        <f t="shared" si="0"/>
        <v>5</v>
      </c>
    </row>
    <row r="18" spans="2:40" x14ac:dyDescent="0.4">
      <c r="B18" s="7" t="str">
        <f>SUMMARY!B20</f>
        <v>Hussnain</v>
      </c>
      <c r="C18" s="18">
        <f t="shared" si="1"/>
        <v>1</v>
      </c>
      <c r="D18" s="17">
        <f t="shared" si="2"/>
        <v>1</v>
      </c>
      <c r="F18" s="16" t="s">
        <v>6</v>
      </c>
      <c r="G18" s="3" t="s">
        <v>4</v>
      </c>
      <c r="H18" s="3" t="s">
        <v>4</v>
      </c>
      <c r="I18" s="16" t="s">
        <v>4</v>
      </c>
      <c r="J18" s="16" t="s">
        <v>4</v>
      </c>
      <c r="K18" s="16" t="s">
        <v>4</v>
      </c>
      <c r="L18" s="16" t="s">
        <v>4</v>
      </c>
      <c r="M18" s="16" t="s">
        <v>6</v>
      </c>
      <c r="N18" s="16" t="s">
        <v>4</v>
      </c>
      <c r="O18" s="16" t="s">
        <v>4</v>
      </c>
      <c r="P18" s="16" t="s">
        <v>4</v>
      </c>
      <c r="Q18" s="16" t="s">
        <v>4</v>
      </c>
      <c r="R18" s="16" t="s">
        <v>4</v>
      </c>
      <c r="S18" s="16" t="s">
        <v>4</v>
      </c>
      <c r="T18" s="16" t="s">
        <v>6</v>
      </c>
      <c r="U18" s="16" t="s">
        <v>4</v>
      </c>
      <c r="V18" s="16" t="s">
        <v>4</v>
      </c>
      <c r="W18" s="16" t="s">
        <v>4</v>
      </c>
      <c r="X18" s="16" t="s">
        <v>4</v>
      </c>
      <c r="Y18" s="16" t="s">
        <v>4</v>
      </c>
      <c r="Z18" s="16" t="s">
        <v>4</v>
      </c>
      <c r="AA18" s="16" t="s">
        <v>6</v>
      </c>
      <c r="AB18" s="16" t="s">
        <v>4</v>
      </c>
      <c r="AC18" s="16" t="s">
        <v>4</v>
      </c>
      <c r="AD18" s="16" t="s">
        <v>4</v>
      </c>
      <c r="AE18" s="16" t="s">
        <v>4</v>
      </c>
      <c r="AF18" s="16" t="s">
        <v>4</v>
      </c>
      <c r="AG18" s="16" t="s">
        <v>4</v>
      </c>
      <c r="AH18" s="16" t="s">
        <v>6</v>
      </c>
      <c r="AI18" s="16" t="s">
        <v>4</v>
      </c>
      <c r="AJ18" s="16" t="s">
        <v>4</v>
      </c>
      <c r="AL18" s="3">
        <f t="shared" si="3"/>
        <v>26</v>
      </c>
      <c r="AM18" s="3">
        <f t="shared" si="0"/>
        <v>0</v>
      </c>
      <c r="AN18" s="3">
        <f t="shared" si="0"/>
        <v>5</v>
      </c>
    </row>
    <row r="19" spans="2:40" x14ac:dyDescent="0.4">
      <c r="B19" s="7" t="str">
        <f>SUMMARY!B21</f>
        <v>Rohan</v>
      </c>
      <c r="C19" s="18">
        <f t="shared" si="1"/>
        <v>0.80645161290322576</v>
      </c>
      <c r="D19" s="17">
        <f t="shared" si="2"/>
        <v>0.80645161290322576</v>
      </c>
      <c r="F19" s="16" t="s">
        <v>6</v>
      </c>
      <c r="G19" s="3" t="s">
        <v>4</v>
      </c>
      <c r="H19" s="3" t="s">
        <v>4</v>
      </c>
      <c r="I19" s="16" t="s">
        <v>4</v>
      </c>
      <c r="J19" s="16" t="s">
        <v>5</v>
      </c>
      <c r="K19" s="16" t="s">
        <v>5</v>
      </c>
      <c r="L19" s="16" t="s">
        <v>4</v>
      </c>
      <c r="M19" s="16" t="s">
        <v>6</v>
      </c>
      <c r="N19" s="16" t="s">
        <v>4</v>
      </c>
      <c r="O19" s="16" t="s">
        <v>5</v>
      </c>
      <c r="P19" s="16" t="s">
        <v>5</v>
      </c>
      <c r="Q19" s="16" t="s">
        <v>4</v>
      </c>
      <c r="R19" s="16" t="s">
        <v>4</v>
      </c>
      <c r="S19" s="16" t="s">
        <v>4</v>
      </c>
      <c r="T19" s="16" t="s">
        <v>6</v>
      </c>
      <c r="U19" s="16" t="s">
        <v>4</v>
      </c>
      <c r="V19" s="16" t="s">
        <v>4</v>
      </c>
      <c r="W19" s="16" t="s">
        <v>4</v>
      </c>
      <c r="X19" s="16" t="s">
        <v>4</v>
      </c>
      <c r="Y19" s="16" t="s">
        <v>4</v>
      </c>
      <c r="Z19" s="16" t="s">
        <v>4</v>
      </c>
      <c r="AA19" s="16" t="s">
        <v>6</v>
      </c>
      <c r="AB19" s="16" t="s">
        <v>4</v>
      </c>
      <c r="AC19" s="16" t="s">
        <v>4</v>
      </c>
      <c r="AD19" s="16" t="s">
        <v>4</v>
      </c>
      <c r="AE19" s="16" t="s">
        <v>4</v>
      </c>
      <c r="AF19" s="16" t="s">
        <v>5</v>
      </c>
      <c r="AG19" s="16" t="s">
        <v>4</v>
      </c>
      <c r="AH19" s="16" t="s">
        <v>6</v>
      </c>
      <c r="AI19" s="16" t="s">
        <v>4</v>
      </c>
      <c r="AJ19" s="16" t="s">
        <v>5</v>
      </c>
      <c r="AL19" s="3">
        <f t="shared" si="3"/>
        <v>20</v>
      </c>
      <c r="AM19" s="3">
        <f t="shared" si="0"/>
        <v>6</v>
      </c>
      <c r="AN19" s="3">
        <f t="shared" si="0"/>
        <v>5</v>
      </c>
    </row>
    <row r="20" spans="2:40" x14ac:dyDescent="0.4">
      <c r="B20" s="7" t="str">
        <f>SUMMARY!B22</f>
        <v>Farukh</v>
      </c>
      <c r="C20" s="18">
        <f t="shared" si="1"/>
        <v>1</v>
      </c>
      <c r="D20" s="17">
        <f t="shared" si="2"/>
        <v>1</v>
      </c>
      <c r="F20" s="16" t="s">
        <v>6</v>
      </c>
      <c r="G20" s="3" t="s">
        <v>4</v>
      </c>
      <c r="H20" s="3" t="s">
        <v>4</v>
      </c>
      <c r="I20" s="16" t="s">
        <v>4</v>
      </c>
      <c r="J20" s="16" t="s">
        <v>4</v>
      </c>
      <c r="K20" s="16" t="s">
        <v>4</v>
      </c>
      <c r="L20" s="16" t="s">
        <v>4</v>
      </c>
      <c r="M20" s="16" t="s">
        <v>6</v>
      </c>
      <c r="N20" s="16" t="s">
        <v>4</v>
      </c>
      <c r="O20" s="16" t="s">
        <v>4</v>
      </c>
      <c r="P20" s="16" t="s">
        <v>4</v>
      </c>
      <c r="Q20" s="16" t="s">
        <v>4</v>
      </c>
      <c r="R20" s="16" t="s">
        <v>4</v>
      </c>
      <c r="S20" s="16" t="s">
        <v>4</v>
      </c>
      <c r="T20" s="16" t="s">
        <v>6</v>
      </c>
      <c r="U20" s="16" t="s">
        <v>4</v>
      </c>
      <c r="V20" s="16" t="s">
        <v>4</v>
      </c>
      <c r="W20" s="16" t="s">
        <v>4</v>
      </c>
      <c r="X20" s="16" t="s">
        <v>4</v>
      </c>
      <c r="Y20" s="16" t="s">
        <v>4</v>
      </c>
      <c r="Z20" s="16" t="s">
        <v>4</v>
      </c>
      <c r="AA20" s="16" t="s">
        <v>6</v>
      </c>
      <c r="AB20" s="16" t="s">
        <v>4</v>
      </c>
      <c r="AC20" s="16" t="s">
        <v>4</v>
      </c>
      <c r="AD20" s="16" t="s">
        <v>4</v>
      </c>
      <c r="AE20" s="16" t="s">
        <v>4</v>
      </c>
      <c r="AF20" s="16" t="s">
        <v>4</v>
      </c>
      <c r="AG20" s="16" t="s">
        <v>4</v>
      </c>
      <c r="AH20" s="16" t="s">
        <v>6</v>
      </c>
      <c r="AI20" s="16" t="s">
        <v>4</v>
      </c>
      <c r="AJ20" s="16" t="s">
        <v>4</v>
      </c>
      <c r="AL20" s="3">
        <f t="shared" si="3"/>
        <v>26</v>
      </c>
      <c r="AM20" s="3">
        <f t="shared" si="3"/>
        <v>0</v>
      </c>
      <c r="AN20" s="3">
        <f t="shared" si="3"/>
        <v>5</v>
      </c>
    </row>
    <row r="21" spans="2:40" x14ac:dyDescent="0.4">
      <c r="B21" s="7" t="str">
        <f>SUMMARY!B23</f>
        <v>Wafaz</v>
      </c>
      <c r="C21" s="18">
        <f t="shared" si="1"/>
        <v>0.93548387096774199</v>
      </c>
      <c r="D21" s="17">
        <f t="shared" si="2"/>
        <v>0.93548387096774199</v>
      </c>
      <c r="F21" s="16" t="s">
        <v>6</v>
      </c>
      <c r="G21" s="3" t="s">
        <v>5</v>
      </c>
      <c r="H21" s="3" t="s">
        <v>5</v>
      </c>
      <c r="I21" s="16" t="s">
        <v>4</v>
      </c>
      <c r="J21" s="16" t="s">
        <v>4</v>
      </c>
      <c r="K21" s="16" t="s">
        <v>4</v>
      </c>
      <c r="L21" s="16" t="s">
        <v>4</v>
      </c>
      <c r="M21" s="16" t="s">
        <v>6</v>
      </c>
      <c r="N21" s="16" t="s">
        <v>4</v>
      </c>
      <c r="O21" s="16" t="s">
        <v>4</v>
      </c>
      <c r="P21" s="16" t="s">
        <v>4</v>
      </c>
      <c r="Q21" s="16" t="s">
        <v>4</v>
      </c>
      <c r="R21" s="16" t="s">
        <v>4</v>
      </c>
      <c r="S21" s="16" t="s">
        <v>4</v>
      </c>
      <c r="T21" s="16" t="s">
        <v>6</v>
      </c>
      <c r="U21" s="16" t="s">
        <v>4</v>
      </c>
      <c r="V21" s="16" t="s">
        <v>4</v>
      </c>
      <c r="W21" s="16" t="s">
        <v>4</v>
      </c>
      <c r="X21" s="16" t="s">
        <v>4</v>
      </c>
      <c r="Y21" s="16" t="s">
        <v>4</v>
      </c>
      <c r="Z21" s="16" t="s">
        <v>4</v>
      </c>
      <c r="AA21" s="16" t="s">
        <v>6</v>
      </c>
      <c r="AB21" s="16" t="s">
        <v>4</v>
      </c>
      <c r="AC21" s="16" t="s">
        <v>4</v>
      </c>
      <c r="AD21" s="16" t="s">
        <v>4</v>
      </c>
      <c r="AE21" s="16" t="s">
        <v>4</v>
      </c>
      <c r="AF21" s="16" t="s">
        <v>4</v>
      </c>
      <c r="AG21" s="16" t="s">
        <v>4</v>
      </c>
      <c r="AH21" s="16" t="s">
        <v>6</v>
      </c>
      <c r="AI21" s="16" t="s">
        <v>4</v>
      </c>
      <c r="AJ21" s="16" t="s">
        <v>4</v>
      </c>
      <c r="AL21" s="3">
        <f t="shared" si="3"/>
        <v>24</v>
      </c>
      <c r="AM21" s="3">
        <f t="shared" si="3"/>
        <v>2</v>
      </c>
      <c r="AN21" s="3">
        <f t="shared" si="3"/>
        <v>5</v>
      </c>
    </row>
    <row r="22" spans="2:40" x14ac:dyDescent="0.4">
      <c r="B22" s="7" t="str">
        <f>SUMMARY!B24</f>
        <v>Anas</v>
      </c>
      <c r="C22" s="18">
        <f t="shared" si="1"/>
        <v>0.16129032258064513</v>
      </c>
      <c r="D22" s="17">
        <f t="shared" si="2"/>
        <v>0.16129032258064513</v>
      </c>
      <c r="F22" s="16" t="s">
        <v>6</v>
      </c>
      <c r="G22" s="3" t="s">
        <v>5</v>
      </c>
      <c r="H22" s="3" t="s">
        <v>5</v>
      </c>
      <c r="I22" s="16" t="s">
        <v>5</v>
      </c>
      <c r="J22" s="16" t="s">
        <v>5</v>
      </c>
      <c r="K22" s="16" t="s">
        <v>5</v>
      </c>
      <c r="L22" s="16" t="s">
        <v>5</v>
      </c>
      <c r="M22" s="16" t="s">
        <v>6</v>
      </c>
      <c r="N22" s="16" t="s">
        <v>5</v>
      </c>
      <c r="O22" s="16" t="s">
        <v>5</v>
      </c>
      <c r="P22" s="16" t="s">
        <v>5</v>
      </c>
      <c r="Q22" s="16" t="s">
        <v>5</v>
      </c>
      <c r="R22" s="16" t="s">
        <v>5</v>
      </c>
      <c r="S22" s="16" t="s">
        <v>5</v>
      </c>
      <c r="T22" s="16" t="s">
        <v>6</v>
      </c>
      <c r="U22" s="16" t="s">
        <v>5</v>
      </c>
      <c r="V22" s="16" t="s">
        <v>5</v>
      </c>
      <c r="W22" s="16" t="s">
        <v>5</v>
      </c>
      <c r="X22" s="16" t="s">
        <v>5</v>
      </c>
      <c r="Y22" s="16" t="s">
        <v>5</v>
      </c>
      <c r="Z22" s="16" t="s">
        <v>5</v>
      </c>
      <c r="AA22" s="16" t="s">
        <v>6</v>
      </c>
      <c r="AB22" s="16" t="s">
        <v>5</v>
      </c>
      <c r="AC22" s="16" t="s">
        <v>5</v>
      </c>
      <c r="AD22" s="16" t="s">
        <v>5</v>
      </c>
      <c r="AE22" s="16" t="s">
        <v>5</v>
      </c>
      <c r="AF22" s="16" t="s">
        <v>5</v>
      </c>
      <c r="AG22" s="16" t="s">
        <v>5</v>
      </c>
      <c r="AH22" s="16" t="s">
        <v>6</v>
      </c>
      <c r="AI22" s="16" t="s">
        <v>5</v>
      </c>
      <c r="AJ22" s="16" t="s">
        <v>5</v>
      </c>
      <c r="AL22" s="3">
        <f t="shared" si="3"/>
        <v>0</v>
      </c>
      <c r="AM22" s="3">
        <f t="shared" si="3"/>
        <v>26</v>
      </c>
      <c r="AN22" s="3">
        <f t="shared" si="3"/>
        <v>5</v>
      </c>
    </row>
    <row r="23" spans="2:40" x14ac:dyDescent="0.4">
      <c r="B23" s="7" t="str">
        <f>SUMMARY!B25</f>
        <v>Umer</v>
      </c>
      <c r="C23" s="18">
        <f t="shared" si="1"/>
        <v>0.93548387096774199</v>
      </c>
      <c r="D23" s="17">
        <f t="shared" si="2"/>
        <v>0.93548387096774199</v>
      </c>
      <c r="F23" s="16" t="s">
        <v>6</v>
      </c>
      <c r="G23" s="3" t="s">
        <v>4</v>
      </c>
      <c r="H23" s="3" t="s">
        <v>4</v>
      </c>
      <c r="I23" s="16" t="s">
        <v>5</v>
      </c>
      <c r="J23" s="16" t="s">
        <v>4</v>
      </c>
      <c r="K23" s="16" t="s">
        <v>5</v>
      </c>
      <c r="L23" s="16" t="s">
        <v>4</v>
      </c>
      <c r="M23" s="16" t="s">
        <v>6</v>
      </c>
      <c r="N23" s="16" t="s">
        <v>4</v>
      </c>
      <c r="O23" s="16" t="s">
        <v>4</v>
      </c>
      <c r="P23" s="16" t="s">
        <v>4</v>
      </c>
      <c r="Q23" s="16" t="s">
        <v>4</v>
      </c>
      <c r="R23" s="16" t="s">
        <v>4</v>
      </c>
      <c r="S23" s="16" t="s">
        <v>4</v>
      </c>
      <c r="T23" s="16" t="s">
        <v>6</v>
      </c>
      <c r="U23" s="16" t="s">
        <v>4</v>
      </c>
      <c r="V23" s="16" t="s">
        <v>4</v>
      </c>
      <c r="W23" s="16" t="s">
        <v>4</v>
      </c>
      <c r="X23" s="16" t="s">
        <v>4</v>
      </c>
      <c r="Y23" s="16" t="s">
        <v>4</v>
      </c>
      <c r="Z23" s="16" t="s">
        <v>4</v>
      </c>
      <c r="AA23" s="16" t="s">
        <v>6</v>
      </c>
      <c r="AB23" s="16" t="s">
        <v>4</v>
      </c>
      <c r="AC23" s="16" t="s">
        <v>4</v>
      </c>
      <c r="AD23" s="16" t="s">
        <v>4</v>
      </c>
      <c r="AE23" s="16" t="s">
        <v>4</v>
      </c>
      <c r="AF23" s="16" t="s">
        <v>4</v>
      </c>
      <c r="AG23" s="16" t="s">
        <v>4</v>
      </c>
      <c r="AH23" s="16" t="s">
        <v>6</v>
      </c>
      <c r="AI23" s="16" t="s">
        <v>4</v>
      </c>
      <c r="AJ23" s="16" t="s">
        <v>4</v>
      </c>
      <c r="AL23" s="3">
        <f t="shared" si="3"/>
        <v>24</v>
      </c>
      <c r="AM23" s="3">
        <f t="shared" si="3"/>
        <v>2</v>
      </c>
      <c r="AN23" s="3">
        <f t="shared" si="3"/>
        <v>5</v>
      </c>
    </row>
    <row r="24" spans="2:40" x14ac:dyDescent="0.4">
      <c r="B24" s="7" t="str">
        <f>SUMMARY!B26</f>
        <v>Hadi</v>
      </c>
      <c r="C24" s="18">
        <f t="shared" si="1"/>
        <v>1</v>
      </c>
      <c r="D24" s="17">
        <f t="shared" si="2"/>
        <v>1</v>
      </c>
      <c r="F24" s="16" t="s">
        <v>6</v>
      </c>
      <c r="G24" s="3" t="s">
        <v>4</v>
      </c>
      <c r="H24" s="3" t="s">
        <v>4</v>
      </c>
      <c r="I24" s="16" t="s">
        <v>4</v>
      </c>
      <c r="J24" s="16" t="s">
        <v>4</v>
      </c>
      <c r="K24" s="16" t="s">
        <v>4</v>
      </c>
      <c r="L24" s="16" t="s">
        <v>4</v>
      </c>
      <c r="M24" s="16" t="s">
        <v>6</v>
      </c>
      <c r="N24" s="16" t="s">
        <v>4</v>
      </c>
      <c r="O24" s="16" t="s">
        <v>4</v>
      </c>
      <c r="P24" s="16" t="s">
        <v>4</v>
      </c>
      <c r="Q24" s="16" t="s">
        <v>4</v>
      </c>
      <c r="R24" s="16" t="s">
        <v>4</v>
      </c>
      <c r="S24" s="16" t="s">
        <v>4</v>
      </c>
      <c r="T24" s="16" t="s">
        <v>6</v>
      </c>
      <c r="U24" s="16" t="s">
        <v>4</v>
      </c>
      <c r="V24" s="16" t="s">
        <v>4</v>
      </c>
      <c r="W24" s="16" t="s">
        <v>4</v>
      </c>
      <c r="X24" s="16" t="s">
        <v>4</v>
      </c>
      <c r="Y24" s="16" t="s">
        <v>4</v>
      </c>
      <c r="Z24" s="16" t="s">
        <v>4</v>
      </c>
      <c r="AA24" s="16" t="s">
        <v>6</v>
      </c>
      <c r="AB24" s="16" t="s">
        <v>4</v>
      </c>
      <c r="AC24" s="16" t="s">
        <v>4</v>
      </c>
      <c r="AD24" s="16" t="s">
        <v>4</v>
      </c>
      <c r="AE24" s="16" t="s">
        <v>4</v>
      </c>
      <c r="AF24" s="16" t="s">
        <v>4</v>
      </c>
      <c r="AG24" s="16" t="s">
        <v>4</v>
      </c>
      <c r="AH24" s="16" t="s">
        <v>6</v>
      </c>
      <c r="AI24" s="16" t="s">
        <v>4</v>
      </c>
      <c r="AJ24" s="16" t="s">
        <v>4</v>
      </c>
      <c r="AL24" s="3">
        <f t="shared" si="3"/>
        <v>26</v>
      </c>
      <c r="AM24" s="3">
        <f t="shared" si="3"/>
        <v>0</v>
      </c>
      <c r="AN24" s="3">
        <f t="shared" si="3"/>
        <v>5</v>
      </c>
    </row>
    <row r="25" spans="2:40" x14ac:dyDescent="0.4">
      <c r="B25" s="7" t="str">
        <f>SUMMARY!B27</f>
        <v>Hassan</v>
      </c>
      <c r="C25" s="18">
        <f t="shared" si="1"/>
        <v>0.90322580645161288</v>
      </c>
      <c r="D25" s="17">
        <f t="shared" si="2"/>
        <v>0.90322580645161288</v>
      </c>
      <c r="F25" s="16" t="s">
        <v>6</v>
      </c>
      <c r="G25" s="3" t="s">
        <v>4</v>
      </c>
      <c r="H25" s="3" t="s">
        <v>4</v>
      </c>
      <c r="I25" s="16" t="s">
        <v>4</v>
      </c>
      <c r="J25" s="16" t="s">
        <v>4</v>
      </c>
      <c r="K25" s="16" t="s">
        <v>4</v>
      </c>
      <c r="L25" s="16" t="s">
        <v>4</v>
      </c>
      <c r="M25" s="16" t="s">
        <v>6</v>
      </c>
      <c r="N25" s="16" t="s">
        <v>4</v>
      </c>
      <c r="O25" s="16" t="s">
        <v>4</v>
      </c>
      <c r="P25" s="16" t="s">
        <v>4</v>
      </c>
      <c r="Q25" s="16" t="s">
        <v>5</v>
      </c>
      <c r="R25" s="16" t="s">
        <v>5</v>
      </c>
      <c r="S25" s="16" t="s">
        <v>4</v>
      </c>
      <c r="T25" s="16" t="s">
        <v>6</v>
      </c>
      <c r="U25" s="16" t="s">
        <v>4</v>
      </c>
      <c r="V25" s="16" t="s">
        <v>4</v>
      </c>
      <c r="W25" s="16" t="s">
        <v>4</v>
      </c>
      <c r="X25" s="16" t="s">
        <v>4</v>
      </c>
      <c r="Y25" s="16" t="s">
        <v>4</v>
      </c>
      <c r="Z25" s="16" t="s">
        <v>4</v>
      </c>
      <c r="AA25" s="16" t="s">
        <v>6</v>
      </c>
      <c r="AB25" s="16" t="s">
        <v>4</v>
      </c>
      <c r="AC25" s="16" t="s">
        <v>4</v>
      </c>
      <c r="AD25" s="16" t="s">
        <v>6</v>
      </c>
      <c r="AE25" s="16" t="s">
        <v>5</v>
      </c>
      <c r="AF25" s="16" t="s">
        <v>6</v>
      </c>
      <c r="AG25" s="16" t="s">
        <v>4</v>
      </c>
      <c r="AH25" s="16" t="s">
        <v>6</v>
      </c>
      <c r="AI25" s="16" t="s">
        <v>4</v>
      </c>
      <c r="AJ25" s="16" t="s">
        <v>4</v>
      </c>
      <c r="AL25" s="3">
        <f t="shared" si="3"/>
        <v>21</v>
      </c>
      <c r="AM25" s="3">
        <f t="shared" si="3"/>
        <v>3</v>
      </c>
      <c r="AN25" s="3">
        <f t="shared" si="3"/>
        <v>7</v>
      </c>
    </row>
    <row r="26" spans="2:40" x14ac:dyDescent="0.4">
      <c r="B26" s="7" t="str">
        <f>SUMMARY!B28</f>
        <v>Farwa</v>
      </c>
      <c r="C26" s="18">
        <f t="shared" si="1"/>
        <v>1</v>
      </c>
      <c r="D26" s="17">
        <f t="shared" si="2"/>
        <v>1</v>
      </c>
      <c r="F26" s="16" t="s">
        <v>6</v>
      </c>
      <c r="G26" s="3" t="s">
        <v>4</v>
      </c>
      <c r="H26" s="3" t="s">
        <v>4</v>
      </c>
      <c r="I26" s="16" t="s">
        <v>4</v>
      </c>
      <c r="J26" s="16" t="s">
        <v>4</v>
      </c>
      <c r="K26" s="16" t="s">
        <v>4</v>
      </c>
      <c r="L26" s="16" t="s">
        <v>4</v>
      </c>
      <c r="M26" s="16" t="s">
        <v>6</v>
      </c>
      <c r="N26" s="16" t="s">
        <v>4</v>
      </c>
      <c r="O26" s="16" t="s">
        <v>4</v>
      </c>
      <c r="P26" s="16" t="s">
        <v>4</v>
      </c>
      <c r="Q26" s="16" t="s">
        <v>4</v>
      </c>
      <c r="R26" s="16" t="s">
        <v>4</v>
      </c>
      <c r="S26" s="16" t="s">
        <v>4</v>
      </c>
      <c r="T26" s="16" t="s">
        <v>6</v>
      </c>
      <c r="U26" s="16" t="s">
        <v>4</v>
      </c>
      <c r="V26" s="16" t="s">
        <v>4</v>
      </c>
      <c r="W26" s="16" t="s">
        <v>4</v>
      </c>
      <c r="X26" s="16" t="s">
        <v>4</v>
      </c>
      <c r="Y26" s="16" t="s">
        <v>4</v>
      </c>
      <c r="Z26" s="16" t="s">
        <v>4</v>
      </c>
      <c r="AA26" s="16" t="s">
        <v>6</v>
      </c>
      <c r="AB26" s="16" t="s">
        <v>4</v>
      </c>
      <c r="AC26" s="16" t="s">
        <v>4</v>
      </c>
      <c r="AD26" s="16" t="s">
        <v>4</v>
      </c>
      <c r="AE26" s="16" t="s">
        <v>4</v>
      </c>
      <c r="AF26" s="16" t="s">
        <v>4</v>
      </c>
      <c r="AG26" s="16" t="s">
        <v>4</v>
      </c>
      <c r="AH26" s="16" t="s">
        <v>6</v>
      </c>
      <c r="AI26" s="16" t="s">
        <v>4</v>
      </c>
      <c r="AJ26" s="16" t="s">
        <v>4</v>
      </c>
      <c r="AL26" s="3">
        <f t="shared" si="3"/>
        <v>26</v>
      </c>
      <c r="AM26" s="3">
        <f t="shared" si="3"/>
        <v>0</v>
      </c>
      <c r="AN26" s="3">
        <f t="shared" si="3"/>
        <v>5</v>
      </c>
    </row>
    <row r="27" spans="2:40" x14ac:dyDescent="0.4">
      <c r="B27" s="7" t="str">
        <f>SUMMARY!B29</f>
        <v>Muzzamil</v>
      </c>
      <c r="C27" s="18">
        <f t="shared" si="1"/>
        <v>0.90322580645161288</v>
      </c>
      <c r="D27" s="17">
        <f t="shared" si="2"/>
        <v>0.90322580645161288</v>
      </c>
      <c r="F27" s="16" t="s">
        <v>6</v>
      </c>
      <c r="G27" s="3" t="s">
        <v>4</v>
      </c>
      <c r="H27" s="3" t="s">
        <v>4</v>
      </c>
      <c r="I27" s="16" t="s">
        <v>4</v>
      </c>
      <c r="J27" s="16" t="s">
        <v>4</v>
      </c>
      <c r="K27" s="16" t="s">
        <v>4</v>
      </c>
      <c r="L27" s="16" t="s">
        <v>4</v>
      </c>
      <c r="M27" s="16" t="s">
        <v>6</v>
      </c>
      <c r="N27" s="16" t="s">
        <v>5</v>
      </c>
      <c r="O27" s="16" t="s">
        <v>5</v>
      </c>
      <c r="P27" s="16" t="s">
        <v>5</v>
      </c>
      <c r="Q27" s="16" t="s">
        <v>4</v>
      </c>
      <c r="R27" s="16" t="s">
        <v>4</v>
      </c>
      <c r="S27" s="16" t="s">
        <v>4</v>
      </c>
      <c r="T27" s="16" t="s">
        <v>6</v>
      </c>
      <c r="U27" s="16" t="s">
        <v>4</v>
      </c>
      <c r="V27" s="16" t="s">
        <v>4</v>
      </c>
      <c r="W27" s="16" t="s">
        <v>4</v>
      </c>
      <c r="X27" s="16" t="s">
        <v>4</v>
      </c>
      <c r="Y27" s="16" t="s">
        <v>4</v>
      </c>
      <c r="Z27" s="16" t="s">
        <v>4</v>
      </c>
      <c r="AA27" s="16" t="s">
        <v>6</v>
      </c>
      <c r="AB27" s="16" t="s">
        <v>4</v>
      </c>
      <c r="AC27" s="16" t="s">
        <v>4</v>
      </c>
      <c r="AD27" s="16" t="s">
        <v>4</v>
      </c>
      <c r="AE27" s="16" t="s">
        <v>4</v>
      </c>
      <c r="AF27" s="16" t="s">
        <v>4</v>
      </c>
      <c r="AG27" s="16" t="s">
        <v>4</v>
      </c>
      <c r="AH27" s="16" t="s">
        <v>6</v>
      </c>
      <c r="AI27" s="16" t="s">
        <v>4</v>
      </c>
      <c r="AJ27" s="16" t="s">
        <v>4</v>
      </c>
      <c r="AL27" s="3">
        <f t="shared" si="3"/>
        <v>23</v>
      </c>
      <c r="AM27" s="3">
        <f t="shared" si="3"/>
        <v>3</v>
      </c>
      <c r="AN27" s="3">
        <f t="shared" si="3"/>
        <v>5</v>
      </c>
    </row>
    <row r="28" spans="2:40" x14ac:dyDescent="0.4">
      <c r="B28" s="7" t="str">
        <f>SUMMARY!B30</f>
        <v>Bilal</v>
      </c>
      <c r="C28" s="18">
        <f t="shared" si="1"/>
        <v>0.90322580645161288</v>
      </c>
      <c r="D28" s="17">
        <f t="shared" si="2"/>
        <v>0.90322580645161288</v>
      </c>
      <c r="F28" s="16" t="s">
        <v>6</v>
      </c>
      <c r="G28" s="3" t="s">
        <v>4</v>
      </c>
      <c r="H28" s="3" t="s">
        <v>4</v>
      </c>
      <c r="I28" s="16" t="s">
        <v>4</v>
      </c>
      <c r="J28" s="16" t="s">
        <v>4</v>
      </c>
      <c r="K28" s="16" t="s">
        <v>4</v>
      </c>
      <c r="L28" s="16" t="s">
        <v>4</v>
      </c>
      <c r="M28" s="16" t="s">
        <v>6</v>
      </c>
      <c r="N28" s="16" t="s">
        <v>4</v>
      </c>
      <c r="O28" s="16" t="s">
        <v>4</v>
      </c>
      <c r="P28" s="16" t="s">
        <v>4</v>
      </c>
      <c r="Q28" s="16" t="s">
        <v>4</v>
      </c>
      <c r="R28" s="16" t="s">
        <v>4</v>
      </c>
      <c r="S28" s="16" t="s">
        <v>4</v>
      </c>
      <c r="T28" s="16" t="s">
        <v>6</v>
      </c>
      <c r="U28" s="16" t="s">
        <v>4</v>
      </c>
      <c r="V28" s="16" t="s">
        <v>5</v>
      </c>
      <c r="W28" s="16" t="s">
        <v>5</v>
      </c>
      <c r="X28" s="16" t="s">
        <v>4</v>
      </c>
      <c r="Y28" s="16" t="s">
        <v>4</v>
      </c>
      <c r="Z28" s="16" t="s">
        <v>4</v>
      </c>
      <c r="AA28" s="16" t="s">
        <v>6</v>
      </c>
      <c r="AB28" s="16" t="s">
        <v>5</v>
      </c>
      <c r="AC28" s="16" t="s">
        <v>4</v>
      </c>
      <c r="AD28" s="16" t="s">
        <v>4</v>
      </c>
      <c r="AE28" s="16" t="s">
        <v>4</v>
      </c>
      <c r="AF28" s="16" t="s">
        <v>4</v>
      </c>
      <c r="AG28" s="16" t="s">
        <v>4</v>
      </c>
      <c r="AH28" s="16" t="s">
        <v>6</v>
      </c>
      <c r="AI28" s="16" t="s">
        <v>4</v>
      </c>
      <c r="AJ28" s="16" t="s">
        <v>4</v>
      </c>
      <c r="AL28" s="3">
        <f t="shared" si="3"/>
        <v>23</v>
      </c>
      <c r="AM28" s="3">
        <f t="shared" si="3"/>
        <v>3</v>
      </c>
      <c r="AN28" s="3">
        <f t="shared" si="3"/>
        <v>5</v>
      </c>
    </row>
    <row r="29" spans="2:40" x14ac:dyDescent="0.4">
      <c r="B29" s="7" t="str">
        <f>SUMMARY!B31</f>
        <v>Maryam</v>
      </c>
      <c r="C29" s="18">
        <f t="shared" si="1"/>
        <v>1</v>
      </c>
      <c r="D29" s="17">
        <f t="shared" si="2"/>
        <v>1</v>
      </c>
      <c r="F29" s="16" t="s">
        <v>6</v>
      </c>
      <c r="G29" s="3" t="s">
        <v>4</v>
      </c>
      <c r="H29" s="3" t="s">
        <v>4</v>
      </c>
      <c r="I29" s="16" t="s">
        <v>4</v>
      </c>
      <c r="J29" s="16" t="s">
        <v>4</v>
      </c>
      <c r="K29" s="16" t="s">
        <v>4</v>
      </c>
      <c r="L29" s="16" t="s">
        <v>4</v>
      </c>
      <c r="M29" s="16" t="s">
        <v>6</v>
      </c>
      <c r="N29" s="16" t="s">
        <v>4</v>
      </c>
      <c r="O29" s="16" t="s">
        <v>4</v>
      </c>
      <c r="P29" s="16" t="s">
        <v>4</v>
      </c>
      <c r="Q29" s="16" t="s">
        <v>4</v>
      </c>
      <c r="R29" s="16" t="s">
        <v>4</v>
      </c>
      <c r="S29" s="16" t="s">
        <v>4</v>
      </c>
      <c r="T29" s="16" t="s">
        <v>6</v>
      </c>
      <c r="U29" s="16" t="s">
        <v>4</v>
      </c>
      <c r="V29" s="16" t="s">
        <v>4</v>
      </c>
      <c r="W29" s="16" t="s">
        <v>4</v>
      </c>
      <c r="X29" s="16" t="s">
        <v>4</v>
      </c>
      <c r="Y29" s="16" t="s">
        <v>4</v>
      </c>
      <c r="Z29" s="16" t="s">
        <v>4</v>
      </c>
      <c r="AA29" s="16" t="s">
        <v>6</v>
      </c>
      <c r="AB29" s="16" t="s">
        <v>4</v>
      </c>
      <c r="AC29" s="16" t="s">
        <v>4</v>
      </c>
      <c r="AD29" s="16" t="s">
        <v>4</v>
      </c>
      <c r="AE29" s="16" t="s">
        <v>4</v>
      </c>
      <c r="AF29" s="16" t="s">
        <v>4</v>
      </c>
      <c r="AG29" s="16" t="s">
        <v>4</v>
      </c>
      <c r="AH29" s="16" t="s">
        <v>6</v>
      </c>
      <c r="AI29" s="16" t="s">
        <v>4</v>
      </c>
      <c r="AJ29" s="16" t="s">
        <v>4</v>
      </c>
      <c r="AL29" s="3">
        <f t="shared" si="3"/>
        <v>26</v>
      </c>
      <c r="AM29" s="3">
        <f t="shared" si="3"/>
        <v>0</v>
      </c>
      <c r="AN29" s="3">
        <f t="shared" si="3"/>
        <v>5</v>
      </c>
    </row>
    <row r="30" spans="2:40" x14ac:dyDescent="0.4">
      <c r="B30" s="7" t="str">
        <f>SUMMARY!B32</f>
        <v>Hamna</v>
      </c>
      <c r="C30" s="18">
        <f t="shared" si="1"/>
        <v>0.90322580645161288</v>
      </c>
      <c r="D30" s="17">
        <f t="shared" si="2"/>
        <v>0.90322580645161288</v>
      </c>
      <c r="F30" s="16" t="s">
        <v>6</v>
      </c>
      <c r="G30" s="3" t="s">
        <v>4</v>
      </c>
      <c r="H30" s="3" t="s">
        <v>4</v>
      </c>
      <c r="I30" s="16" t="s">
        <v>5</v>
      </c>
      <c r="J30" s="16" t="s">
        <v>5</v>
      </c>
      <c r="K30" s="16" t="s">
        <v>5</v>
      </c>
      <c r="L30" s="16" t="s">
        <v>4</v>
      </c>
      <c r="M30" s="16" t="s">
        <v>6</v>
      </c>
      <c r="N30" s="16" t="s">
        <v>4</v>
      </c>
      <c r="O30" s="16" t="s">
        <v>4</v>
      </c>
      <c r="P30" s="16" t="s">
        <v>4</v>
      </c>
      <c r="Q30" s="16" t="s">
        <v>4</v>
      </c>
      <c r="R30" s="16" t="s">
        <v>4</v>
      </c>
      <c r="S30" s="16" t="s">
        <v>4</v>
      </c>
      <c r="T30" s="16" t="s">
        <v>6</v>
      </c>
      <c r="U30" s="16" t="s">
        <v>4</v>
      </c>
      <c r="V30" s="16" t="s">
        <v>4</v>
      </c>
      <c r="W30" s="16" t="s">
        <v>4</v>
      </c>
      <c r="X30" s="16" t="s">
        <v>4</v>
      </c>
      <c r="Y30" s="16" t="s">
        <v>4</v>
      </c>
      <c r="Z30" s="16" t="s">
        <v>4</v>
      </c>
      <c r="AA30" s="16" t="s">
        <v>6</v>
      </c>
      <c r="AB30" s="16" t="s">
        <v>4</v>
      </c>
      <c r="AC30" s="16" t="s">
        <v>4</v>
      </c>
      <c r="AD30" s="16" t="s">
        <v>4</v>
      </c>
      <c r="AE30" s="16" t="s">
        <v>4</v>
      </c>
      <c r="AF30" s="16" t="s">
        <v>4</v>
      </c>
      <c r="AG30" s="16" t="s">
        <v>4</v>
      </c>
      <c r="AH30" s="16" t="s">
        <v>6</v>
      </c>
      <c r="AI30" s="16" t="s">
        <v>4</v>
      </c>
      <c r="AJ30" s="16" t="s">
        <v>4</v>
      </c>
      <c r="AL30" s="3">
        <f t="shared" si="3"/>
        <v>23</v>
      </c>
      <c r="AM30" s="3">
        <f t="shared" si="3"/>
        <v>3</v>
      </c>
      <c r="AN30" s="3">
        <f t="shared" si="3"/>
        <v>5</v>
      </c>
    </row>
    <row r="31" spans="2:40" x14ac:dyDescent="0.4">
      <c r="B31" s="7" t="str">
        <f>SUMMARY!B33</f>
        <v>Salman</v>
      </c>
      <c r="C31" s="18">
        <f t="shared" si="1"/>
        <v>0.967741935483871</v>
      </c>
      <c r="D31" s="17">
        <f t="shared" si="2"/>
        <v>0.967741935483871</v>
      </c>
      <c r="F31" s="16" t="s">
        <v>6</v>
      </c>
      <c r="G31" s="3" t="s">
        <v>4</v>
      </c>
      <c r="H31" s="3" t="s">
        <v>4</v>
      </c>
      <c r="I31" s="16" t="s">
        <v>4</v>
      </c>
      <c r="J31" s="16" t="s">
        <v>4</v>
      </c>
      <c r="K31" s="16" t="s">
        <v>4</v>
      </c>
      <c r="L31" s="16" t="s">
        <v>4</v>
      </c>
      <c r="M31" s="16" t="s">
        <v>6</v>
      </c>
      <c r="N31" s="16" t="s">
        <v>4</v>
      </c>
      <c r="O31" s="16" t="s">
        <v>4</v>
      </c>
      <c r="P31" s="16" t="s">
        <v>4</v>
      </c>
      <c r="Q31" s="16" t="s">
        <v>4</v>
      </c>
      <c r="R31" s="16" t="s">
        <v>4</v>
      </c>
      <c r="S31" s="16" t="s">
        <v>4</v>
      </c>
      <c r="T31" s="16" t="s">
        <v>6</v>
      </c>
      <c r="U31" s="16" t="s">
        <v>4</v>
      </c>
      <c r="V31" s="16" t="s">
        <v>4</v>
      </c>
      <c r="W31" s="16" t="s">
        <v>4</v>
      </c>
      <c r="X31" s="16" t="s">
        <v>4</v>
      </c>
      <c r="Y31" s="16" t="s">
        <v>4</v>
      </c>
      <c r="Z31" s="16" t="s">
        <v>4</v>
      </c>
      <c r="AA31" s="16" t="s">
        <v>6</v>
      </c>
      <c r="AB31" s="16" t="s">
        <v>4</v>
      </c>
      <c r="AC31" s="16" t="s">
        <v>4</v>
      </c>
      <c r="AD31" s="16" t="s">
        <v>6</v>
      </c>
      <c r="AE31" s="16" t="s">
        <v>5</v>
      </c>
      <c r="AF31" s="16" t="s">
        <v>6</v>
      </c>
      <c r="AG31" s="16" t="s">
        <v>4</v>
      </c>
      <c r="AH31" s="16" t="s">
        <v>6</v>
      </c>
      <c r="AI31" s="16" t="s">
        <v>4</v>
      </c>
      <c r="AJ31" s="16" t="s">
        <v>4</v>
      </c>
      <c r="AL31" s="3">
        <f t="shared" si="3"/>
        <v>23</v>
      </c>
      <c r="AM31" s="3">
        <f t="shared" si="3"/>
        <v>1</v>
      </c>
      <c r="AN31" s="3">
        <f t="shared" si="3"/>
        <v>7</v>
      </c>
    </row>
    <row r="32" spans="2:40" x14ac:dyDescent="0.4">
      <c r="B32" s="7" t="str">
        <f>SUMMARY!B34</f>
        <v>Zainab</v>
      </c>
      <c r="C32" s="18">
        <f t="shared" si="1"/>
        <v>0.83870967741935487</v>
      </c>
      <c r="D32" s="17">
        <f t="shared" si="2"/>
        <v>0.83870967741935487</v>
      </c>
      <c r="F32" s="16" t="s">
        <v>6</v>
      </c>
      <c r="G32" s="3" t="s">
        <v>5</v>
      </c>
      <c r="H32" s="3" t="s">
        <v>4</v>
      </c>
      <c r="I32" s="16" t="s">
        <v>5</v>
      </c>
      <c r="J32" s="16" t="s">
        <v>4</v>
      </c>
      <c r="K32" s="16" t="s">
        <v>4</v>
      </c>
      <c r="L32" s="16" t="s">
        <v>4</v>
      </c>
      <c r="M32" s="16" t="s">
        <v>6</v>
      </c>
      <c r="N32" s="16" t="s">
        <v>4</v>
      </c>
      <c r="O32" s="16" t="s">
        <v>4</v>
      </c>
      <c r="P32" s="16" t="s">
        <v>4</v>
      </c>
      <c r="Q32" s="16" t="s">
        <v>5</v>
      </c>
      <c r="R32" s="16" t="s">
        <v>4</v>
      </c>
      <c r="S32" s="16" t="s">
        <v>4</v>
      </c>
      <c r="T32" s="16" t="s">
        <v>6</v>
      </c>
      <c r="U32" s="16" t="s">
        <v>5</v>
      </c>
      <c r="V32" s="16" t="s">
        <v>5</v>
      </c>
      <c r="W32" s="16" t="s">
        <v>4</v>
      </c>
      <c r="X32" s="16" t="s">
        <v>4</v>
      </c>
      <c r="Y32" s="16" t="s">
        <v>4</v>
      </c>
      <c r="Z32" s="16" t="s">
        <v>4</v>
      </c>
      <c r="AA32" s="16" t="s">
        <v>6</v>
      </c>
      <c r="AB32" s="16" t="s">
        <v>4</v>
      </c>
      <c r="AC32" s="16" t="s">
        <v>4</v>
      </c>
      <c r="AD32" s="16" t="s">
        <v>4</v>
      </c>
      <c r="AE32" s="16" t="s">
        <v>4</v>
      </c>
      <c r="AF32" s="16" t="s">
        <v>4</v>
      </c>
      <c r="AG32" s="16" t="s">
        <v>4</v>
      </c>
      <c r="AH32" s="16" t="s">
        <v>6</v>
      </c>
      <c r="AI32" s="16" t="s">
        <v>4</v>
      </c>
      <c r="AJ32" s="16" t="s">
        <v>4</v>
      </c>
      <c r="AL32" s="3">
        <f t="shared" si="3"/>
        <v>21</v>
      </c>
      <c r="AM32" s="3">
        <f t="shared" si="3"/>
        <v>5</v>
      </c>
      <c r="AN32" s="3">
        <f t="shared" si="3"/>
        <v>5</v>
      </c>
    </row>
    <row r="33" spans="2:40" x14ac:dyDescent="0.4">
      <c r="B33" s="7" t="str">
        <f>SUMMARY!B35</f>
        <v>Haleema</v>
      </c>
      <c r="C33" s="18">
        <f t="shared" si="1"/>
        <v>0.967741935483871</v>
      </c>
      <c r="D33" s="17">
        <f t="shared" si="2"/>
        <v>0.967741935483871</v>
      </c>
      <c r="F33" s="16" t="s">
        <v>6</v>
      </c>
      <c r="G33" s="3" t="s">
        <v>4</v>
      </c>
      <c r="H33" s="3" t="s">
        <v>4</v>
      </c>
      <c r="I33" s="16" t="s">
        <v>4</v>
      </c>
      <c r="J33" s="16" t="s">
        <v>4</v>
      </c>
      <c r="K33" s="16" t="s">
        <v>4</v>
      </c>
      <c r="L33" s="16" t="s">
        <v>4</v>
      </c>
      <c r="M33" s="16" t="s">
        <v>6</v>
      </c>
      <c r="N33" s="16" t="s">
        <v>4</v>
      </c>
      <c r="O33" s="16" t="s">
        <v>4</v>
      </c>
      <c r="P33" s="16" t="s">
        <v>5</v>
      </c>
      <c r="Q33" s="16" t="s">
        <v>4</v>
      </c>
      <c r="R33" s="16" t="s">
        <v>4</v>
      </c>
      <c r="S33" s="16" t="s">
        <v>4</v>
      </c>
      <c r="T33" s="16" t="s">
        <v>6</v>
      </c>
      <c r="U33" s="16" t="s">
        <v>4</v>
      </c>
      <c r="V33" s="16" t="s">
        <v>4</v>
      </c>
      <c r="W33" s="16" t="s">
        <v>4</v>
      </c>
      <c r="X33" s="16" t="s">
        <v>4</v>
      </c>
      <c r="Y33" s="16" t="s">
        <v>4</v>
      </c>
      <c r="Z33" s="16" t="s">
        <v>4</v>
      </c>
      <c r="AA33" s="16" t="s">
        <v>6</v>
      </c>
      <c r="AB33" s="16" t="s">
        <v>4</v>
      </c>
      <c r="AC33" s="16" t="s">
        <v>4</v>
      </c>
      <c r="AD33" s="16" t="s">
        <v>4</v>
      </c>
      <c r="AE33" s="16" t="s">
        <v>4</v>
      </c>
      <c r="AF33" s="16" t="s">
        <v>4</v>
      </c>
      <c r="AG33" s="16" t="s">
        <v>4</v>
      </c>
      <c r="AH33" s="16" t="s">
        <v>6</v>
      </c>
      <c r="AI33" s="16" t="s">
        <v>4</v>
      </c>
      <c r="AJ33" s="16" t="s">
        <v>4</v>
      </c>
      <c r="AL33" s="3">
        <f t="shared" si="3"/>
        <v>25</v>
      </c>
      <c r="AM33" s="3">
        <f t="shared" si="3"/>
        <v>1</v>
      </c>
      <c r="AN33" s="3">
        <f t="shared" si="3"/>
        <v>5</v>
      </c>
    </row>
  </sheetData>
  <mergeCells count="1">
    <mergeCell ref="C3:D3"/>
  </mergeCells>
  <conditionalFormatting sqref="F4:AJ33">
    <cfRule type="cellIs" dxfId="2" priority="2" operator="equal">
      <formula>$AN$3</formula>
    </cfRule>
    <cfRule type="cellIs" dxfId="1" priority="3" operator="equal">
      <formula>$AM$3</formula>
    </cfRule>
    <cfRule type="cellIs" dxfId="0" priority="4" operator="equal">
      <formula>$AL$3</formula>
    </cfRule>
  </conditionalFormatting>
  <conditionalFormatting sqref="D4:D33">
    <cfRule type="dataBar" priority="1">
      <dataBar showValue="0"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{34A891AD-97FC-4D6C-B9DC-E22AFFD6888F}</x14:id>
        </ext>
      </extLst>
    </cfRule>
  </conditionalFormatting>
  <dataValidations count="1">
    <dataValidation type="list" allowBlank="1" showInputMessage="1" showErrorMessage="1" sqref="F4:AJ33">
      <formula1>$AL$3:$AN$3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A891AD-97FC-4D6C-B9DC-E22AFFD6888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92D050"/>
              <x14:negativeFillColor rgb="FFFF0000"/>
              <x14:axisColor rgb="FF000000"/>
            </x14:dataBar>
          </x14:cfRule>
          <xm:sqref>D4:D33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33"/>
  <sheetViews>
    <sheetView showGridLines="0" topLeftCell="C1" workbookViewId="0">
      <selection activeCell="E21" sqref="E21"/>
    </sheetView>
  </sheetViews>
  <sheetFormatPr defaultColWidth="4.69140625" defaultRowHeight="14.6" x14ac:dyDescent="0.4"/>
  <cols>
    <col min="1" max="1" width="4.69140625" style="1"/>
    <col min="2" max="2" width="12.69140625" style="6" customWidth="1"/>
    <col min="3" max="3" width="6.69140625" style="6" customWidth="1"/>
    <col min="4" max="4" width="12.69140625" style="6" customWidth="1"/>
    <col min="5" max="16384" width="4.69140625" style="1"/>
  </cols>
  <sheetData>
    <row r="1" spans="2:40" s="2" customFormat="1" ht="25" customHeight="1" x14ac:dyDescent="0.4">
      <c r="B1" s="4" t="s">
        <v>37</v>
      </c>
      <c r="C1" s="4"/>
      <c r="D1" s="4"/>
    </row>
    <row r="2" spans="2:40" x14ac:dyDescent="0.4">
      <c r="F2" s="24" t="s">
        <v>50</v>
      </c>
      <c r="G2" s="24" t="s">
        <v>51</v>
      </c>
      <c r="H2" s="24" t="s">
        <v>52</v>
      </c>
      <c r="I2" s="24" t="s">
        <v>51</v>
      </c>
      <c r="J2" s="24" t="s">
        <v>53</v>
      </c>
      <c r="K2" s="24" t="s">
        <v>54</v>
      </c>
      <c r="L2" s="24" t="s">
        <v>54</v>
      </c>
      <c r="M2" s="24" t="s">
        <v>50</v>
      </c>
      <c r="N2" s="24" t="s">
        <v>51</v>
      </c>
      <c r="O2" s="24" t="s">
        <v>52</v>
      </c>
      <c r="P2" s="24" t="s">
        <v>51</v>
      </c>
      <c r="Q2" s="24" t="s">
        <v>53</v>
      </c>
      <c r="R2" s="24" t="s">
        <v>54</v>
      </c>
      <c r="S2" s="24" t="s">
        <v>54</v>
      </c>
      <c r="T2" s="24" t="s">
        <v>50</v>
      </c>
      <c r="U2" s="24" t="s">
        <v>51</v>
      </c>
      <c r="V2" s="24" t="s">
        <v>52</v>
      </c>
      <c r="W2" s="24" t="s">
        <v>51</v>
      </c>
      <c r="X2" s="24" t="s">
        <v>53</v>
      </c>
      <c r="Y2" s="24" t="s">
        <v>54</v>
      </c>
      <c r="Z2" s="24" t="s">
        <v>54</v>
      </c>
      <c r="AA2" s="24" t="s">
        <v>50</v>
      </c>
      <c r="AB2" s="24" t="s">
        <v>51</v>
      </c>
      <c r="AC2" s="24" t="s">
        <v>52</v>
      </c>
      <c r="AD2" s="24" t="s">
        <v>51</v>
      </c>
      <c r="AE2" s="24" t="s">
        <v>53</v>
      </c>
      <c r="AF2" s="24" t="s">
        <v>54</v>
      </c>
      <c r="AG2" s="24" t="s">
        <v>54</v>
      </c>
      <c r="AH2" s="24" t="s">
        <v>50</v>
      </c>
      <c r="AI2" s="24" t="s">
        <v>51</v>
      </c>
      <c r="AJ2" s="24" t="s">
        <v>52</v>
      </c>
    </row>
    <row r="3" spans="2:40" x14ac:dyDescent="0.4">
      <c r="B3" s="8" t="s">
        <v>2</v>
      </c>
      <c r="C3" s="25" t="s">
        <v>3</v>
      </c>
      <c r="D3" s="25"/>
      <c r="F3" s="15" t="s">
        <v>38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5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L</v>
      </c>
    </row>
    <row r="4" spans="2:40" x14ac:dyDescent="0.4">
      <c r="B4" s="7" t="str">
        <f>SUMMARY!B6</f>
        <v>Anum</v>
      </c>
      <c r="C4" s="18">
        <f>D4</f>
        <v>0.77419354838709675</v>
      </c>
      <c r="D4" s="17">
        <f>IF(COUNTA(F4:AJ4)=0,0,1-AM4/COUNTA(F4:AJ4))</f>
        <v>0.77419354838709675</v>
      </c>
      <c r="F4" s="16" t="s">
        <v>4</v>
      </c>
      <c r="G4" s="16" t="s">
        <v>4</v>
      </c>
      <c r="H4" s="16" t="s">
        <v>4</v>
      </c>
      <c r="I4" s="16" t="s">
        <v>5</v>
      </c>
      <c r="J4" s="16" t="s">
        <v>6</v>
      </c>
      <c r="K4" s="16" t="s">
        <v>4</v>
      </c>
      <c r="L4" s="16" t="s">
        <v>6</v>
      </c>
      <c r="M4" s="16" t="s">
        <v>4</v>
      </c>
      <c r="N4" s="16" t="s">
        <v>4</v>
      </c>
      <c r="O4" s="16" t="s">
        <v>4</v>
      </c>
      <c r="P4" s="16" t="s">
        <v>4</v>
      </c>
      <c r="Q4" s="16" t="s">
        <v>4</v>
      </c>
      <c r="R4" s="16" t="s">
        <v>4</v>
      </c>
      <c r="S4" s="16" t="s">
        <v>6</v>
      </c>
      <c r="T4" s="16" t="s">
        <v>5</v>
      </c>
      <c r="U4" s="16" t="s">
        <v>4</v>
      </c>
      <c r="V4" s="16" t="s">
        <v>4</v>
      </c>
      <c r="W4" s="16" t="s">
        <v>4</v>
      </c>
      <c r="X4" s="16" t="s">
        <v>5</v>
      </c>
      <c r="Y4" s="16" t="s">
        <v>5</v>
      </c>
      <c r="Z4" s="16" t="s">
        <v>6</v>
      </c>
      <c r="AA4" s="16" t="s">
        <v>5</v>
      </c>
      <c r="AB4" s="16" t="s">
        <v>5</v>
      </c>
      <c r="AC4" s="16" t="s">
        <v>5</v>
      </c>
      <c r="AD4" s="16" t="s">
        <v>4</v>
      </c>
      <c r="AE4" s="16" t="s">
        <v>4</v>
      </c>
      <c r="AF4" s="16" t="s">
        <v>4</v>
      </c>
      <c r="AG4" s="16" t="s">
        <v>6</v>
      </c>
      <c r="AH4" s="16" t="s">
        <v>6</v>
      </c>
      <c r="AI4" s="16" t="s">
        <v>4</v>
      </c>
      <c r="AJ4" s="16" t="s">
        <v>4</v>
      </c>
      <c r="AL4" s="3">
        <f>COUNTIF($F4:$AJ4,AL$3)</f>
        <v>18</v>
      </c>
      <c r="AM4" s="3">
        <f t="shared" ref="AM4:AN19" si="0">COUNTIF($F4:$AJ4,AM$3)</f>
        <v>7</v>
      </c>
      <c r="AN4" s="3">
        <f t="shared" si="0"/>
        <v>6</v>
      </c>
    </row>
    <row r="5" spans="2:40" x14ac:dyDescent="0.4">
      <c r="B5" s="7" t="str">
        <f>SUMMARY!B7</f>
        <v>Laiba</v>
      </c>
      <c r="C5" s="18">
        <f t="shared" ref="C5:C33" si="1">D5</f>
        <v>0.74193548387096775</v>
      </c>
      <c r="D5" s="17">
        <f t="shared" ref="D5:D33" si="2">IF(COUNTA(F5:AJ5)=0,0,1-AM5/COUNTA(F5:AJ5))</f>
        <v>0.74193548387096775</v>
      </c>
      <c r="F5" s="3" t="s">
        <v>4</v>
      </c>
      <c r="G5" s="3" t="s">
        <v>4</v>
      </c>
      <c r="H5" s="3" t="s">
        <v>5</v>
      </c>
      <c r="I5" s="3" t="s">
        <v>4</v>
      </c>
      <c r="J5" s="3" t="s">
        <v>4</v>
      </c>
      <c r="K5" s="3" t="s">
        <v>5</v>
      </c>
      <c r="L5" s="3" t="s">
        <v>6</v>
      </c>
      <c r="M5" s="3" t="s">
        <v>5</v>
      </c>
      <c r="N5" s="3" t="s">
        <v>5</v>
      </c>
      <c r="O5" s="3" t="s">
        <v>5</v>
      </c>
      <c r="P5" s="3" t="s">
        <v>4</v>
      </c>
      <c r="Q5" s="3" t="s">
        <v>4</v>
      </c>
      <c r="R5" s="3" t="s">
        <v>4</v>
      </c>
      <c r="S5" s="3" t="s">
        <v>6</v>
      </c>
      <c r="T5" s="3" t="s">
        <v>4</v>
      </c>
      <c r="U5" s="3" t="s">
        <v>4</v>
      </c>
      <c r="V5" s="3" t="s">
        <v>5</v>
      </c>
      <c r="W5" s="3" t="s">
        <v>4</v>
      </c>
      <c r="X5" s="3" t="s">
        <v>4</v>
      </c>
      <c r="Y5" s="3" t="s">
        <v>5</v>
      </c>
      <c r="Z5" s="3" t="s">
        <v>6</v>
      </c>
      <c r="AA5" s="3" t="s">
        <v>4</v>
      </c>
      <c r="AB5" s="3" t="s">
        <v>4</v>
      </c>
      <c r="AC5" s="3" t="s">
        <v>5</v>
      </c>
      <c r="AD5" s="3" t="s">
        <v>4</v>
      </c>
      <c r="AE5" s="3" t="s">
        <v>4</v>
      </c>
      <c r="AF5" s="3" t="s">
        <v>4</v>
      </c>
      <c r="AG5" s="3" t="s">
        <v>6</v>
      </c>
      <c r="AH5" s="3" t="s">
        <v>4</v>
      </c>
      <c r="AI5" s="3" t="s">
        <v>4</v>
      </c>
      <c r="AJ5" s="3" t="s">
        <v>4</v>
      </c>
      <c r="AL5" s="3">
        <f t="shared" ref="AL5:AN33" si="3">COUNTIF($F5:$AJ5,AL$3)</f>
        <v>19</v>
      </c>
      <c r="AM5" s="3">
        <f t="shared" si="0"/>
        <v>8</v>
      </c>
      <c r="AN5" s="3">
        <f t="shared" si="0"/>
        <v>4</v>
      </c>
    </row>
    <row r="6" spans="2:40" x14ac:dyDescent="0.4">
      <c r="B6" s="7" t="str">
        <f>SUMMARY!B8</f>
        <v>Sania</v>
      </c>
      <c r="C6" s="18">
        <f t="shared" si="1"/>
        <v>0.93548387096774199</v>
      </c>
      <c r="D6" s="17">
        <f t="shared" si="2"/>
        <v>0.93548387096774199</v>
      </c>
      <c r="F6" s="3" t="s">
        <v>4</v>
      </c>
      <c r="G6" s="3" t="s">
        <v>4</v>
      </c>
      <c r="H6" s="3" t="s">
        <v>4</v>
      </c>
      <c r="I6" s="3" t="s">
        <v>5</v>
      </c>
      <c r="J6" s="3" t="s">
        <v>4</v>
      </c>
      <c r="K6" s="3" t="s">
        <v>4</v>
      </c>
      <c r="L6" s="3" t="s">
        <v>6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6</v>
      </c>
      <c r="R6" s="3" t="s">
        <v>4</v>
      </c>
      <c r="S6" s="3" t="s">
        <v>6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5</v>
      </c>
      <c r="Y6" s="3" t="s">
        <v>4</v>
      </c>
      <c r="Z6" s="3" t="s">
        <v>6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6</v>
      </c>
      <c r="AH6" s="3" t="s">
        <v>4</v>
      </c>
      <c r="AI6" s="3" t="s">
        <v>4</v>
      </c>
      <c r="AJ6" s="3" t="s">
        <v>4</v>
      </c>
      <c r="AL6" s="3">
        <f t="shared" si="3"/>
        <v>24</v>
      </c>
      <c r="AM6" s="3">
        <f t="shared" si="0"/>
        <v>2</v>
      </c>
      <c r="AN6" s="3">
        <f t="shared" si="0"/>
        <v>5</v>
      </c>
    </row>
    <row r="7" spans="2:40" x14ac:dyDescent="0.4">
      <c r="B7" s="7" t="str">
        <f>SUMMARY!B9</f>
        <v>Saim</v>
      </c>
      <c r="C7" s="18">
        <f t="shared" si="1"/>
        <v>0.83870967741935487</v>
      </c>
      <c r="D7" s="17">
        <f t="shared" si="2"/>
        <v>0.83870967741935487</v>
      </c>
      <c r="F7" s="3" t="s">
        <v>5</v>
      </c>
      <c r="G7" s="3" t="s">
        <v>5</v>
      </c>
      <c r="H7" s="3" t="s">
        <v>5</v>
      </c>
      <c r="I7" s="3" t="s">
        <v>5</v>
      </c>
      <c r="J7" s="3" t="s">
        <v>5</v>
      </c>
      <c r="K7" s="3" t="s">
        <v>4</v>
      </c>
      <c r="L7" s="3" t="s">
        <v>6</v>
      </c>
      <c r="M7" s="3" t="s">
        <v>4</v>
      </c>
      <c r="N7" s="3" t="s">
        <v>4</v>
      </c>
      <c r="O7" s="3" t="s">
        <v>4</v>
      </c>
      <c r="P7" s="3" t="s">
        <v>4</v>
      </c>
      <c r="Q7" s="3" t="s">
        <v>4</v>
      </c>
      <c r="R7" s="3" t="s">
        <v>4</v>
      </c>
      <c r="S7" s="3" t="s">
        <v>6</v>
      </c>
      <c r="T7" s="3" t="s">
        <v>4</v>
      </c>
      <c r="U7" s="3" t="s">
        <v>4</v>
      </c>
      <c r="V7" s="3" t="s">
        <v>4</v>
      </c>
      <c r="W7" s="3" t="s">
        <v>4</v>
      </c>
      <c r="X7" s="3" t="s">
        <v>4</v>
      </c>
      <c r="Y7" s="3" t="s">
        <v>4</v>
      </c>
      <c r="Z7" s="3" t="s">
        <v>6</v>
      </c>
      <c r="AA7" s="3" t="s">
        <v>4</v>
      </c>
      <c r="AB7" s="3" t="s">
        <v>4</v>
      </c>
      <c r="AC7" s="3" t="s">
        <v>4</v>
      </c>
      <c r="AD7" s="3" t="s">
        <v>4</v>
      </c>
      <c r="AE7" s="3" t="s">
        <v>4</v>
      </c>
      <c r="AF7" s="3" t="s">
        <v>4</v>
      </c>
      <c r="AG7" s="3" t="s">
        <v>6</v>
      </c>
      <c r="AH7" s="3" t="s">
        <v>4</v>
      </c>
      <c r="AI7" s="3" t="s">
        <v>4</v>
      </c>
      <c r="AJ7" s="3" t="s">
        <v>4</v>
      </c>
      <c r="AL7" s="3">
        <f t="shared" si="3"/>
        <v>22</v>
      </c>
      <c r="AM7" s="3">
        <f t="shared" si="0"/>
        <v>5</v>
      </c>
      <c r="AN7" s="3">
        <f t="shared" si="0"/>
        <v>4</v>
      </c>
    </row>
    <row r="8" spans="2:40" x14ac:dyDescent="0.4">
      <c r="B8" s="7" t="str">
        <f>SUMMARY!B10</f>
        <v>Kaynat</v>
      </c>
      <c r="C8" s="18">
        <f t="shared" si="1"/>
        <v>0.77419354838709675</v>
      </c>
      <c r="D8" s="17">
        <f t="shared" si="2"/>
        <v>0.77419354838709675</v>
      </c>
      <c r="F8" s="3" t="s">
        <v>4</v>
      </c>
      <c r="G8" s="3" t="s">
        <v>5</v>
      </c>
      <c r="H8" s="3" t="s">
        <v>4</v>
      </c>
      <c r="I8" s="3" t="s">
        <v>4</v>
      </c>
      <c r="J8" s="3" t="s">
        <v>5</v>
      </c>
      <c r="K8" s="3" t="s">
        <v>4</v>
      </c>
      <c r="L8" s="3" t="s">
        <v>6</v>
      </c>
      <c r="M8" s="3" t="s">
        <v>4</v>
      </c>
      <c r="N8" s="3" t="s">
        <v>5</v>
      </c>
      <c r="O8" s="3" t="s">
        <v>4</v>
      </c>
      <c r="P8" s="3" t="s">
        <v>4</v>
      </c>
      <c r="Q8" s="3" t="s">
        <v>4</v>
      </c>
      <c r="R8" s="3" t="s">
        <v>4</v>
      </c>
      <c r="S8" s="3" t="s">
        <v>6</v>
      </c>
      <c r="T8" s="3" t="s">
        <v>5</v>
      </c>
      <c r="U8" s="3" t="s">
        <v>4</v>
      </c>
      <c r="V8" s="3" t="s">
        <v>4</v>
      </c>
      <c r="W8" s="3" t="s">
        <v>4</v>
      </c>
      <c r="X8" s="3" t="s">
        <v>4</v>
      </c>
      <c r="Y8" s="3" t="s">
        <v>4</v>
      </c>
      <c r="Z8" s="3" t="s">
        <v>6</v>
      </c>
      <c r="AA8" s="3" t="s">
        <v>4</v>
      </c>
      <c r="AB8" s="3" t="s">
        <v>4</v>
      </c>
      <c r="AC8" s="3" t="s">
        <v>4</v>
      </c>
      <c r="AD8" s="3" t="s">
        <v>5</v>
      </c>
      <c r="AE8" s="3" t="s">
        <v>5</v>
      </c>
      <c r="AF8" s="3" t="s">
        <v>4</v>
      </c>
      <c r="AG8" s="3" t="s">
        <v>6</v>
      </c>
      <c r="AH8" s="3" t="s">
        <v>4</v>
      </c>
      <c r="AI8" s="3" t="s">
        <v>5</v>
      </c>
      <c r="AJ8" s="3" t="s">
        <v>4</v>
      </c>
      <c r="AL8" s="3">
        <f t="shared" si="3"/>
        <v>20</v>
      </c>
      <c r="AM8" s="3">
        <f t="shared" si="0"/>
        <v>7</v>
      </c>
      <c r="AN8" s="3">
        <f t="shared" si="0"/>
        <v>4</v>
      </c>
    </row>
    <row r="9" spans="2:40" x14ac:dyDescent="0.4">
      <c r="B9" s="7" t="str">
        <f>SUMMARY!B11</f>
        <v>Farhan</v>
      </c>
      <c r="C9" s="18">
        <f t="shared" si="1"/>
        <v>0.90322580645161288</v>
      </c>
      <c r="D9" s="17">
        <f t="shared" si="2"/>
        <v>0.90322580645161288</v>
      </c>
      <c r="F9" s="3" t="s">
        <v>5</v>
      </c>
      <c r="G9" s="3" t="s">
        <v>4</v>
      </c>
      <c r="H9" s="3" t="s">
        <v>4</v>
      </c>
      <c r="I9" s="3" t="s">
        <v>4</v>
      </c>
      <c r="J9" s="3" t="s">
        <v>4</v>
      </c>
      <c r="K9" s="3" t="s">
        <v>4</v>
      </c>
      <c r="L9" s="3" t="s">
        <v>6</v>
      </c>
      <c r="M9" s="3" t="s">
        <v>4</v>
      </c>
      <c r="N9" s="3" t="s">
        <v>4</v>
      </c>
      <c r="O9" s="3" t="s">
        <v>4</v>
      </c>
      <c r="P9" s="3" t="s">
        <v>4</v>
      </c>
      <c r="Q9" s="3" t="s">
        <v>5</v>
      </c>
      <c r="R9" s="3" t="s">
        <v>5</v>
      </c>
      <c r="S9" s="3" t="s">
        <v>6</v>
      </c>
      <c r="T9" s="3" t="s">
        <v>4</v>
      </c>
      <c r="U9" s="3" t="s">
        <v>4</v>
      </c>
      <c r="V9" s="3" t="s">
        <v>4</v>
      </c>
      <c r="W9" s="3" t="s">
        <v>4</v>
      </c>
      <c r="X9" s="3" t="s">
        <v>4</v>
      </c>
      <c r="Y9" s="3" t="s">
        <v>4</v>
      </c>
      <c r="Z9" s="3" t="s">
        <v>6</v>
      </c>
      <c r="AA9" s="3" t="s">
        <v>4</v>
      </c>
      <c r="AB9" s="3" t="s">
        <v>4</v>
      </c>
      <c r="AC9" s="3" t="s">
        <v>4</v>
      </c>
      <c r="AD9" s="3" t="s">
        <v>4</v>
      </c>
      <c r="AE9" s="3" t="s">
        <v>4</v>
      </c>
      <c r="AF9" s="3" t="s">
        <v>4</v>
      </c>
      <c r="AG9" s="3" t="s">
        <v>6</v>
      </c>
      <c r="AH9" s="3" t="s">
        <v>4</v>
      </c>
      <c r="AI9" s="3" t="s">
        <v>4</v>
      </c>
      <c r="AJ9" s="3" t="s">
        <v>4</v>
      </c>
      <c r="AL9" s="3">
        <f t="shared" si="3"/>
        <v>24</v>
      </c>
      <c r="AM9" s="3">
        <f t="shared" si="0"/>
        <v>3</v>
      </c>
      <c r="AN9" s="3">
        <f t="shared" si="0"/>
        <v>4</v>
      </c>
    </row>
    <row r="10" spans="2:40" x14ac:dyDescent="0.4">
      <c r="B10" s="7" t="str">
        <f>SUMMARY!B12</f>
        <v>Hira</v>
      </c>
      <c r="C10" s="18">
        <f t="shared" si="1"/>
        <v>0.93548387096774199</v>
      </c>
      <c r="D10" s="17">
        <f t="shared" si="2"/>
        <v>0.93548387096774199</v>
      </c>
      <c r="F10" s="3" t="s">
        <v>4</v>
      </c>
      <c r="G10" s="3" t="s">
        <v>4</v>
      </c>
      <c r="H10" s="3" t="s">
        <v>4</v>
      </c>
      <c r="I10" s="3" t="s">
        <v>5</v>
      </c>
      <c r="J10" s="3" t="s">
        <v>5</v>
      </c>
      <c r="K10" s="3" t="s">
        <v>4</v>
      </c>
      <c r="L10" s="3" t="s">
        <v>6</v>
      </c>
      <c r="M10" s="3" t="s">
        <v>4</v>
      </c>
      <c r="N10" s="3" t="s">
        <v>4</v>
      </c>
      <c r="O10" s="3" t="s">
        <v>4</v>
      </c>
      <c r="P10" s="3" t="s">
        <v>4</v>
      </c>
      <c r="Q10" s="3" t="s">
        <v>4</v>
      </c>
      <c r="R10" s="3" t="s">
        <v>4</v>
      </c>
      <c r="S10" s="3" t="s">
        <v>6</v>
      </c>
      <c r="T10" s="3" t="s">
        <v>4</v>
      </c>
      <c r="U10" s="3" t="s">
        <v>4</v>
      </c>
      <c r="V10" s="3" t="s">
        <v>4</v>
      </c>
      <c r="W10" s="3" t="s">
        <v>4</v>
      </c>
      <c r="X10" s="3" t="s">
        <v>4</v>
      </c>
      <c r="Y10" s="3" t="s">
        <v>4</v>
      </c>
      <c r="Z10" s="3" t="s">
        <v>6</v>
      </c>
      <c r="AA10" s="3" t="s">
        <v>4</v>
      </c>
      <c r="AB10" s="3" t="s">
        <v>4</v>
      </c>
      <c r="AC10" s="3" t="s">
        <v>4</v>
      </c>
      <c r="AD10" s="3" t="s">
        <v>4</v>
      </c>
      <c r="AE10" s="3" t="s">
        <v>4</v>
      </c>
      <c r="AF10" s="3" t="s">
        <v>4</v>
      </c>
      <c r="AG10" s="3" t="s">
        <v>6</v>
      </c>
      <c r="AH10" s="3" t="s">
        <v>4</v>
      </c>
      <c r="AI10" s="3" t="s">
        <v>4</v>
      </c>
      <c r="AJ10" s="3" t="s">
        <v>4</v>
      </c>
      <c r="AL10" s="3">
        <f t="shared" si="3"/>
        <v>25</v>
      </c>
      <c r="AM10" s="3">
        <f t="shared" si="0"/>
        <v>2</v>
      </c>
      <c r="AN10" s="3">
        <f t="shared" si="0"/>
        <v>4</v>
      </c>
    </row>
    <row r="11" spans="2:40" x14ac:dyDescent="0.4">
      <c r="B11" s="7" t="str">
        <f>SUMMARY!B13</f>
        <v>Fatima</v>
      </c>
      <c r="C11" s="18">
        <f t="shared" si="1"/>
        <v>1</v>
      </c>
      <c r="D11" s="17">
        <f t="shared" si="2"/>
        <v>1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4</v>
      </c>
      <c r="L11" s="3" t="s">
        <v>6</v>
      </c>
      <c r="M11" s="3" t="s">
        <v>4</v>
      </c>
      <c r="N11" s="3" t="s">
        <v>4</v>
      </c>
      <c r="O11" s="3" t="s">
        <v>4</v>
      </c>
      <c r="P11" s="3" t="s">
        <v>4</v>
      </c>
      <c r="Q11" s="3" t="s">
        <v>4</v>
      </c>
      <c r="R11" s="3" t="s">
        <v>4</v>
      </c>
      <c r="S11" s="3" t="s">
        <v>6</v>
      </c>
      <c r="T11" s="3" t="s">
        <v>4</v>
      </c>
      <c r="U11" s="3" t="s">
        <v>4</v>
      </c>
      <c r="V11" s="3" t="s">
        <v>4</v>
      </c>
      <c r="W11" s="3" t="s">
        <v>4</v>
      </c>
      <c r="X11" s="3" t="s">
        <v>4</v>
      </c>
      <c r="Y11" s="3" t="s">
        <v>4</v>
      </c>
      <c r="Z11" s="3" t="s">
        <v>6</v>
      </c>
      <c r="AA11" s="3" t="s">
        <v>4</v>
      </c>
      <c r="AB11" s="3" t="s">
        <v>4</v>
      </c>
      <c r="AC11" s="3" t="s">
        <v>4</v>
      </c>
      <c r="AD11" s="3" t="s">
        <v>4</v>
      </c>
      <c r="AE11" s="3" t="s">
        <v>4</v>
      </c>
      <c r="AF11" s="3" t="s">
        <v>4</v>
      </c>
      <c r="AG11" s="3" t="s">
        <v>6</v>
      </c>
      <c r="AH11" s="3" t="s">
        <v>4</v>
      </c>
      <c r="AI11" s="3" t="s">
        <v>4</v>
      </c>
      <c r="AJ11" s="3" t="s">
        <v>4</v>
      </c>
      <c r="AL11" s="3">
        <f t="shared" si="3"/>
        <v>27</v>
      </c>
      <c r="AM11" s="3">
        <f t="shared" si="0"/>
        <v>0</v>
      </c>
      <c r="AN11" s="3">
        <f t="shared" si="0"/>
        <v>4</v>
      </c>
    </row>
    <row r="12" spans="2:40" x14ac:dyDescent="0.4">
      <c r="B12" s="7" t="str">
        <f>SUMMARY!B14</f>
        <v>Hussain</v>
      </c>
      <c r="C12" s="18">
        <f t="shared" si="1"/>
        <v>0.967741935483871</v>
      </c>
      <c r="D12" s="17">
        <f t="shared" si="2"/>
        <v>0.967741935483871</v>
      </c>
      <c r="F12" s="3" t="s">
        <v>5</v>
      </c>
      <c r="G12" s="3" t="s">
        <v>4</v>
      </c>
      <c r="H12" s="3" t="s">
        <v>4</v>
      </c>
      <c r="I12" s="3" t="s">
        <v>4</v>
      </c>
      <c r="J12" s="3" t="s">
        <v>4</v>
      </c>
      <c r="K12" s="3" t="s">
        <v>4</v>
      </c>
      <c r="L12" s="3" t="s">
        <v>6</v>
      </c>
      <c r="M12" s="3" t="s">
        <v>4</v>
      </c>
      <c r="N12" s="3" t="s">
        <v>4</v>
      </c>
      <c r="O12" s="3" t="s">
        <v>4</v>
      </c>
      <c r="P12" s="3" t="s">
        <v>4</v>
      </c>
      <c r="Q12" s="3" t="s">
        <v>4</v>
      </c>
      <c r="R12" s="3" t="s">
        <v>4</v>
      </c>
      <c r="S12" s="3" t="s">
        <v>6</v>
      </c>
      <c r="T12" s="3" t="s">
        <v>4</v>
      </c>
      <c r="U12" s="3" t="s">
        <v>4</v>
      </c>
      <c r="V12" s="3" t="s">
        <v>4</v>
      </c>
      <c r="W12" s="3" t="s">
        <v>6</v>
      </c>
      <c r="X12" s="3" t="s">
        <v>6</v>
      </c>
      <c r="Y12" s="3" t="s">
        <v>4</v>
      </c>
      <c r="Z12" s="3" t="s">
        <v>6</v>
      </c>
      <c r="AA12" s="3" t="s">
        <v>4</v>
      </c>
      <c r="AB12" s="3" t="s">
        <v>4</v>
      </c>
      <c r="AC12" s="3" t="s">
        <v>4</v>
      </c>
      <c r="AD12" s="3" t="s">
        <v>4</v>
      </c>
      <c r="AE12" s="3" t="s">
        <v>6</v>
      </c>
      <c r="AF12" s="3" t="s">
        <v>4</v>
      </c>
      <c r="AG12" s="3" t="s">
        <v>6</v>
      </c>
      <c r="AH12" s="3" t="s">
        <v>4</v>
      </c>
      <c r="AI12" s="3" t="s">
        <v>4</v>
      </c>
      <c r="AJ12" s="3" t="s">
        <v>4</v>
      </c>
      <c r="AL12" s="3">
        <f t="shared" si="3"/>
        <v>23</v>
      </c>
      <c r="AM12" s="3">
        <f t="shared" si="0"/>
        <v>1</v>
      </c>
      <c r="AN12" s="3">
        <f t="shared" si="0"/>
        <v>7</v>
      </c>
    </row>
    <row r="13" spans="2:40" x14ac:dyDescent="0.4">
      <c r="B13" s="7" t="str">
        <f>SUMMARY!B15</f>
        <v>Dua</v>
      </c>
      <c r="C13" s="18">
        <f t="shared" si="1"/>
        <v>0.64516129032258063</v>
      </c>
      <c r="D13" s="17">
        <f t="shared" si="2"/>
        <v>0.64516129032258063</v>
      </c>
      <c r="F13" s="3" t="s">
        <v>5</v>
      </c>
      <c r="G13" s="3" t="s">
        <v>5</v>
      </c>
      <c r="H13" s="3" t="s">
        <v>5</v>
      </c>
      <c r="I13" s="3" t="s">
        <v>5</v>
      </c>
      <c r="J13" s="3" t="s">
        <v>4</v>
      </c>
      <c r="K13" s="3" t="s">
        <v>4</v>
      </c>
      <c r="L13" s="3" t="s">
        <v>6</v>
      </c>
      <c r="M13" s="3" t="s">
        <v>4</v>
      </c>
      <c r="N13" s="3" t="s">
        <v>4</v>
      </c>
      <c r="O13" s="3" t="s">
        <v>4</v>
      </c>
      <c r="P13" s="3" t="s">
        <v>4</v>
      </c>
      <c r="Q13" s="3" t="s">
        <v>4</v>
      </c>
      <c r="R13" s="3" t="s">
        <v>5</v>
      </c>
      <c r="S13" s="3" t="s">
        <v>6</v>
      </c>
      <c r="T13" s="3" t="s">
        <v>4</v>
      </c>
      <c r="U13" s="3" t="s">
        <v>4</v>
      </c>
      <c r="V13" s="3" t="s">
        <v>4</v>
      </c>
      <c r="W13" s="3" t="s">
        <v>4</v>
      </c>
      <c r="X13" s="3" t="s">
        <v>4</v>
      </c>
      <c r="Y13" s="3" t="s">
        <v>4</v>
      </c>
      <c r="Z13" s="3" t="s">
        <v>6</v>
      </c>
      <c r="AA13" s="3" t="s">
        <v>4</v>
      </c>
      <c r="AB13" s="3" t="s">
        <v>5</v>
      </c>
      <c r="AC13" s="3" t="s">
        <v>5</v>
      </c>
      <c r="AD13" s="3" t="s">
        <v>5</v>
      </c>
      <c r="AE13" s="3" t="s">
        <v>4</v>
      </c>
      <c r="AF13" s="3" t="s">
        <v>4</v>
      </c>
      <c r="AG13" s="3" t="s">
        <v>6</v>
      </c>
      <c r="AH13" s="3" t="s">
        <v>5</v>
      </c>
      <c r="AI13" s="3" t="s">
        <v>5</v>
      </c>
      <c r="AJ13" s="3" t="s">
        <v>5</v>
      </c>
      <c r="AL13" s="3">
        <f t="shared" si="3"/>
        <v>16</v>
      </c>
      <c r="AM13" s="3">
        <f t="shared" si="0"/>
        <v>11</v>
      </c>
      <c r="AN13" s="3">
        <f t="shared" si="0"/>
        <v>4</v>
      </c>
    </row>
    <row r="14" spans="2:40" x14ac:dyDescent="0.4">
      <c r="B14" s="7" t="str">
        <f>SUMMARY!B16</f>
        <v>Umais</v>
      </c>
      <c r="C14" s="18">
        <f t="shared" si="1"/>
        <v>0.83870967741935487</v>
      </c>
      <c r="D14" s="17">
        <f t="shared" si="2"/>
        <v>0.83870967741935487</v>
      </c>
      <c r="F14" s="3" t="s">
        <v>4</v>
      </c>
      <c r="G14" s="3" t="s">
        <v>4</v>
      </c>
      <c r="H14" s="3" t="s">
        <v>6</v>
      </c>
      <c r="I14" s="3" t="s">
        <v>6</v>
      </c>
      <c r="J14" s="3" t="s">
        <v>4</v>
      </c>
      <c r="K14" s="3" t="s">
        <v>5</v>
      </c>
      <c r="L14" s="3" t="s">
        <v>6</v>
      </c>
      <c r="M14" s="3" t="s">
        <v>5</v>
      </c>
      <c r="N14" s="3" t="s">
        <v>4</v>
      </c>
      <c r="O14" s="3" t="s">
        <v>5</v>
      </c>
      <c r="P14" s="3" t="s">
        <v>4</v>
      </c>
      <c r="Q14" s="3" t="s">
        <v>4</v>
      </c>
      <c r="R14" s="3" t="s">
        <v>5</v>
      </c>
      <c r="S14" s="3" t="s">
        <v>6</v>
      </c>
      <c r="T14" s="3" t="s">
        <v>5</v>
      </c>
      <c r="U14" s="3" t="s">
        <v>4</v>
      </c>
      <c r="V14" s="3" t="s">
        <v>4</v>
      </c>
      <c r="W14" s="3" t="s">
        <v>4</v>
      </c>
      <c r="X14" s="3" t="s">
        <v>4</v>
      </c>
      <c r="Y14" s="3" t="s">
        <v>4</v>
      </c>
      <c r="Z14" s="3" t="s">
        <v>6</v>
      </c>
      <c r="AA14" s="3" t="s">
        <v>4</v>
      </c>
      <c r="AB14" s="3" t="s">
        <v>4</v>
      </c>
      <c r="AC14" s="3" t="s">
        <v>4</v>
      </c>
      <c r="AD14" s="3" t="s">
        <v>4</v>
      </c>
      <c r="AE14" s="3" t="s">
        <v>4</v>
      </c>
      <c r="AF14" s="3" t="s">
        <v>4</v>
      </c>
      <c r="AG14" s="3" t="s">
        <v>6</v>
      </c>
      <c r="AH14" s="3" t="s">
        <v>4</v>
      </c>
      <c r="AI14" s="3" t="s">
        <v>4</v>
      </c>
      <c r="AJ14" s="3" t="s">
        <v>4</v>
      </c>
      <c r="AL14" s="3">
        <f t="shared" si="3"/>
        <v>20</v>
      </c>
      <c r="AM14" s="3">
        <f t="shared" si="0"/>
        <v>5</v>
      </c>
      <c r="AN14" s="3">
        <f t="shared" si="0"/>
        <v>6</v>
      </c>
    </row>
    <row r="15" spans="2:40" x14ac:dyDescent="0.4">
      <c r="B15" s="7" t="str">
        <f>SUMMARY!B17</f>
        <v>Ibrahim</v>
      </c>
      <c r="C15" s="18">
        <f t="shared" si="1"/>
        <v>0.87096774193548387</v>
      </c>
      <c r="D15" s="17">
        <f t="shared" si="2"/>
        <v>0.87096774193548387</v>
      </c>
      <c r="F15" s="3" t="s">
        <v>4</v>
      </c>
      <c r="G15" s="3" t="s">
        <v>4</v>
      </c>
      <c r="H15" s="3" t="s">
        <v>4</v>
      </c>
      <c r="I15" s="3" t="s">
        <v>4</v>
      </c>
      <c r="J15" s="3" t="s">
        <v>4</v>
      </c>
      <c r="K15" s="3" t="s">
        <v>4</v>
      </c>
      <c r="L15" s="3" t="s">
        <v>6</v>
      </c>
      <c r="M15" s="3" t="s">
        <v>4</v>
      </c>
      <c r="N15" s="3" t="s">
        <v>4</v>
      </c>
      <c r="O15" s="3" t="s">
        <v>4</v>
      </c>
      <c r="P15" s="3" t="s">
        <v>4</v>
      </c>
      <c r="Q15" s="3" t="s">
        <v>4</v>
      </c>
      <c r="R15" s="3" t="s">
        <v>4</v>
      </c>
      <c r="S15" s="3" t="s">
        <v>6</v>
      </c>
      <c r="T15" s="3" t="s">
        <v>4</v>
      </c>
      <c r="U15" s="3" t="s">
        <v>4</v>
      </c>
      <c r="V15" s="3" t="s">
        <v>4</v>
      </c>
      <c r="W15" s="3" t="s">
        <v>5</v>
      </c>
      <c r="X15" s="3" t="s">
        <v>5</v>
      </c>
      <c r="Y15" s="3" t="s">
        <v>5</v>
      </c>
      <c r="Z15" s="3" t="s">
        <v>6</v>
      </c>
      <c r="AA15" s="3" t="s">
        <v>4</v>
      </c>
      <c r="AB15" s="3" t="s">
        <v>4</v>
      </c>
      <c r="AC15" s="3" t="s">
        <v>5</v>
      </c>
      <c r="AD15" s="3" t="s">
        <v>4</v>
      </c>
      <c r="AE15" s="3" t="s">
        <v>4</v>
      </c>
      <c r="AF15" s="3" t="s">
        <v>4</v>
      </c>
      <c r="AG15" s="3" t="s">
        <v>6</v>
      </c>
      <c r="AH15" s="3" t="s">
        <v>4</v>
      </c>
      <c r="AI15" s="3" t="s">
        <v>4</v>
      </c>
      <c r="AJ15" s="3" t="s">
        <v>4</v>
      </c>
      <c r="AL15" s="3">
        <f t="shared" si="3"/>
        <v>23</v>
      </c>
      <c r="AM15" s="3">
        <f t="shared" si="0"/>
        <v>4</v>
      </c>
      <c r="AN15" s="3">
        <f t="shared" si="0"/>
        <v>4</v>
      </c>
    </row>
    <row r="16" spans="2:40" x14ac:dyDescent="0.4">
      <c r="B16" s="7" t="str">
        <f>SUMMARY!B18</f>
        <v>Zain</v>
      </c>
      <c r="C16" s="18">
        <f t="shared" si="1"/>
        <v>0.77419354838709675</v>
      </c>
      <c r="D16" s="17">
        <f t="shared" si="2"/>
        <v>0.77419354838709675</v>
      </c>
      <c r="F16" s="3" t="s">
        <v>5</v>
      </c>
      <c r="G16" s="3" t="s">
        <v>4</v>
      </c>
      <c r="H16" s="3" t="s">
        <v>4</v>
      </c>
      <c r="I16" s="3" t="s">
        <v>4</v>
      </c>
      <c r="J16" s="3" t="s">
        <v>4</v>
      </c>
      <c r="K16" s="3" t="s">
        <v>4</v>
      </c>
      <c r="L16" s="3" t="s">
        <v>6</v>
      </c>
      <c r="M16" s="3" t="s">
        <v>4</v>
      </c>
      <c r="N16" s="3" t="s">
        <v>4</v>
      </c>
      <c r="O16" s="3" t="s">
        <v>4</v>
      </c>
      <c r="P16" s="3" t="s">
        <v>6</v>
      </c>
      <c r="Q16" s="3" t="s">
        <v>6</v>
      </c>
      <c r="R16" s="3" t="s">
        <v>4</v>
      </c>
      <c r="S16" s="3" t="s">
        <v>6</v>
      </c>
      <c r="T16" s="3" t="s">
        <v>4</v>
      </c>
      <c r="U16" s="3" t="s">
        <v>5</v>
      </c>
      <c r="V16" s="3" t="s">
        <v>4</v>
      </c>
      <c r="W16" s="3" t="s">
        <v>4</v>
      </c>
      <c r="X16" s="3" t="s">
        <v>4</v>
      </c>
      <c r="Y16" s="3" t="s">
        <v>4</v>
      </c>
      <c r="Z16" s="3" t="s">
        <v>6</v>
      </c>
      <c r="AA16" s="3" t="s">
        <v>5</v>
      </c>
      <c r="AB16" s="3" t="s">
        <v>5</v>
      </c>
      <c r="AC16" s="3" t="s">
        <v>5</v>
      </c>
      <c r="AD16" s="3" t="s">
        <v>5</v>
      </c>
      <c r="AE16" s="3" t="s">
        <v>4</v>
      </c>
      <c r="AF16" s="3" t="s">
        <v>4</v>
      </c>
      <c r="AG16" s="3" t="s">
        <v>6</v>
      </c>
      <c r="AH16" s="3" t="s">
        <v>4</v>
      </c>
      <c r="AI16" s="3" t="s">
        <v>5</v>
      </c>
      <c r="AJ16" s="3" t="s">
        <v>4</v>
      </c>
      <c r="AL16" s="3">
        <f t="shared" si="3"/>
        <v>18</v>
      </c>
      <c r="AM16" s="3">
        <f t="shared" si="0"/>
        <v>7</v>
      </c>
      <c r="AN16" s="3">
        <f t="shared" si="0"/>
        <v>6</v>
      </c>
    </row>
    <row r="17" spans="2:40" x14ac:dyDescent="0.4">
      <c r="B17" s="7" t="str">
        <f>SUMMARY!B19</f>
        <v>Waqas</v>
      </c>
      <c r="C17" s="18">
        <f t="shared" si="1"/>
        <v>0.83870967741935487</v>
      </c>
      <c r="D17" s="17">
        <f t="shared" si="2"/>
        <v>0.83870967741935487</v>
      </c>
      <c r="F17" s="3" t="s">
        <v>4</v>
      </c>
      <c r="G17" s="3" t="s">
        <v>4</v>
      </c>
      <c r="H17" s="3" t="s">
        <v>5</v>
      </c>
      <c r="I17" s="3" t="s">
        <v>4</v>
      </c>
      <c r="J17" s="3" t="s">
        <v>4</v>
      </c>
      <c r="K17" s="3" t="s">
        <v>4</v>
      </c>
      <c r="L17" s="3" t="s">
        <v>6</v>
      </c>
      <c r="M17" s="3" t="s">
        <v>5</v>
      </c>
      <c r="N17" s="3" t="s">
        <v>4</v>
      </c>
      <c r="O17" s="3" t="s">
        <v>4</v>
      </c>
      <c r="P17" s="3" t="s">
        <v>4</v>
      </c>
      <c r="Q17" s="3" t="s">
        <v>4</v>
      </c>
      <c r="R17" s="3" t="s">
        <v>4</v>
      </c>
      <c r="S17" s="3" t="s">
        <v>6</v>
      </c>
      <c r="T17" s="3" t="s">
        <v>4</v>
      </c>
      <c r="U17" s="3" t="s">
        <v>4</v>
      </c>
      <c r="V17" s="3" t="s">
        <v>5</v>
      </c>
      <c r="W17" s="3" t="s">
        <v>4</v>
      </c>
      <c r="X17" s="3" t="s">
        <v>4</v>
      </c>
      <c r="Y17" s="3" t="s">
        <v>4</v>
      </c>
      <c r="Z17" s="3" t="s">
        <v>6</v>
      </c>
      <c r="AA17" s="3" t="s">
        <v>4</v>
      </c>
      <c r="AB17" s="3" t="s">
        <v>4</v>
      </c>
      <c r="AC17" s="3" t="s">
        <v>4</v>
      </c>
      <c r="AD17" s="3" t="s">
        <v>5</v>
      </c>
      <c r="AE17" s="3" t="s">
        <v>4</v>
      </c>
      <c r="AF17" s="3" t="s">
        <v>4</v>
      </c>
      <c r="AG17" s="3" t="s">
        <v>6</v>
      </c>
      <c r="AH17" s="3" t="s">
        <v>5</v>
      </c>
      <c r="AI17" s="3" t="s">
        <v>4</v>
      </c>
      <c r="AJ17" s="3" t="s">
        <v>4</v>
      </c>
      <c r="AL17" s="3">
        <f t="shared" si="3"/>
        <v>22</v>
      </c>
      <c r="AM17" s="3">
        <f t="shared" si="0"/>
        <v>5</v>
      </c>
      <c r="AN17" s="3">
        <f t="shared" si="0"/>
        <v>4</v>
      </c>
    </row>
    <row r="18" spans="2:40" x14ac:dyDescent="0.4">
      <c r="B18" s="7" t="str">
        <f>SUMMARY!B20</f>
        <v>Hussnain</v>
      </c>
      <c r="C18" s="18">
        <f t="shared" si="1"/>
        <v>0.5161290322580645</v>
      </c>
      <c r="D18" s="17">
        <f t="shared" si="2"/>
        <v>0.5161290322580645</v>
      </c>
      <c r="F18" s="3" t="s">
        <v>5</v>
      </c>
      <c r="G18" s="3" t="s">
        <v>5</v>
      </c>
      <c r="H18" s="3" t="s">
        <v>5</v>
      </c>
      <c r="I18" s="3" t="s">
        <v>5</v>
      </c>
      <c r="J18" s="3" t="s">
        <v>5</v>
      </c>
      <c r="K18" s="3" t="s">
        <v>5</v>
      </c>
      <c r="L18" s="3" t="s">
        <v>6</v>
      </c>
      <c r="M18" s="3" t="s">
        <v>4</v>
      </c>
      <c r="N18" s="3" t="s">
        <v>4</v>
      </c>
      <c r="O18" s="3" t="s">
        <v>4</v>
      </c>
      <c r="P18" s="3" t="s">
        <v>4</v>
      </c>
      <c r="Q18" s="3" t="s">
        <v>4</v>
      </c>
      <c r="R18" s="3" t="s">
        <v>4</v>
      </c>
      <c r="S18" s="3" t="s">
        <v>6</v>
      </c>
      <c r="T18" s="3" t="s">
        <v>5</v>
      </c>
      <c r="U18" s="3" t="s">
        <v>5</v>
      </c>
      <c r="V18" s="3" t="s">
        <v>5</v>
      </c>
      <c r="W18" s="3" t="s">
        <v>5</v>
      </c>
      <c r="X18" s="3" t="s">
        <v>5</v>
      </c>
      <c r="Y18" s="3" t="s">
        <v>5</v>
      </c>
      <c r="Z18" s="3" t="s">
        <v>6</v>
      </c>
      <c r="AA18" s="3" t="s">
        <v>4</v>
      </c>
      <c r="AB18" s="3" t="s">
        <v>4</v>
      </c>
      <c r="AC18" s="3" t="s">
        <v>4</v>
      </c>
      <c r="AD18" s="3" t="s">
        <v>4</v>
      </c>
      <c r="AE18" s="3" t="s">
        <v>4</v>
      </c>
      <c r="AF18" s="3" t="s">
        <v>4</v>
      </c>
      <c r="AG18" s="3" t="s">
        <v>6</v>
      </c>
      <c r="AH18" s="3" t="s">
        <v>5</v>
      </c>
      <c r="AI18" s="3" t="s">
        <v>5</v>
      </c>
      <c r="AJ18" s="3" t="s">
        <v>5</v>
      </c>
      <c r="AL18" s="3">
        <f t="shared" si="3"/>
        <v>12</v>
      </c>
      <c r="AM18" s="3">
        <f t="shared" si="0"/>
        <v>15</v>
      </c>
      <c r="AN18" s="3">
        <f t="shared" si="0"/>
        <v>4</v>
      </c>
    </row>
    <row r="19" spans="2:40" x14ac:dyDescent="0.4">
      <c r="B19" s="7" t="str">
        <f>SUMMARY!B21</f>
        <v>Rohan</v>
      </c>
      <c r="C19" s="18">
        <f t="shared" si="1"/>
        <v>1</v>
      </c>
      <c r="D19" s="17">
        <f t="shared" si="2"/>
        <v>1</v>
      </c>
      <c r="F19" s="3" t="s">
        <v>4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3" t="s">
        <v>6</v>
      </c>
      <c r="M19" s="3" t="s">
        <v>4</v>
      </c>
      <c r="N19" s="3" t="s">
        <v>4</v>
      </c>
      <c r="O19" s="3" t="s">
        <v>4</v>
      </c>
      <c r="P19" s="3" t="s">
        <v>4</v>
      </c>
      <c r="Q19" s="3" t="s">
        <v>4</v>
      </c>
      <c r="R19" s="3" t="s">
        <v>4</v>
      </c>
      <c r="S19" s="3" t="s">
        <v>6</v>
      </c>
      <c r="T19" s="3" t="s">
        <v>4</v>
      </c>
      <c r="U19" s="3" t="s">
        <v>4</v>
      </c>
      <c r="V19" s="3" t="s">
        <v>4</v>
      </c>
      <c r="W19" s="3" t="s">
        <v>4</v>
      </c>
      <c r="X19" s="3" t="s">
        <v>4</v>
      </c>
      <c r="Y19" s="3" t="s">
        <v>4</v>
      </c>
      <c r="Z19" s="3" t="s">
        <v>6</v>
      </c>
      <c r="AA19" s="3" t="s">
        <v>4</v>
      </c>
      <c r="AB19" s="3" t="s">
        <v>4</v>
      </c>
      <c r="AC19" s="3" t="s">
        <v>4</v>
      </c>
      <c r="AD19" s="3" t="s">
        <v>4</v>
      </c>
      <c r="AE19" s="3" t="s">
        <v>4</v>
      </c>
      <c r="AF19" s="3" t="s">
        <v>4</v>
      </c>
      <c r="AG19" s="3" t="s">
        <v>6</v>
      </c>
      <c r="AH19" s="3" t="s">
        <v>4</v>
      </c>
      <c r="AI19" s="3" t="s">
        <v>4</v>
      </c>
      <c r="AJ19" s="3" t="s">
        <v>4</v>
      </c>
      <c r="AL19" s="3">
        <f t="shared" si="3"/>
        <v>27</v>
      </c>
      <c r="AM19" s="3">
        <f t="shared" si="0"/>
        <v>0</v>
      </c>
      <c r="AN19" s="3">
        <f t="shared" si="0"/>
        <v>4</v>
      </c>
    </row>
    <row r="20" spans="2:40" x14ac:dyDescent="0.4">
      <c r="B20" s="7" t="str">
        <f>SUMMARY!B22</f>
        <v>Farukh</v>
      </c>
      <c r="C20" s="18">
        <f t="shared" si="1"/>
        <v>0.54838709677419351</v>
      </c>
      <c r="D20" s="17">
        <f t="shared" si="2"/>
        <v>0.54838709677419351</v>
      </c>
      <c r="F20" s="3" t="s">
        <v>4</v>
      </c>
      <c r="G20" s="3" t="s">
        <v>5</v>
      </c>
      <c r="H20" s="3" t="s">
        <v>4</v>
      </c>
      <c r="I20" s="3" t="s">
        <v>5</v>
      </c>
      <c r="J20" s="3" t="s">
        <v>4</v>
      </c>
      <c r="K20" s="3" t="s">
        <v>5</v>
      </c>
      <c r="L20" s="3" t="s">
        <v>6</v>
      </c>
      <c r="M20" s="3" t="s">
        <v>4</v>
      </c>
      <c r="N20" s="3" t="s">
        <v>5</v>
      </c>
      <c r="O20" s="3" t="s">
        <v>4</v>
      </c>
      <c r="P20" s="3" t="s">
        <v>5</v>
      </c>
      <c r="Q20" s="3" t="s">
        <v>4</v>
      </c>
      <c r="R20" s="3" t="s">
        <v>5</v>
      </c>
      <c r="S20" s="3" t="s">
        <v>6</v>
      </c>
      <c r="T20" s="3" t="s">
        <v>5</v>
      </c>
      <c r="U20" s="3" t="s">
        <v>4</v>
      </c>
      <c r="V20" s="3" t="s">
        <v>5</v>
      </c>
      <c r="W20" s="3" t="s">
        <v>4</v>
      </c>
      <c r="X20" s="3" t="s">
        <v>5</v>
      </c>
      <c r="Y20" s="3" t="s">
        <v>4</v>
      </c>
      <c r="Z20" s="3" t="s">
        <v>6</v>
      </c>
      <c r="AA20" s="3" t="s">
        <v>5</v>
      </c>
      <c r="AB20" s="3" t="s">
        <v>4</v>
      </c>
      <c r="AC20" s="3" t="s">
        <v>5</v>
      </c>
      <c r="AD20" s="3" t="s">
        <v>4</v>
      </c>
      <c r="AE20" s="3" t="s">
        <v>5</v>
      </c>
      <c r="AF20" s="3" t="s">
        <v>4</v>
      </c>
      <c r="AG20" s="3" t="s">
        <v>6</v>
      </c>
      <c r="AH20" s="3" t="s">
        <v>5</v>
      </c>
      <c r="AI20" s="3" t="s">
        <v>4</v>
      </c>
      <c r="AJ20" s="3" t="s">
        <v>5</v>
      </c>
      <c r="AL20" s="3">
        <f t="shared" si="3"/>
        <v>13</v>
      </c>
      <c r="AM20" s="3">
        <f t="shared" si="3"/>
        <v>14</v>
      </c>
      <c r="AN20" s="3">
        <f t="shared" si="3"/>
        <v>4</v>
      </c>
    </row>
    <row r="21" spans="2:40" x14ac:dyDescent="0.4">
      <c r="B21" s="7" t="str">
        <f>SUMMARY!B23</f>
        <v>Wafaz</v>
      </c>
      <c r="C21" s="18">
        <f t="shared" si="1"/>
        <v>0.967741935483871</v>
      </c>
      <c r="D21" s="17">
        <f t="shared" si="2"/>
        <v>0.967741935483871</v>
      </c>
      <c r="F21" s="3" t="s">
        <v>4</v>
      </c>
      <c r="G21" s="3" t="s">
        <v>4</v>
      </c>
      <c r="H21" s="3" t="s">
        <v>5</v>
      </c>
      <c r="I21" s="3" t="s">
        <v>4</v>
      </c>
      <c r="J21" s="3" t="s">
        <v>4</v>
      </c>
      <c r="K21" s="3" t="s">
        <v>4</v>
      </c>
      <c r="L21" s="3" t="s">
        <v>6</v>
      </c>
      <c r="M21" s="3" t="s">
        <v>4</v>
      </c>
      <c r="N21" s="3" t="s">
        <v>4</v>
      </c>
      <c r="O21" s="3" t="s">
        <v>4</v>
      </c>
      <c r="P21" s="3" t="s">
        <v>4</v>
      </c>
      <c r="Q21" s="3" t="s">
        <v>4</v>
      </c>
      <c r="R21" s="3" t="s">
        <v>4</v>
      </c>
      <c r="S21" s="3" t="s">
        <v>6</v>
      </c>
      <c r="T21" s="3" t="s">
        <v>4</v>
      </c>
      <c r="U21" s="3" t="s">
        <v>4</v>
      </c>
      <c r="V21" s="3" t="s">
        <v>4</v>
      </c>
      <c r="W21" s="3" t="s">
        <v>4</v>
      </c>
      <c r="X21" s="3" t="s">
        <v>4</v>
      </c>
      <c r="Y21" s="3" t="s">
        <v>4</v>
      </c>
      <c r="Z21" s="3" t="s">
        <v>6</v>
      </c>
      <c r="AA21" s="3" t="s">
        <v>4</v>
      </c>
      <c r="AB21" s="3" t="s">
        <v>4</v>
      </c>
      <c r="AC21" s="3" t="s">
        <v>4</v>
      </c>
      <c r="AD21" s="3" t="s">
        <v>4</v>
      </c>
      <c r="AE21" s="3" t="s">
        <v>4</v>
      </c>
      <c r="AF21" s="3" t="s">
        <v>4</v>
      </c>
      <c r="AG21" s="3" t="s">
        <v>6</v>
      </c>
      <c r="AH21" s="3" t="s">
        <v>4</v>
      </c>
      <c r="AI21" s="3" t="s">
        <v>4</v>
      </c>
      <c r="AJ21" s="3" t="s">
        <v>4</v>
      </c>
      <c r="AL21" s="3">
        <f t="shared" si="3"/>
        <v>26</v>
      </c>
      <c r="AM21" s="3">
        <f t="shared" si="3"/>
        <v>1</v>
      </c>
      <c r="AN21" s="3">
        <f t="shared" si="3"/>
        <v>4</v>
      </c>
    </row>
    <row r="22" spans="2:40" x14ac:dyDescent="0.4">
      <c r="B22" s="7" t="str">
        <f>SUMMARY!B24</f>
        <v>Anas</v>
      </c>
      <c r="C22" s="18">
        <f t="shared" si="1"/>
        <v>0.12903225806451613</v>
      </c>
      <c r="D22" s="17">
        <f t="shared" si="2"/>
        <v>0.12903225806451613</v>
      </c>
      <c r="F22" s="3" t="s">
        <v>5</v>
      </c>
      <c r="G22" s="3" t="s">
        <v>5</v>
      </c>
      <c r="H22" s="3" t="s">
        <v>5</v>
      </c>
      <c r="I22" s="3" t="s">
        <v>5</v>
      </c>
      <c r="J22" s="3" t="s">
        <v>5</v>
      </c>
      <c r="K22" s="3" t="s">
        <v>5</v>
      </c>
      <c r="L22" s="3" t="s">
        <v>6</v>
      </c>
      <c r="M22" s="3" t="s">
        <v>5</v>
      </c>
      <c r="N22" s="3" t="s">
        <v>5</v>
      </c>
      <c r="O22" s="3" t="s">
        <v>5</v>
      </c>
      <c r="P22" s="3" t="s">
        <v>5</v>
      </c>
      <c r="Q22" s="3" t="s">
        <v>5</v>
      </c>
      <c r="R22" s="3" t="s">
        <v>5</v>
      </c>
      <c r="S22" s="3" t="s">
        <v>6</v>
      </c>
      <c r="T22" s="3" t="s">
        <v>5</v>
      </c>
      <c r="U22" s="3" t="s">
        <v>5</v>
      </c>
      <c r="V22" s="3" t="s">
        <v>5</v>
      </c>
      <c r="W22" s="3" t="s">
        <v>5</v>
      </c>
      <c r="X22" s="3" t="s">
        <v>5</v>
      </c>
      <c r="Y22" s="3" t="s">
        <v>5</v>
      </c>
      <c r="Z22" s="3" t="s">
        <v>6</v>
      </c>
      <c r="AA22" s="3" t="s">
        <v>5</v>
      </c>
      <c r="AB22" s="3" t="s">
        <v>5</v>
      </c>
      <c r="AC22" s="3" t="s">
        <v>5</v>
      </c>
      <c r="AD22" s="3" t="s">
        <v>5</v>
      </c>
      <c r="AE22" s="3" t="s">
        <v>5</v>
      </c>
      <c r="AF22" s="3" t="s">
        <v>5</v>
      </c>
      <c r="AG22" s="3" t="s">
        <v>6</v>
      </c>
      <c r="AH22" s="3" t="s">
        <v>5</v>
      </c>
      <c r="AI22" s="3" t="s">
        <v>5</v>
      </c>
      <c r="AJ22" s="3" t="s">
        <v>5</v>
      </c>
      <c r="AL22" s="3">
        <f t="shared" si="3"/>
        <v>0</v>
      </c>
      <c r="AM22" s="3">
        <f t="shared" si="3"/>
        <v>27</v>
      </c>
      <c r="AN22" s="3">
        <f t="shared" si="3"/>
        <v>4</v>
      </c>
    </row>
    <row r="23" spans="2:40" x14ac:dyDescent="0.4">
      <c r="B23" s="7" t="str">
        <f>SUMMARY!B25</f>
        <v>Umer</v>
      </c>
      <c r="C23" s="18">
        <f t="shared" si="1"/>
        <v>0.93548387096774199</v>
      </c>
      <c r="D23" s="17">
        <f t="shared" si="2"/>
        <v>0.93548387096774199</v>
      </c>
      <c r="F23" s="3" t="s">
        <v>4</v>
      </c>
      <c r="G23" s="3" t="s">
        <v>4</v>
      </c>
      <c r="H23" s="3" t="s">
        <v>4</v>
      </c>
      <c r="I23" s="3" t="s">
        <v>4</v>
      </c>
      <c r="J23" s="3" t="s">
        <v>4</v>
      </c>
      <c r="K23" s="3" t="s">
        <v>4</v>
      </c>
      <c r="L23" s="3" t="s">
        <v>6</v>
      </c>
      <c r="M23" s="3" t="s">
        <v>4</v>
      </c>
      <c r="N23" s="3" t="s">
        <v>4</v>
      </c>
      <c r="O23" s="3" t="s">
        <v>4</v>
      </c>
      <c r="P23" s="3" t="s">
        <v>4</v>
      </c>
      <c r="Q23" s="3" t="s">
        <v>4</v>
      </c>
      <c r="R23" s="3" t="s">
        <v>4</v>
      </c>
      <c r="S23" s="3" t="s">
        <v>6</v>
      </c>
      <c r="T23" s="3" t="s">
        <v>4</v>
      </c>
      <c r="U23" s="3" t="s">
        <v>4</v>
      </c>
      <c r="V23" s="3" t="s">
        <v>4</v>
      </c>
      <c r="W23" s="3" t="s">
        <v>4</v>
      </c>
      <c r="X23" s="3" t="s">
        <v>4</v>
      </c>
      <c r="Y23" s="3" t="s">
        <v>4</v>
      </c>
      <c r="Z23" s="3" t="s">
        <v>6</v>
      </c>
      <c r="AA23" s="3" t="s">
        <v>4</v>
      </c>
      <c r="AB23" s="3" t="s">
        <v>5</v>
      </c>
      <c r="AC23" s="3" t="s">
        <v>5</v>
      </c>
      <c r="AD23" s="3" t="s">
        <v>6</v>
      </c>
      <c r="AE23" s="3" t="s">
        <v>6</v>
      </c>
      <c r="AF23" s="3" t="s">
        <v>4</v>
      </c>
      <c r="AG23" s="3" t="s">
        <v>6</v>
      </c>
      <c r="AH23" s="3" t="s">
        <v>4</v>
      </c>
      <c r="AI23" s="3" t="s">
        <v>4</v>
      </c>
      <c r="AJ23" s="3" t="s">
        <v>4</v>
      </c>
      <c r="AL23" s="3">
        <f t="shared" si="3"/>
        <v>23</v>
      </c>
      <c r="AM23" s="3">
        <f t="shared" si="3"/>
        <v>2</v>
      </c>
      <c r="AN23" s="3">
        <f t="shared" si="3"/>
        <v>6</v>
      </c>
    </row>
    <row r="24" spans="2:40" x14ac:dyDescent="0.4">
      <c r="B24" s="7" t="str">
        <f>SUMMARY!B26</f>
        <v>Hadi</v>
      </c>
      <c r="C24" s="18">
        <f t="shared" si="1"/>
        <v>0.967741935483871</v>
      </c>
      <c r="D24" s="17">
        <f t="shared" si="2"/>
        <v>0.967741935483871</v>
      </c>
      <c r="F24" s="3" t="s">
        <v>4</v>
      </c>
      <c r="G24" s="3" t="s">
        <v>4</v>
      </c>
      <c r="H24" s="3" t="s">
        <v>5</v>
      </c>
      <c r="I24" s="3" t="s">
        <v>4</v>
      </c>
      <c r="J24" s="3" t="s">
        <v>4</v>
      </c>
      <c r="K24" s="3" t="s">
        <v>4</v>
      </c>
      <c r="L24" s="3" t="s">
        <v>6</v>
      </c>
      <c r="M24" s="3" t="s">
        <v>4</v>
      </c>
      <c r="N24" s="3" t="s">
        <v>4</v>
      </c>
      <c r="O24" s="3" t="s">
        <v>4</v>
      </c>
      <c r="P24" s="3" t="s">
        <v>4</v>
      </c>
      <c r="Q24" s="3" t="s">
        <v>4</v>
      </c>
      <c r="R24" s="3" t="s">
        <v>4</v>
      </c>
      <c r="S24" s="3" t="s">
        <v>6</v>
      </c>
      <c r="T24" s="3" t="s">
        <v>4</v>
      </c>
      <c r="U24" s="3" t="s">
        <v>4</v>
      </c>
      <c r="V24" s="3" t="s">
        <v>4</v>
      </c>
      <c r="W24" s="3" t="s">
        <v>4</v>
      </c>
      <c r="X24" s="3" t="s">
        <v>4</v>
      </c>
      <c r="Y24" s="3" t="s">
        <v>4</v>
      </c>
      <c r="Z24" s="3" t="s">
        <v>6</v>
      </c>
      <c r="AA24" s="3" t="s">
        <v>4</v>
      </c>
      <c r="AB24" s="3" t="s">
        <v>4</v>
      </c>
      <c r="AC24" s="3" t="s">
        <v>4</v>
      </c>
      <c r="AD24" s="3" t="s">
        <v>4</v>
      </c>
      <c r="AE24" s="3" t="s">
        <v>4</v>
      </c>
      <c r="AF24" s="3" t="s">
        <v>4</v>
      </c>
      <c r="AG24" s="3" t="s">
        <v>6</v>
      </c>
      <c r="AH24" s="3" t="s">
        <v>4</v>
      </c>
      <c r="AI24" s="3" t="s">
        <v>4</v>
      </c>
      <c r="AJ24" s="3" t="s">
        <v>4</v>
      </c>
      <c r="AL24" s="3">
        <f t="shared" si="3"/>
        <v>26</v>
      </c>
      <c r="AM24" s="3">
        <f t="shared" si="3"/>
        <v>1</v>
      </c>
      <c r="AN24" s="3">
        <f t="shared" si="3"/>
        <v>4</v>
      </c>
    </row>
    <row r="25" spans="2:40" x14ac:dyDescent="0.4">
      <c r="B25" s="7" t="str">
        <f>SUMMARY!B27</f>
        <v>Hassan</v>
      </c>
      <c r="C25" s="18">
        <f t="shared" si="1"/>
        <v>0.967741935483871</v>
      </c>
      <c r="D25" s="17">
        <f t="shared" si="2"/>
        <v>0.967741935483871</v>
      </c>
      <c r="F25" s="3" t="s">
        <v>4</v>
      </c>
      <c r="G25" s="3" t="s">
        <v>4</v>
      </c>
      <c r="H25" s="3" t="s">
        <v>4</v>
      </c>
      <c r="I25" s="3" t="s">
        <v>4</v>
      </c>
      <c r="J25" s="3" t="s">
        <v>4</v>
      </c>
      <c r="K25" s="3" t="s">
        <v>4</v>
      </c>
      <c r="L25" s="3" t="s">
        <v>6</v>
      </c>
      <c r="M25" s="3" t="s">
        <v>4</v>
      </c>
      <c r="N25" s="3" t="s">
        <v>4</v>
      </c>
      <c r="O25" s="3" t="s">
        <v>6</v>
      </c>
      <c r="P25" s="3" t="s">
        <v>4</v>
      </c>
      <c r="Q25" s="3" t="s">
        <v>4</v>
      </c>
      <c r="R25" s="3" t="s">
        <v>4</v>
      </c>
      <c r="S25" s="3" t="s">
        <v>6</v>
      </c>
      <c r="T25" s="3" t="s">
        <v>4</v>
      </c>
      <c r="U25" s="3" t="s">
        <v>4</v>
      </c>
      <c r="V25" s="3" t="s">
        <v>4</v>
      </c>
      <c r="W25" s="3" t="s">
        <v>4</v>
      </c>
      <c r="X25" s="3" t="s">
        <v>4</v>
      </c>
      <c r="Y25" s="3" t="s">
        <v>4</v>
      </c>
      <c r="Z25" s="3" t="s">
        <v>6</v>
      </c>
      <c r="AA25" s="3" t="s">
        <v>4</v>
      </c>
      <c r="AB25" s="3" t="s">
        <v>4</v>
      </c>
      <c r="AC25" s="3" t="s">
        <v>5</v>
      </c>
      <c r="AD25" s="3" t="s">
        <v>6</v>
      </c>
      <c r="AE25" s="3" t="s">
        <v>4</v>
      </c>
      <c r="AF25" s="3" t="s">
        <v>4</v>
      </c>
      <c r="AG25" s="3" t="s">
        <v>6</v>
      </c>
      <c r="AH25" s="3" t="s">
        <v>4</v>
      </c>
      <c r="AI25" s="3" t="s">
        <v>4</v>
      </c>
      <c r="AJ25" s="3" t="s">
        <v>4</v>
      </c>
      <c r="AL25" s="3">
        <f t="shared" si="3"/>
        <v>24</v>
      </c>
      <c r="AM25" s="3">
        <f t="shared" si="3"/>
        <v>1</v>
      </c>
      <c r="AN25" s="3">
        <f t="shared" si="3"/>
        <v>6</v>
      </c>
    </row>
    <row r="26" spans="2:40" x14ac:dyDescent="0.4">
      <c r="B26" s="7" t="str">
        <f>SUMMARY!B28</f>
        <v>Farwa</v>
      </c>
      <c r="C26" s="18">
        <f t="shared" si="1"/>
        <v>1</v>
      </c>
      <c r="D26" s="17">
        <f t="shared" si="2"/>
        <v>1</v>
      </c>
      <c r="F26" s="3" t="s">
        <v>4</v>
      </c>
      <c r="G26" s="3" t="s">
        <v>4</v>
      </c>
      <c r="H26" s="3" t="s">
        <v>4</v>
      </c>
      <c r="I26" s="3" t="s">
        <v>4</v>
      </c>
      <c r="J26" s="3" t="s">
        <v>4</v>
      </c>
      <c r="K26" s="3" t="s">
        <v>4</v>
      </c>
      <c r="L26" s="3" t="s">
        <v>6</v>
      </c>
      <c r="M26" s="3" t="s">
        <v>4</v>
      </c>
      <c r="N26" s="3" t="s">
        <v>4</v>
      </c>
      <c r="O26" s="3" t="s">
        <v>4</v>
      </c>
      <c r="P26" s="3" t="s">
        <v>4</v>
      </c>
      <c r="Q26" s="3" t="s">
        <v>4</v>
      </c>
      <c r="R26" s="3" t="s">
        <v>4</v>
      </c>
      <c r="S26" s="3" t="s">
        <v>6</v>
      </c>
      <c r="T26" s="3" t="s">
        <v>4</v>
      </c>
      <c r="U26" s="3" t="s">
        <v>4</v>
      </c>
      <c r="V26" s="3" t="s">
        <v>4</v>
      </c>
      <c r="W26" s="3" t="s">
        <v>4</v>
      </c>
      <c r="X26" s="3" t="s">
        <v>4</v>
      </c>
      <c r="Y26" s="3" t="s">
        <v>4</v>
      </c>
      <c r="Z26" s="3" t="s">
        <v>6</v>
      </c>
      <c r="AA26" s="3" t="s">
        <v>4</v>
      </c>
      <c r="AB26" s="3" t="s">
        <v>4</v>
      </c>
      <c r="AC26" s="3" t="s">
        <v>4</v>
      </c>
      <c r="AD26" s="3" t="s">
        <v>4</v>
      </c>
      <c r="AE26" s="3" t="s">
        <v>4</v>
      </c>
      <c r="AF26" s="3" t="s">
        <v>4</v>
      </c>
      <c r="AG26" s="3" t="s">
        <v>6</v>
      </c>
      <c r="AH26" s="3" t="s">
        <v>4</v>
      </c>
      <c r="AI26" s="3" t="s">
        <v>4</v>
      </c>
      <c r="AJ26" s="3" t="s">
        <v>4</v>
      </c>
      <c r="AL26" s="3">
        <f t="shared" si="3"/>
        <v>27</v>
      </c>
      <c r="AM26" s="3">
        <f t="shared" si="3"/>
        <v>0</v>
      </c>
      <c r="AN26" s="3">
        <f t="shared" si="3"/>
        <v>4</v>
      </c>
    </row>
    <row r="27" spans="2:40" x14ac:dyDescent="0.4">
      <c r="B27" s="7" t="str">
        <f>SUMMARY!B29</f>
        <v>Muzzamil</v>
      </c>
      <c r="C27" s="18">
        <f t="shared" si="1"/>
        <v>1</v>
      </c>
      <c r="D27" s="17">
        <f t="shared" si="2"/>
        <v>1</v>
      </c>
      <c r="F27" s="3" t="s">
        <v>4</v>
      </c>
      <c r="G27" s="3" t="s">
        <v>4</v>
      </c>
      <c r="H27" s="3" t="s">
        <v>4</v>
      </c>
      <c r="I27" s="3" t="s">
        <v>4</v>
      </c>
      <c r="J27" s="3" t="s">
        <v>4</v>
      </c>
      <c r="K27" s="3" t="s">
        <v>4</v>
      </c>
      <c r="L27" s="3" t="s">
        <v>6</v>
      </c>
      <c r="M27" s="3" t="s">
        <v>4</v>
      </c>
      <c r="N27" s="3" t="s">
        <v>4</v>
      </c>
      <c r="O27" s="3" t="s">
        <v>4</v>
      </c>
      <c r="P27" s="3" t="s">
        <v>4</v>
      </c>
      <c r="Q27" s="3" t="s">
        <v>4</v>
      </c>
      <c r="R27" s="3" t="s">
        <v>4</v>
      </c>
      <c r="S27" s="3" t="s">
        <v>6</v>
      </c>
      <c r="T27" s="3" t="s">
        <v>4</v>
      </c>
      <c r="U27" s="3" t="s">
        <v>4</v>
      </c>
      <c r="V27" s="3" t="s">
        <v>4</v>
      </c>
      <c r="W27" s="3" t="s">
        <v>4</v>
      </c>
      <c r="X27" s="3" t="s">
        <v>4</v>
      </c>
      <c r="Y27" s="3" t="s">
        <v>4</v>
      </c>
      <c r="Z27" s="3" t="s">
        <v>6</v>
      </c>
      <c r="AA27" s="3" t="s">
        <v>4</v>
      </c>
      <c r="AB27" s="3" t="s">
        <v>4</v>
      </c>
      <c r="AC27" s="3" t="s">
        <v>4</v>
      </c>
      <c r="AD27" s="3" t="s">
        <v>4</v>
      </c>
      <c r="AE27" s="3" t="s">
        <v>4</v>
      </c>
      <c r="AF27" s="3" t="s">
        <v>4</v>
      </c>
      <c r="AG27" s="3" t="s">
        <v>6</v>
      </c>
      <c r="AH27" s="3" t="s">
        <v>4</v>
      </c>
      <c r="AI27" s="3" t="s">
        <v>4</v>
      </c>
      <c r="AJ27" s="3" t="s">
        <v>4</v>
      </c>
      <c r="AL27" s="3">
        <f t="shared" si="3"/>
        <v>27</v>
      </c>
      <c r="AM27" s="3">
        <f t="shared" si="3"/>
        <v>0</v>
      </c>
      <c r="AN27" s="3">
        <f t="shared" si="3"/>
        <v>4</v>
      </c>
    </row>
    <row r="28" spans="2:40" x14ac:dyDescent="0.4">
      <c r="B28" s="7" t="str">
        <f>SUMMARY!B30</f>
        <v>Bilal</v>
      </c>
      <c r="C28" s="18">
        <f t="shared" si="1"/>
        <v>0.90322580645161288</v>
      </c>
      <c r="D28" s="17">
        <f t="shared" si="2"/>
        <v>0.90322580645161288</v>
      </c>
      <c r="F28" s="3" t="s">
        <v>4</v>
      </c>
      <c r="G28" s="3" t="s">
        <v>4</v>
      </c>
      <c r="H28" s="3" t="s">
        <v>5</v>
      </c>
      <c r="I28" s="3" t="s">
        <v>4</v>
      </c>
      <c r="J28" s="3" t="s">
        <v>4</v>
      </c>
      <c r="K28" s="3" t="s">
        <v>4</v>
      </c>
      <c r="L28" s="3" t="s">
        <v>6</v>
      </c>
      <c r="M28" s="3" t="s">
        <v>4</v>
      </c>
      <c r="N28" s="3" t="s">
        <v>4</v>
      </c>
      <c r="O28" s="3" t="s">
        <v>4</v>
      </c>
      <c r="P28" s="3" t="s">
        <v>4</v>
      </c>
      <c r="Q28" s="3" t="s">
        <v>4</v>
      </c>
      <c r="R28" s="3" t="s">
        <v>4</v>
      </c>
      <c r="S28" s="3" t="s">
        <v>6</v>
      </c>
      <c r="T28" s="3" t="s">
        <v>4</v>
      </c>
      <c r="U28" s="3" t="s">
        <v>4</v>
      </c>
      <c r="V28" s="3" t="s">
        <v>5</v>
      </c>
      <c r="W28" s="3" t="s">
        <v>5</v>
      </c>
      <c r="X28" s="3" t="s">
        <v>4</v>
      </c>
      <c r="Y28" s="3" t="s">
        <v>4</v>
      </c>
      <c r="Z28" s="3" t="s">
        <v>6</v>
      </c>
      <c r="AA28" s="3" t="s">
        <v>4</v>
      </c>
      <c r="AB28" s="3" t="s">
        <v>4</v>
      </c>
      <c r="AC28" s="3" t="s">
        <v>4</v>
      </c>
      <c r="AD28" s="3" t="s">
        <v>4</v>
      </c>
      <c r="AE28" s="3" t="s">
        <v>4</v>
      </c>
      <c r="AF28" s="3" t="s">
        <v>4</v>
      </c>
      <c r="AG28" s="3" t="s">
        <v>6</v>
      </c>
      <c r="AH28" s="3" t="s">
        <v>4</v>
      </c>
      <c r="AI28" s="3" t="s">
        <v>4</v>
      </c>
      <c r="AJ28" s="3" t="s">
        <v>4</v>
      </c>
      <c r="AL28" s="3">
        <f t="shared" si="3"/>
        <v>24</v>
      </c>
      <c r="AM28" s="3">
        <f t="shared" si="3"/>
        <v>3</v>
      </c>
      <c r="AN28" s="3">
        <f t="shared" si="3"/>
        <v>4</v>
      </c>
    </row>
    <row r="29" spans="2:40" x14ac:dyDescent="0.4">
      <c r="B29" s="7" t="str">
        <f>SUMMARY!B31</f>
        <v>Maryam</v>
      </c>
      <c r="C29" s="18">
        <f t="shared" si="1"/>
        <v>1</v>
      </c>
      <c r="D29" s="17">
        <f t="shared" si="2"/>
        <v>1</v>
      </c>
      <c r="F29" s="3" t="s">
        <v>4</v>
      </c>
      <c r="G29" s="3" t="s">
        <v>4</v>
      </c>
      <c r="H29" s="3" t="s">
        <v>4</v>
      </c>
      <c r="I29" s="3" t="s">
        <v>4</v>
      </c>
      <c r="J29" s="3" t="s">
        <v>4</v>
      </c>
      <c r="K29" s="3" t="s">
        <v>4</v>
      </c>
      <c r="L29" s="3" t="s">
        <v>6</v>
      </c>
      <c r="M29" s="3" t="s">
        <v>4</v>
      </c>
      <c r="N29" s="3" t="s">
        <v>4</v>
      </c>
      <c r="O29" s="3" t="s">
        <v>4</v>
      </c>
      <c r="P29" s="3" t="s">
        <v>4</v>
      </c>
      <c r="Q29" s="3" t="s">
        <v>4</v>
      </c>
      <c r="R29" s="3" t="s">
        <v>4</v>
      </c>
      <c r="S29" s="3" t="s">
        <v>6</v>
      </c>
      <c r="T29" s="3" t="s">
        <v>4</v>
      </c>
      <c r="U29" s="3" t="s">
        <v>4</v>
      </c>
      <c r="V29" s="3" t="s">
        <v>4</v>
      </c>
      <c r="W29" s="3" t="s">
        <v>4</v>
      </c>
      <c r="X29" s="3" t="s">
        <v>4</v>
      </c>
      <c r="Y29" s="3" t="s">
        <v>4</v>
      </c>
      <c r="Z29" s="3" t="s">
        <v>6</v>
      </c>
      <c r="AA29" s="3" t="s">
        <v>4</v>
      </c>
      <c r="AB29" s="3" t="s">
        <v>4</v>
      </c>
      <c r="AC29" s="3" t="s">
        <v>4</v>
      </c>
      <c r="AD29" s="3" t="s">
        <v>4</v>
      </c>
      <c r="AE29" s="3" t="s">
        <v>4</v>
      </c>
      <c r="AF29" s="3" t="s">
        <v>4</v>
      </c>
      <c r="AG29" s="3" t="s">
        <v>6</v>
      </c>
      <c r="AH29" s="3" t="s">
        <v>4</v>
      </c>
      <c r="AI29" s="3" t="s">
        <v>4</v>
      </c>
      <c r="AJ29" s="3" t="s">
        <v>4</v>
      </c>
      <c r="AL29" s="3">
        <f t="shared" si="3"/>
        <v>27</v>
      </c>
      <c r="AM29" s="3">
        <f t="shared" si="3"/>
        <v>0</v>
      </c>
      <c r="AN29" s="3">
        <f t="shared" si="3"/>
        <v>4</v>
      </c>
    </row>
    <row r="30" spans="2:40" x14ac:dyDescent="0.4">
      <c r="B30" s="7" t="str">
        <f>SUMMARY!B32</f>
        <v>Hamna</v>
      </c>
      <c r="C30" s="18">
        <f t="shared" si="1"/>
        <v>1</v>
      </c>
      <c r="D30" s="17">
        <f t="shared" si="2"/>
        <v>1</v>
      </c>
      <c r="F30" s="3" t="s">
        <v>4</v>
      </c>
      <c r="G30" s="3" t="s">
        <v>4</v>
      </c>
      <c r="H30" s="3" t="s">
        <v>4</v>
      </c>
      <c r="I30" s="3" t="s">
        <v>4</v>
      </c>
      <c r="J30" s="3" t="s">
        <v>4</v>
      </c>
      <c r="K30" s="3" t="s">
        <v>4</v>
      </c>
      <c r="L30" s="3" t="s">
        <v>6</v>
      </c>
      <c r="M30" s="3" t="s">
        <v>4</v>
      </c>
      <c r="N30" s="3" t="s">
        <v>4</v>
      </c>
      <c r="O30" s="3" t="s">
        <v>4</v>
      </c>
      <c r="P30" s="3" t="s">
        <v>4</v>
      </c>
      <c r="Q30" s="3" t="s">
        <v>4</v>
      </c>
      <c r="R30" s="3" t="s">
        <v>4</v>
      </c>
      <c r="S30" s="3" t="s">
        <v>6</v>
      </c>
      <c r="T30" s="3" t="s">
        <v>4</v>
      </c>
      <c r="U30" s="3" t="s">
        <v>4</v>
      </c>
      <c r="V30" s="3" t="s">
        <v>4</v>
      </c>
      <c r="W30" s="3" t="s">
        <v>4</v>
      </c>
      <c r="X30" s="3" t="s">
        <v>4</v>
      </c>
      <c r="Y30" s="3" t="s">
        <v>4</v>
      </c>
      <c r="Z30" s="3" t="s">
        <v>6</v>
      </c>
      <c r="AA30" s="3" t="s">
        <v>4</v>
      </c>
      <c r="AB30" s="3" t="s">
        <v>4</v>
      </c>
      <c r="AC30" s="3" t="s">
        <v>4</v>
      </c>
      <c r="AD30" s="3" t="s">
        <v>4</v>
      </c>
      <c r="AE30" s="3" t="s">
        <v>4</v>
      </c>
      <c r="AF30" s="3" t="s">
        <v>4</v>
      </c>
      <c r="AG30" s="3" t="s">
        <v>6</v>
      </c>
      <c r="AH30" s="3" t="s">
        <v>4</v>
      </c>
      <c r="AI30" s="3" t="s">
        <v>4</v>
      </c>
      <c r="AJ30" s="3" t="s">
        <v>4</v>
      </c>
      <c r="AL30" s="3">
        <f t="shared" si="3"/>
        <v>27</v>
      </c>
      <c r="AM30" s="3">
        <f t="shared" si="3"/>
        <v>0</v>
      </c>
      <c r="AN30" s="3">
        <f t="shared" si="3"/>
        <v>4</v>
      </c>
    </row>
    <row r="31" spans="2:40" x14ac:dyDescent="0.4">
      <c r="B31" s="7" t="str">
        <f>SUMMARY!B33</f>
        <v>Salman</v>
      </c>
      <c r="C31" s="18">
        <f t="shared" si="1"/>
        <v>0.67741935483870974</v>
      </c>
      <c r="D31" s="17">
        <f t="shared" si="2"/>
        <v>0.67741935483870974</v>
      </c>
      <c r="F31" s="3" t="s">
        <v>4</v>
      </c>
      <c r="G31" s="3" t="s">
        <v>4</v>
      </c>
      <c r="H31" s="3" t="s">
        <v>4</v>
      </c>
      <c r="I31" s="3" t="s">
        <v>5</v>
      </c>
      <c r="J31" s="3" t="s">
        <v>4</v>
      </c>
      <c r="K31" s="3" t="s">
        <v>5</v>
      </c>
      <c r="L31" s="3" t="s">
        <v>6</v>
      </c>
      <c r="M31" s="3" t="s">
        <v>4</v>
      </c>
      <c r="N31" s="3" t="s">
        <v>5</v>
      </c>
      <c r="O31" s="3" t="s">
        <v>5</v>
      </c>
      <c r="P31" s="3" t="s">
        <v>4</v>
      </c>
      <c r="Q31" s="3" t="s">
        <v>4</v>
      </c>
      <c r="R31" s="3" t="s">
        <v>4</v>
      </c>
      <c r="S31" s="3" t="s">
        <v>6</v>
      </c>
      <c r="T31" s="3" t="s">
        <v>4</v>
      </c>
      <c r="U31" s="3" t="s">
        <v>4</v>
      </c>
      <c r="V31" s="3" t="s">
        <v>5</v>
      </c>
      <c r="W31" s="3" t="s">
        <v>5</v>
      </c>
      <c r="X31" s="3" t="s">
        <v>5</v>
      </c>
      <c r="Y31" s="3" t="s">
        <v>4</v>
      </c>
      <c r="Z31" s="3" t="s">
        <v>6</v>
      </c>
      <c r="AA31" s="3" t="s">
        <v>4</v>
      </c>
      <c r="AB31" s="3" t="s">
        <v>4</v>
      </c>
      <c r="AC31" s="3" t="s">
        <v>4</v>
      </c>
      <c r="AD31" s="3" t="s">
        <v>4</v>
      </c>
      <c r="AE31" s="3" t="s">
        <v>4</v>
      </c>
      <c r="AF31" s="3" t="s">
        <v>4</v>
      </c>
      <c r="AG31" s="3" t="s">
        <v>6</v>
      </c>
      <c r="AH31" s="3" t="s">
        <v>5</v>
      </c>
      <c r="AI31" s="3" t="s">
        <v>5</v>
      </c>
      <c r="AJ31" s="3" t="s">
        <v>5</v>
      </c>
      <c r="AL31" s="3">
        <f t="shared" si="3"/>
        <v>17</v>
      </c>
      <c r="AM31" s="3">
        <f t="shared" si="3"/>
        <v>10</v>
      </c>
      <c r="AN31" s="3">
        <f t="shared" si="3"/>
        <v>4</v>
      </c>
    </row>
    <row r="32" spans="2:40" x14ac:dyDescent="0.4">
      <c r="B32" s="7" t="str">
        <f>SUMMARY!B34</f>
        <v>Zainab</v>
      </c>
      <c r="C32" s="18">
        <f t="shared" si="1"/>
        <v>1</v>
      </c>
      <c r="D32" s="17">
        <f t="shared" si="2"/>
        <v>1</v>
      </c>
      <c r="F32" s="3" t="s">
        <v>4</v>
      </c>
      <c r="G32" s="3" t="s">
        <v>4</v>
      </c>
      <c r="H32" s="3" t="s">
        <v>4</v>
      </c>
      <c r="I32" s="3" t="s">
        <v>4</v>
      </c>
      <c r="J32" s="3" t="s">
        <v>4</v>
      </c>
      <c r="K32" s="3" t="s">
        <v>4</v>
      </c>
      <c r="L32" s="3" t="s">
        <v>6</v>
      </c>
      <c r="M32" s="3" t="s">
        <v>4</v>
      </c>
      <c r="N32" s="3" t="s">
        <v>4</v>
      </c>
      <c r="O32" s="3" t="s">
        <v>4</v>
      </c>
      <c r="P32" s="3" t="s">
        <v>4</v>
      </c>
      <c r="Q32" s="3" t="s">
        <v>4</v>
      </c>
      <c r="R32" s="3" t="s">
        <v>4</v>
      </c>
      <c r="S32" s="3" t="s">
        <v>6</v>
      </c>
      <c r="T32" s="3" t="s">
        <v>4</v>
      </c>
      <c r="U32" s="3" t="s">
        <v>4</v>
      </c>
      <c r="V32" s="3" t="s">
        <v>4</v>
      </c>
      <c r="W32" s="3" t="s">
        <v>4</v>
      </c>
      <c r="X32" s="3" t="s">
        <v>4</v>
      </c>
      <c r="Y32" s="3" t="s">
        <v>4</v>
      </c>
      <c r="Z32" s="3" t="s">
        <v>6</v>
      </c>
      <c r="AA32" s="3" t="s">
        <v>4</v>
      </c>
      <c r="AB32" s="3" t="s">
        <v>4</v>
      </c>
      <c r="AC32" s="3" t="s">
        <v>4</v>
      </c>
      <c r="AD32" s="3" t="s">
        <v>4</v>
      </c>
      <c r="AE32" s="3" t="s">
        <v>4</v>
      </c>
      <c r="AF32" s="3" t="s">
        <v>4</v>
      </c>
      <c r="AG32" s="3" t="s">
        <v>6</v>
      </c>
      <c r="AH32" s="3" t="s">
        <v>4</v>
      </c>
      <c r="AI32" s="3" t="s">
        <v>4</v>
      </c>
      <c r="AJ32" s="3" t="s">
        <v>4</v>
      </c>
      <c r="AL32" s="3">
        <f t="shared" si="3"/>
        <v>27</v>
      </c>
      <c r="AM32" s="3">
        <f t="shared" si="3"/>
        <v>0</v>
      </c>
      <c r="AN32" s="3">
        <f t="shared" si="3"/>
        <v>4</v>
      </c>
    </row>
    <row r="33" spans="2:40" x14ac:dyDescent="0.4">
      <c r="B33" s="7" t="str">
        <f>SUMMARY!B35</f>
        <v>Haleema</v>
      </c>
      <c r="C33" s="18">
        <f t="shared" si="1"/>
        <v>1</v>
      </c>
      <c r="D33" s="17">
        <f t="shared" si="2"/>
        <v>1</v>
      </c>
      <c r="F33" s="3" t="s">
        <v>4</v>
      </c>
      <c r="G33" s="3" t="s">
        <v>4</v>
      </c>
      <c r="H33" s="3" t="s">
        <v>4</v>
      </c>
      <c r="I33" s="3" t="s">
        <v>4</v>
      </c>
      <c r="J33" s="3" t="s">
        <v>4</v>
      </c>
      <c r="K33" s="3" t="s">
        <v>4</v>
      </c>
      <c r="L33" s="3" t="s">
        <v>6</v>
      </c>
      <c r="M33" s="3" t="s">
        <v>4</v>
      </c>
      <c r="N33" s="3" t="s">
        <v>4</v>
      </c>
      <c r="O33" s="3" t="s">
        <v>4</v>
      </c>
      <c r="P33" s="3" t="s">
        <v>4</v>
      </c>
      <c r="Q33" s="3" t="s">
        <v>4</v>
      </c>
      <c r="R33" s="3" t="s">
        <v>4</v>
      </c>
      <c r="S33" s="3" t="s">
        <v>6</v>
      </c>
      <c r="T33" s="3" t="s">
        <v>4</v>
      </c>
      <c r="U33" s="3" t="s">
        <v>4</v>
      </c>
      <c r="V33" s="3" t="s">
        <v>4</v>
      </c>
      <c r="W33" s="3" t="s">
        <v>4</v>
      </c>
      <c r="X33" s="3" t="s">
        <v>4</v>
      </c>
      <c r="Y33" s="3" t="s">
        <v>4</v>
      </c>
      <c r="Z33" s="3" t="s">
        <v>6</v>
      </c>
      <c r="AA33" s="3" t="s">
        <v>4</v>
      </c>
      <c r="AB33" s="3" t="s">
        <v>4</v>
      </c>
      <c r="AC33" s="3" t="s">
        <v>4</v>
      </c>
      <c r="AD33" s="3" t="s">
        <v>4</v>
      </c>
      <c r="AE33" s="3" t="s">
        <v>4</v>
      </c>
      <c r="AF33" s="3" t="s">
        <v>4</v>
      </c>
      <c r="AG33" s="3" t="s">
        <v>6</v>
      </c>
      <c r="AH33" s="3" t="s">
        <v>4</v>
      </c>
      <c r="AI33" s="3" t="s">
        <v>4</v>
      </c>
      <c r="AJ33" s="3" t="s">
        <v>4</v>
      </c>
      <c r="AL33" s="3">
        <f t="shared" si="3"/>
        <v>27</v>
      </c>
      <c r="AM33" s="3">
        <f t="shared" si="3"/>
        <v>0</v>
      </c>
      <c r="AN33" s="3">
        <f t="shared" si="3"/>
        <v>4</v>
      </c>
    </row>
  </sheetData>
  <mergeCells count="1">
    <mergeCell ref="C3:D3"/>
  </mergeCells>
  <conditionalFormatting sqref="F4:AJ33">
    <cfRule type="cellIs" dxfId="35" priority="2" operator="equal">
      <formula>$AN$3</formula>
    </cfRule>
    <cfRule type="cellIs" dxfId="34" priority="3" operator="equal">
      <formula>$AM$3</formula>
    </cfRule>
    <cfRule type="cellIs" dxfId="33" priority="4" operator="equal">
      <formula>$AL$3</formula>
    </cfRule>
  </conditionalFormatting>
  <conditionalFormatting sqref="D4:D33">
    <cfRule type="dataBar" priority="1">
      <dataBar showValue="0"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{7EB23550-E03D-4B16-A9CC-DCA0DA685853}</x14:id>
        </ext>
      </extLst>
    </cfRule>
  </conditionalFormatting>
  <dataValidations count="1">
    <dataValidation type="list" allowBlank="1" showInputMessage="1" showErrorMessage="1" sqref="F4:AJ33">
      <formula1>$AL$3:$AN$3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B23550-E03D-4B16-A9CC-DCA0DA68585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92D050"/>
              <x14:negativeFillColor rgb="FFFF0000"/>
              <x14:axisColor rgb="FF000000"/>
            </x14:dataBar>
          </x14:cfRule>
          <xm:sqref>D4:D33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33"/>
  <sheetViews>
    <sheetView showGridLines="0" topLeftCell="A20" workbookViewId="0">
      <selection activeCell="T33" sqref="T33"/>
    </sheetView>
  </sheetViews>
  <sheetFormatPr defaultColWidth="4.69140625" defaultRowHeight="14.6" x14ac:dyDescent="0.4"/>
  <cols>
    <col min="1" max="1" width="4.69140625" style="1"/>
    <col min="2" max="2" width="12.69140625" style="6" customWidth="1"/>
    <col min="3" max="3" width="6.69140625" style="6" customWidth="1"/>
    <col min="4" max="4" width="12.69140625" style="6" customWidth="1"/>
    <col min="5" max="16384" width="4.69140625" style="1"/>
  </cols>
  <sheetData>
    <row r="1" spans="2:40" s="2" customFormat="1" ht="25" customHeight="1" x14ac:dyDescent="0.4">
      <c r="B1" s="4" t="s">
        <v>39</v>
      </c>
      <c r="C1" s="4"/>
      <c r="D1" s="4"/>
    </row>
    <row r="2" spans="2:40" x14ac:dyDescent="0.4">
      <c r="F2" s="24" t="s">
        <v>51</v>
      </c>
      <c r="G2" s="24" t="s">
        <v>53</v>
      </c>
      <c r="H2" s="24" t="s">
        <v>54</v>
      </c>
      <c r="I2" s="24" t="s">
        <v>54</v>
      </c>
      <c r="J2" s="24" t="s">
        <v>50</v>
      </c>
      <c r="K2" s="24" t="s">
        <v>51</v>
      </c>
      <c r="L2" s="24" t="s">
        <v>52</v>
      </c>
      <c r="M2" s="24" t="s">
        <v>51</v>
      </c>
      <c r="N2" s="24" t="s">
        <v>53</v>
      </c>
      <c r="O2" s="24" t="s">
        <v>54</v>
      </c>
      <c r="P2" s="24" t="s">
        <v>54</v>
      </c>
      <c r="Q2" s="24" t="s">
        <v>50</v>
      </c>
      <c r="R2" s="24" t="s">
        <v>51</v>
      </c>
      <c r="S2" s="24" t="s">
        <v>52</v>
      </c>
      <c r="T2" s="24" t="s">
        <v>51</v>
      </c>
      <c r="U2" s="24" t="s">
        <v>53</v>
      </c>
      <c r="V2" s="24" t="s">
        <v>54</v>
      </c>
      <c r="W2" s="24" t="s">
        <v>54</v>
      </c>
      <c r="X2" s="24" t="s">
        <v>50</v>
      </c>
      <c r="Y2" s="24" t="s">
        <v>51</v>
      </c>
      <c r="Z2" s="24" t="s">
        <v>52</v>
      </c>
      <c r="AA2" s="24" t="s">
        <v>51</v>
      </c>
      <c r="AB2" s="24" t="s">
        <v>53</v>
      </c>
      <c r="AC2" s="24" t="s">
        <v>54</v>
      </c>
      <c r="AD2" s="24" t="s">
        <v>54</v>
      </c>
      <c r="AE2" s="24" t="s">
        <v>50</v>
      </c>
      <c r="AF2" s="24" t="s">
        <v>51</v>
      </c>
      <c r="AG2" s="24" t="s">
        <v>52</v>
      </c>
      <c r="AH2" s="24" t="s">
        <v>51</v>
      </c>
    </row>
    <row r="3" spans="2:40" x14ac:dyDescent="0.4">
      <c r="B3" s="8" t="s">
        <v>2</v>
      </c>
      <c r="C3" s="25" t="s">
        <v>3</v>
      </c>
      <c r="D3" s="25"/>
      <c r="F3" s="15" t="s">
        <v>38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L3" s="12" t="str">
        <f>SUMMARY!F5</f>
        <v>P</v>
      </c>
      <c r="AM3" s="13" t="str">
        <f>SUMMARY!G5</f>
        <v>A</v>
      </c>
      <c r="AN3" s="14" t="str">
        <f>SUMMARY!H5</f>
        <v>L</v>
      </c>
    </row>
    <row r="4" spans="2:40" x14ac:dyDescent="0.4">
      <c r="B4" s="7" t="str">
        <f>SUMMARY!B6</f>
        <v>Anum</v>
      </c>
      <c r="C4" s="18">
        <f>D4</f>
        <v>0.44827586206896552</v>
      </c>
      <c r="D4" s="17">
        <f t="shared" ref="D4:D33" si="0">IF(COUNTA(F4:AH4)=0,0,1-AM4/COUNTA(F4:AH4))</f>
        <v>0.44827586206896552</v>
      </c>
      <c r="F4" s="16" t="s">
        <v>4</v>
      </c>
      <c r="G4" s="16" t="s">
        <v>4</v>
      </c>
      <c r="H4" s="16" t="s">
        <v>5</v>
      </c>
      <c r="I4" s="16" t="s">
        <v>6</v>
      </c>
      <c r="J4" s="16" t="s">
        <v>4</v>
      </c>
      <c r="K4" s="16" t="s">
        <v>5</v>
      </c>
      <c r="L4" s="16" t="s">
        <v>5</v>
      </c>
      <c r="M4" s="16" t="s">
        <v>5</v>
      </c>
      <c r="N4" s="16" t="s">
        <v>5</v>
      </c>
      <c r="O4" s="16" t="s">
        <v>4</v>
      </c>
      <c r="P4" s="16" t="s">
        <v>6</v>
      </c>
      <c r="Q4" s="16" t="s">
        <v>4</v>
      </c>
      <c r="R4" s="16" t="s">
        <v>5</v>
      </c>
      <c r="S4" s="16" t="s">
        <v>5</v>
      </c>
      <c r="T4" s="16" t="s">
        <v>5</v>
      </c>
      <c r="U4" s="16" t="s">
        <v>5</v>
      </c>
      <c r="V4" s="16" t="s">
        <v>4</v>
      </c>
      <c r="W4" s="16" t="s">
        <v>6</v>
      </c>
      <c r="X4" s="16" t="s">
        <v>4</v>
      </c>
      <c r="Y4" s="16" t="s">
        <v>5</v>
      </c>
      <c r="Z4" s="16" t="s">
        <v>5</v>
      </c>
      <c r="AA4" s="16" t="s">
        <v>5</v>
      </c>
      <c r="AB4" s="16" t="s">
        <v>5</v>
      </c>
      <c r="AC4" s="16" t="s">
        <v>5</v>
      </c>
      <c r="AD4" s="16" t="s">
        <v>6</v>
      </c>
      <c r="AE4" s="16" t="s">
        <v>4</v>
      </c>
      <c r="AF4" s="16" t="s">
        <v>5</v>
      </c>
      <c r="AG4" s="16" t="s">
        <v>5</v>
      </c>
      <c r="AH4" s="16" t="s">
        <v>4</v>
      </c>
      <c r="AL4" s="3">
        <f t="shared" ref="AL4:AN33" si="1">COUNTIF($F4:$AH4,AL$3)</f>
        <v>9</v>
      </c>
      <c r="AM4" s="3">
        <f t="shared" si="1"/>
        <v>16</v>
      </c>
      <c r="AN4" s="3">
        <f t="shared" si="1"/>
        <v>4</v>
      </c>
    </row>
    <row r="5" spans="2:40" x14ac:dyDescent="0.4">
      <c r="B5" s="7" t="str">
        <f>SUMMARY!B7</f>
        <v>Laiba</v>
      </c>
      <c r="C5" s="18">
        <f t="shared" ref="C5:C33" si="2">D5</f>
        <v>0.75862068965517238</v>
      </c>
      <c r="D5" s="17">
        <f t="shared" si="0"/>
        <v>0.75862068965517238</v>
      </c>
      <c r="F5" s="3" t="s">
        <v>4</v>
      </c>
      <c r="G5" s="3" t="s">
        <v>5</v>
      </c>
      <c r="H5" s="3" t="s">
        <v>4</v>
      </c>
      <c r="I5" s="3" t="s">
        <v>6</v>
      </c>
      <c r="J5" s="16" t="s">
        <v>4</v>
      </c>
      <c r="K5" s="16" t="s">
        <v>5</v>
      </c>
      <c r="L5" s="16" t="s">
        <v>4</v>
      </c>
      <c r="M5" s="16" t="s">
        <v>4</v>
      </c>
      <c r="N5" s="16" t="s">
        <v>4</v>
      </c>
      <c r="O5" s="16" t="s">
        <v>4</v>
      </c>
      <c r="P5" s="3" t="s">
        <v>6</v>
      </c>
      <c r="Q5" s="16" t="s">
        <v>5</v>
      </c>
      <c r="R5" s="16" t="s">
        <v>5</v>
      </c>
      <c r="S5" s="16" t="s">
        <v>4</v>
      </c>
      <c r="T5" s="16" t="s">
        <v>4</v>
      </c>
      <c r="U5" s="16" t="s">
        <v>4</v>
      </c>
      <c r="V5" s="16" t="s">
        <v>4</v>
      </c>
      <c r="W5" s="3" t="s">
        <v>6</v>
      </c>
      <c r="X5" s="16" t="s">
        <v>4</v>
      </c>
      <c r="Y5" s="16" t="s">
        <v>4</v>
      </c>
      <c r="Z5" s="16" t="s">
        <v>4</v>
      </c>
      <c r="AA5" s="16" t="s">
        <v>4</v>
      </c>
      <c r="AB5" s="16" t="s">
        <v>5</v>
      </c>
      <c r="AC5" s="16" t="s">
        <v>5</v>
      </c>
      <c r="AD5" s="16" t="s">
        <v>6</v>
      </c>
      <c r="AE5" s="16" t="s">
        <v>4</v>
      </c>
      <c r="AF5" s="16" t="s">
        <v>4</v>
      </c>
      <c r="AG5" s="16" t="s">
        <v>4</v>
      </c>
      <c r="AH5" s="16" t="s">
        <v>5</v>
      </c>
      <c r="AL5" s="3">
        <f t="shared" si="1"/>
        <v>18</v>
      </c>
      <c r="AM5" s="3">
        <f t="shared" si="1"/>
        <v>7</v>
      </c>
      <c r="AN5" s="3">
        <f t="shared" si="1"/>
        <v>4</v>
      </c>
    </row>
    <row r="6" spans="2:40" x14ac:dyDescent="0.4">
      <c r="B6" s="7" t="str">
        <f>SUMMARY!B8</f>
        <v>Sania</v>
      </c>
      <c r="C6" s="18">
        <f t="shared" si="2"/>
        <v>0.86206896551724133</v>
      </c>
      <c r="D6" s="17">
        <f t="shared" si="0"/>
        <v>0.86206896551724133</v>
      </c>
      <c r="F6" s="3" t="s">
        <v>4</v>
      </c>
      <c r="G6" s="3" t="s">
        <v>4</v>
      </c>
      <c r="H6" s="3" t="s">
        <v>5</v>
      </c>
      <c r="I6" s="3" t="s">
        <v>6</v>
      </c>
      <c r="J6" s="16" t="s">
        <v>5</v>
      </c>
      <c r="K6" s="16" t="s">
        <v>5</v>
      </c>
      <c r="L6" s="16" t="s">
        <v>5</v>
      </c>
      <c r="M6" s="16" t="s">
        <v>4</v>
      </c>
      <c r="N6" s="16" t="s">
        <v>4</v>
      </c>
      <c r="O6" s="16" t="s">
        <v>4</v>
      </c>
      <c r="P6" s="3" t="s">
        <v>6</v>
      </c>
      <c r="Q6" s="16" t="s">
        <v>4</v>
      </c>
      <c r="R6" s="16" t="s">
        <v>4</v>
      </c>
      <c r="S6" s="16" t="s">
        <v>4</v>
      </c>
      <c r="T6" s="16" t="s">
        <v>4</v>
      </c>
      <c r="U6" s="16" t="s">
        <v>4</v>
      </c>
      <c r="V6" s="16" t="s">
        <v>4</v>
      </c>
      <c r="W6" s="3" t="s">
        <v>6</v>
      </c>
      <c r="X6" s="16" t="s">
        <v>4</v>
      </c>
      <c r="Y6" s="16" t="s">
        <v>4</v>
      </c>
      <c r="Z6" s="16" t="s">
        <v>4</v>
      </c>
      <c r="AA6" s="16" t="s">
        <v>4</v>
      </c>
      <c r="AB6" s="16" t="s">
        <v>4</v>
      </c>
      <c r="AC6" s="16" t="s">
        <v>4</v>
      </c>
      <c r="AD6" s="16" t="s">
        <v>6</v>
      </c>
      <c r="AE6" s="16" t="s">
        <v>4</v>
      </c>
      <c r="AF6" s="16" t="s">
        <v>4</v>
      </c>
      <c r="AG6" s="16" t="s">
        <v>4</v>
      </c>
      <c r="AH6" s="16" t="s">
        <v>4</v>
      </c>
      <c r="AL6" s="3">
        <f t="shared" si="1"/>
        <v>21</v>
      </c>
      <c r="AM6" s="3">
        <f t="shared" si="1"/>
        <v>4</v>
      </c>
      <c r="AN6" s="3">
        <f t="shared" si="1"/>
        <v>4</v>
      </c>
    </row>
    <row r="7" spans="2:40" x14ac:dyDescent="0.4">
      <c r="B7" s="7" t="str">
        <f>SUMMARY!B9</f>
        <v>Saim</v>
      </c>
      <c r="C7" s="18">
        <f t="shared" si="2"/>
        <v>0.82758620689655171</v>
      </c>
      <c r="D7" s="17">
        <f t="shared" si="0"/>
        <v>0.82758620689655171</v>
      </c>
      <c r="F7" s="3" t="s">
        <v>5</v>
      </c>
      <c r="G7" s="3" t="s">
        <v>5</v>
      </c>
      <c r="H7" s="3" t="s">
        <v>5</v>
      </c>
      <c r="I7" s="3" t="s">
        <v>6</v>
      </c>
      <c r="J7" s="16" t="s">
        <v>4</v>
      </c>
      <c r="K7" s="16" t="s">
        <v>4</v>
      </c>
      <c r="L7" s="16" t="s">
        <v>4</v>
      </c>
      <c r="M7" s="16" t="s">
        <v>5</v>
      </c>
      <c r="N7" s="16" t="s">
        <v>5</v>
      </c>
      <c r="O7" s="16" t="s">
        <v>4</v>
      </c>
      <c r="P7" s="3" t="s">
        <v>6</v>
      </c>
      <c r="Q7" s="16" t="s">
        <v>4</v>
      </c>
      <c r="R7" s="16" t="s">
        <v>4</v>
      </c>
      <c r="S7" s="16" t="s">
        <v>4</v>
      </c>
      <c r="T7" s="16" t="s">
        <v>4</v>
      </c>
      <c r="U7" s="16" t="s">
        <v>4</v>
      </c>
      <c r="V7" s="16" t="s">
        <v>4</v>
      </c>
      <c r="W7" s="3" t="s">
        <v>6</v>
      </c>
      <c r="X7" s="16" t="s">
        <v>4</v>
      </c>
      <c r="Y7" s="16" t="s">
        <v>4</v>
      </c>
      <c r="Z7" s="16" t="s">
        <v>4</v>
      </c>
      <c r="AA7" s="16" t="s">
        <v>4</v>
      </c>
      <c r="AB7" s="16" t="s">
        <v>4</v>
      </c>
      <c r="AC7" s="16" t="s">
        <v>4</v>
      </c>
      <c r="AD7" s="16" t="s">
        <v>6</v>
      </c>
      <c r="AE7" s="16" t="s">
        <v>4</v>
      </c>
      <c r="AF7" s="16" t="s">
        <v>4</v>
      </c>
      <c r="AG7" s="16" t="s">
        <v>4</v>
      </c>
      <c r="AH7" s="16" t="s">
        <v>4</v>
      </c>
      <c r="AL7" s="3">
        <f t="shared" si="1"/>
        <v>20</v>
      </c>
      <c r="AM7" s="3">
        <f t="shared" si="1"/>
        <v>5</v>
      </c>
      <c r="AN7" s="3">
        <f t="shared" si="1"/>
        <v>4</v>
      </c>
    </row>
    <row r="8" spans="2:40" x14ac:dyDescent="0.4">
      <c r="B8" s="7" t="str">
        <f>SUMMARY!B10</f>
        <v>Kaynat</v>
      </c>
      <c r="C8" s="18">
        <f t="shared" si="2"/>
        <v>0.72413793103448276</v>
      </c>
      <c r="D8" s="17">
        <f t="shared" si="0"/>
        <v>0.72413793103448276</v>
      </c>
      <c r="F8" s="3" t="s">
        <v>5</v>
      </c>
      <c r="G8" s="3" t="s">
        <v>4</v>
      </c>
      <c r="H8" s="3" t="s">
        <v>4</v>
      </c>
      <c r="I8" s="3" t="s">
        <v>6</v>
      </c>
      <c r="J8" s="16" t="s">
        <v>4</v>
      </c>
      <c r="K8" s="16" t="s">
        <v>4</v>
      </c>
      <c r="L8" s="16" t="s">
        <v>4</v>
      </c>
      <c r="M8" s="16" t="s">
        <v>4</v>
      </c>
      <c r="N8" s="16" t="s">
        <v>4</v>
      </c>
      <c r="O8" s="16" t="s">
        <v>5</v>
      </c>
      <c r="P8" s="3" t="s">
        <v>6</v>
      </c>
      <c r="Q8" s="16" t="s">
        <v>4</v>
      </c>
      <c r="R8" s="16" t="s">
        <v>4</v>
      </c>
      <c r="S8" s="16" t="s">
        <v>4</v>
      </c>
      <c r="T8" s="16" t="s">
        <v>5</v>
      </c>
      <c r="U8" s="16" t="s">
        <v>6</v>
      </c>
      <c r="V8" s="16" t="s">
        <v>6</v>
      </c>
      <c r="W8" s="3" t="s">
        <v>6</v>
      </c>
      <c r="X8" s="16" t="s">
        <v>4</v>
      </c>
      <c r="Y8" s="16" t="s">
        <v>4</v>
      </c>
      <c r="Z8" s="16" t="s">
        <v>5</v>
      </c>
      <c r="AA8" s="16" t="s">
        <v>4</v>
      </c>
      <c r="AB8" s="16" t="s">
        <v>5</v>
      </c>
      <c r="AC8" s="16" t="s">
        <v>5</v>
      </c>
      <c r="AD8" s="16" t="s">
        <v>6</v>
      </c>
      <c r="AE8" s="16" t="s">
        <v>4</v>
      </c>
      <c r="AF8" s="16" t="s">
        <v>5</v>
      </c>
      <c r="AG8" s="16" t="s">
        <v>5</v>
      </c>
      <c r="AH8" s="16" t="s">
        <v>4</v>
      </c>
      <c r="AL8" s="3">
        <f t="shared" si="1"/>
        <v>15</v>
      </c>
      <c r="AM8" s="3">
        <f t="shared" si="1"/>
        <v>8</v>
      </c>
      <c r="AN8" s="3">
        <f t="shared" si="1"/>
        <v>6</v>
      </c>
    </row>
    <row r="9" spans="2:40" x14ac:dyDescent="0.4">
      <c r="B9" s="7" t="str">
        <f>SUMMARY!B11</f>
        <v>Farhan</v>
      </c>
      <c r="C9" s="18">
        <f t="shared" si="2"/>
        <v>0.96551724137931039</v>
      </c>
      <c r="D9" s="17">
        <f t="shared" si="0"/>
        <v>0.96551724137931039</v>
      </c>
      <c r="F9" s="3" t="s">
        <v>6</v>
      </c>
      <c r="G9" s="3" t="s">
        <v>6</v>
      </c>
      <c r="H9" s="3" t="s">
        <v>4</v>
      </c>
      <c r="I9" s="3" t="s">
        <v>6</v>
      </c>
      <c r="J9" s="16" t="s">
        <v>4</v>
      </c>
      <c r="K9" s="16" t="s">
        <v>5</v>
      </c>
      <c r="L9" s="16" t="s">
        <v>4</v>
      </c>
      <c r="M9" s="16" t="s">
        <v>4</v>
      </c>
      <c r="N9" s="16" t="s">
        <v>4</v>
      </c>
      <c r="O9" s="16" t="s">
        <v>4</v>
      </c>
      <c r="P9" s="3" t="s">
        <v>6</v>
      </c>
      <c r="Q9" s="16" t="s">
        <v>4</v>
      </c>
      <c r="R9" s="16" t="s">
        <v>4</v>
      </c>
      <c r="S9" s="16" t="s">
        <v>4</v>
      </c>
      <c r="T9" s="16" t="s">
        <v>4</v>
      </c>
      <c r="U9" s="16" t="s">
        <v>4</v>
      </c>
      <c r="V9" s="16" t="s">
        <v>4</v>
      </c>
      <c r="W9" s="3" t="s">
        <v>6</v>
      </c>
      <c r="X9" s="16" t="s">
        <v>4</v>
      </c>
      <c r="Y9" s="16" t="s">
        <v>4</v>
      </c>
      <c r="Z9" s="16" t="s">
        <v>4</v>
      </c>
      <c r="AA9" s="16" t="s">
        <v>4</v>
      </c>
      <c r="AB9" s="16" t="s">
        <v>4</v>
      </c>
      <c r="AC9" s="16" t="s">
        <v>4</v>
      </c>
      <c r="AD9" s="16" t="s">
        <v>6</v>
      </c>
      <c r="AE9" s="16" t="s">
        <v>4</v>
      </c>
      <c r="AF9" s="16" t="s">
        <v>4</v>
      </c>
      <c r="AG9" s="16" t="s">
        <v>4</v>
      </c>
      <c r="AH9" s="16" t="s">
        <v>4</v>
      </c>
      <c r="AL9" s="3">
        <f t="shared" si="1"/>
        <v>22</v>
      </c>
      <c r="AM9" s="3">
        <f t="shared" si="1"/>
        <v>1</v>
      </c>
      <c r="AN9" s="3">
        <f t="shared" si="1"/>
        <v>6</v>
      </c>
    </row>
    <row r="10" spans="2:40" x14ac:dyDescent="0.4">
      <c r="B10" s="7" t="str">
        <f>SUMMARY!B12</f>
        <v>Hira</v>
      </c>
      <c r="C10" s="18">
        <f t="shared" si="2"/>
        <v>1</v>
      </c>
      <c r="D10" s="17">
        <f t="shared" si="0"/>
        <v>1</v>
      </c>
      <c r="F10" s="3" t="s">
        <v>4</v>
      </c>
      <c r="G10" s="3" t="s">
        <v>4</v>
      </c>
      <c r="H10" s="3" t="s">
        <v>4</v>
      </c>
      <c r="I10" s="3" t="s">
        <v>6</v>
      </c>
      <c r="J10" s="16" t="s">
        <v>4</v>
      </c>
      <c r="K10" s="16" t="s">
        <v>4</v>
      </c>
      <c r="L10" s="16" t="s">
        <v>4</v>
      </c>
      <c r="M10" s="16" t="s">
        <v>4</v>
      </c>
      <c r="N10" s="16" t="s">
        <v>4</v>
      </c>
      <c r="O10" s="16" t="s">
        <v>4</v>
      </c>
      <c r="P10" s="3" t="s">
        <v>6</v>
      </c>
      <c r="Q10" s="16" t="s">
        <v>4</v>
      </c>
      <c r="R10" s="16" t="s">
        <v>4</v>
      </c>
      <c r="S10" s="16" t="s">
        <v>4</v>
      </c>
      <c r="T10" s="16" t="s">
        <v>4</v>
      </c>
      <c r="U10" s="16" t="s">
        <v>4</v>
      </c>
      <c r="V10" s="16" t="s">
        <v>4</v>
      </c>
      <c r="W10" s="3" t="s">
        <v>6</v>
      </c>
      <c r="X10" s="16" t="s">
        <v>4</v>
      </c>
      <c r="Y10" s="16" t="s">
        <v>4</v>
      </c>
      <c r="Z10" s="16" t="s">
        <v>4</v>
      </c>
      <c r="AA10" s="16" t="s">
        <v>4</v>
      </c>
      <c r="AB10" s="16" t="s">
        <v>4</v>
      </c>
      <c r="AC10" s="16" t="s">
        <v>4</v>
      </c>
      <c r="AD10" s="16" t="s">
        <v>6</v>
      </c>
      <c r="AE10" s="16" t="s">
        <v>4</v>
      </c>
      <c r="AF10" s="16" t="s">
        <v>4</v>
      </c>
      <c r="AG10" s="16" t="s">
        <v>4</v>
      </c>
      <c r="AH10" s="16" t="s">
        <v>4</v>
      </c>
      <c r="AL10" s="3">
        <f t="shared" si="1"/>
        <v>25</v>
      </c>
      <c r="AM10" s="3">
        <f t="shared" si="1"/>
        <v>0</v>
      </c>
      <c r="AN10" s="3">
        <f t="shared" si="1"/>
        <v>4</v>
      </c>
    </row>
    <row r="11" spans="2:40" x14ac:dyDescent="0.4">
      <c r="B11" s="7" t="str">
        <f>SUMMARY!B13</f>
        <v>Fatima</v>
      </c>
      <c r="C11" s="18">
        <f t="shared" si="2"/>
        <v>0.89655172413793105</v>
      </c>
      <c r="D11" s="17">
        <f t="shared" si="0"/>
        <v>0.89655172413793105</v>
      </c>
      <c r="F11" s="3" t="s">
        <v>4</v>
      </c>
      <c r="G11" s="3" t="s">
        <v>4</v>
      </c>
      <c r="H11" s="3" t="s">
        <v>4</v>
      </c>
      <c r="I11" s="3" t="s">
        <v>6</v>
      </c>
      <c r="J11" s="16" t="s">
        <v>4</v>
      </c>
      <c r="K11" s="16" t="s">
        <v>5</v>
      </c>
      <c r="L11" s="16" t="s">
        <v>5</v>
      </c>
      <c r="M11" s="16" t="s">
        <v>5</v>
      </c>
      <c r="N11" s="16" t="s">
        <v>4</v>
      </c>
      <c r="O11" s="16" t="s">
        <v>4</v>
      </c>
      <c r="P11" s="3" t="s">
        <v>6</v>
      </c>
      <c r="Q11" s="16" t="s">
        <v>4</v>
      </c>
      <c r="R11" s="16" t="s">
        <v>4</v>
      </c>
      <c r="S11" s="16" t="s">
        <v>4</v>
      </c>
      <c r="T11" s="16" t="s">
        <v>4</v>
      </c>
      <c r="U11" s="16" t="s">
        <v>4</v>
      </c>
      <c r="V11" s="16" t="s">
        <v>4</v>
      </c>
      <c r="W11" s="3" t="s">
        <v>6</v>
      </c>
      <c r="X11" s="16" t="s">
        <v>4</v>
      </c>
      <c r="Y11" s="16" t="s">
        <v>4</v>
      </c>
      <c r="Z11" s="16" t="s">
        <v>4</v>
      </c>
      <c r="AA11" s="16" t="s">
        <v>4</v>
      </c>
      <c r="AB11" s="16" t="s">
        <v>4</v>
      </c>
      <c r="AC11" s="16" t="s">
        <v>4</v>
      </c>
      <c r="AD11" s="16" t="s">
        <v>6</v>
      </c>
      <c r="AE11" s="16" t="s">
        <v>4</v>
      </c>
      <c r="AF11" s="16" t="s">
        <v>4</v>
      </c>
      <c r="AG11" s="16" t="s">
        <v>4</v>
      </c>
      <c r="AH11" s="16" t="s">
        <v>4</v>
      </c>
      <c r="AL11" s="3">
        <f t="shared" si="1"/>
        <v>22</v>
      </c>
      <c r="AM11" s="3">
        <f t="shared" si="1"/>
        <v>3</v>
      </c>
      <c r="AN11" s="3">
        <f t="shared" si="1"/>
        <v>4</v>
      </c>
    </row>
    <row r="12" spans="2:40" x14ac:dyDescent="0.4">
      <c r="B12" s="7" t="str">
        <f>SUMMARY!B14</f>
        <v>Hussain</v>
      </c>
      <c r="C12" s="18">
        <f t="shared" si="2"/>
        <v>0.93103448275862066</v>
      </c>
      <c r="D12" s="17">
        <f t="shared" si="0"/>
        <v>0.93103448275862066</v>
      </c>
      <c r="F12" s="3" t="s">
        <v>4</v>
      </c>
      <c r="G12" s="3" t="s">
        <v>4</v>
      </c>
      <c r="H12" s="3" t="s">
        <v>4</v>
      </c>
      <c r="I12" s="3" t="s">
        <v>6</v>
      </c>
      <c r="J12" s="16" t="s">
        <v>4</v>
      </c>
      <c r="K12" s="16" t="s">
        <v>4</v>
      </c>
      <c r="L12" s="16" t="s">
        <v>4</v>
      </c>
      <c r="M12" s="16" t="s">
        <v>5</v>
      </c>
      <c r="N12" s="16" t="s">
        <v>4</v>
      </c>
      <c r="O12" s="16" t="s">
        <v>4</v>
      </c>
      <c r="P12" s="3" t="s">
        <v>6</v>
      </c>
      <c r="Q12" s="16" t="s">
        <v>4</v>
      </c>
      <c r="R12" s="16" t="s">
        <v>4</v>
      </c>
      <c r="S12" s="16" t="s">
        <v>4</v>
      </c>
      <c r="T12" s="16" t="s">
        <v>4</v>
      </c>
      <c r="U12" s="16" t="s">
        <v>4</v>
      </c>
      <c r="V12" s="16" t="s">
        <v>4</v>
      </c>
      <c r="W12" s="3" t="s">
        <v>6</v>
      </c>
      <c r="X12" s="16" t="s">
        <v>4</v>
      </c>
      <c r="Y12" s="16" t="s">
        <v>4</v>
      </c>
      <c r="Z12" s="16" t="s">
        <v>6</v>
      </c>
      <c r="AA12" s="16" t="s">
        <v>6</v>
      </c>
      <c r="AB12" s="16" t="s">
        <v>5</v>
      </c>
      <c r="AC12" s="16" t="s">
        <v>4</v>
      </c>
      <c r="AD12" s="16" t="s">
        <v>6</v>
      </c>
      <c r="AE12" s="16" t="s">
        <v>4</v>
      </c>
      <c r="AF12" s="16" t="s">
        <v>4</v>
      </c>
      <c r="AG12" s="16" t="s">
        <v>4</v>
      </c>
      <c r="AH12" s="16" t="s">
        <v>4</v>
      </c>
      <c r="AL12" s="3">
        <f t="shared" si="1"/>
        <v>21</v>
      </c>
      <c r="AM12" s="3">
        <f t="shared" si="1"/>
        <v>2</v>
      </c>
      <c r="AN12" s="3">
        <f t="shared" si="1"/>
        <v>6</v>
      </c>
    </row>
    <row r="13" spans="2:40" x14ac:dyDescent="0.4">
      <c r="B13" s="7" t="str">
        <f>SUMMARY!B15</f>
        <v>Dua</v>
      </c>
      <c r="C13" s="18">
        <f t="shared" si="2"/>
        <v>0.51724137931034475</v>
      </c>
      <c r="D13" s="17">
        <f t="shared" si="0"/>
        <v>0.51724137931034475</v>
      </c>
      <c r="F13" s="3" t="s">
        <v>4</v>
      </c>
      <c r="G13" s="3" t="s">
        <v>4</v>
      </c>
      <c r="H13" s="3" t="s">
        <v>5</v>
      </c>
      <c r="I13" s="3" t="s">
        <v>6</v>
      </c>
      <c r="J13" s="16" t="s">
        <v>4</v>
      </c>
      <c r="K13" s="16" t="s">
        <v>5</v>
      </c>
      <c r="L13" s="16" t="s">
        <v>5</v>
      </c>
      <c r="M13" s="16" t="s">
        <v>5</v>
      </c>
      <c r="N13" s="16" t="s">
        <v>5</v>
      </c>
      <c r="O13" s="16" t="s">
        <v>4</v>
      </c>
      <c r="P13" s="3" t="s">
        <v>6</v>
      </c>
      <c r="Q13" s="16" t="s">
        <v>4</v>
      </c>
      <c r="R13" s="16" t="s">
        <v>5</v>
      </c>
      <c r="S13" s="16" t="s">
        <v>5</v>
      </c>
      <c r="T13" s="16" t="s">
        <v>5</v>
      </c>
      <c r="U13" s="16" t="s">
        <v>5</v>
      </c>
      <c r="V13" s="16" t="s">
        <v>4</v>
      </c>
      <c r="W13" s="3" t="s">
        <v>6</v>
      </c>
      <c r="X13" s="16" t="s">
        <v>4</v>
      </c>
      <c r="Y13" s="16" t="s">
        <v>4</v>
      </c>
      <c r="Z13" s="16" t="s">
        <v>5</v>
      </c>
      <c r="AA13" s="16" t="s">
        <v>4</v>
      </c>
      <c r="AB13" s="16" t="s">
        <v>5</v>
      </c>
      <c r="AC13" s="16" t="s">
        <v>5</v>
      </c>
      <c r="AD13" s="16" t="s">
        <v>6</v>
      </c>
      <c r="AE13" s="16" t="s">
        <v>4</v>
      </c>
      <c r="AF13" s="16" t="s">
        <v>4</v>
      </c>
      <c r="AG13" s="16" t="s">
        <v>5</v>
      </c>
      <c r="AH13" s="16" t="s">
        <v>5</v>
      </c>
      <c r="AL13" s="3">
        <f t="shared" si="1"/>
        <v>11</v>
      </c>
      <c r="AM13" s="3">
        <f t="shared" si="1"/>
        <v>14</v>
      </c>
      <c r="AN13" s="3">
        <f t="shared" si="1"/>
        <v>4</v>
      </c>
    </row>
    <row r="14" spans="2:40" x14ac:dyDescent="0.4">
      <c r="B14" s="7" t="str">
        <f>SUMMARY!B16</f>
        <v>Umais</v>
      </c>
      <c r="C14" s="18">
        <f t="shared" si="2"/>
        <v>0.93103448275862066</v>
      </c>
      <c r="D14" s="17">
        <f t="shared" si="0"/>
        <v>0.93103448275862066</v>
      </c>
      <c r="F14" s="3" t="s">
        <v>5</v>
      </c>
      <c r="G14" s="3" t="s">
        <v>5</v>
      </c>
      <c r="H14" s="3" t="s">
        <v>4</v>
      </c>
      <c r="I14" s="3" t="s">
        <v>6</v>
      </c>
      <c r="J14" s="16" t="s">
        <v>4</v>
      </c>
      <c r="K14" s="16" t="s">
        <v>4</v>
      </c>
      <c r="L14" s="16" t="s">
        <v>4</v>
      </c>
      <c r="M14" s="16" t="s">
        <v>4</v>
      </c>
      <c r="N14" s="16" t="s">
        <v>4</v>
      </c>
      <c r="O14" s="16" t="s">
        <v>4</v>
      </c>
      <c r="P14" s="3" t="s">
        <v>6</v>
      </c>
      <c r="Q14" s="16" t="s">
        <v>4</v>
      </c>
      <c r="R14" s="16" t="s">
        <v>4</v>
      </c>
      <c r="S14" s="16" t="s">
        <v>4</v>
      </c>
      <c r="T14" s="16" t="s">
        <v>4</v>
      </c>
      <c r="U14" s="16" t="s">
        <v>4</v>
      </c>
      <c r="V14" s="16" t="s">
        <v>4</v>
      </c>
      <c r="W14" s="3" t="s">
        <v>6</v>
      </c>
      <c r="X14" s="16" t="s">
        <v>4</v>
      </c>
      <c r="Y14" s="16" t="s">
        <v>4</v>
      </c>
      <c r="Z14" s="16" t="s">
        <v>4</v>
      </c>
      <c r="AA14" s="16" t="s">
        <v>4</v>
      </c>
      <c r="AB14" s="16" t="s">
        <v>4</v>
      </c>
      <c r="AC14" s="16" t="s">
        <v>4</v>
      </c>
      <c r="AD14" s="16" t="s">
        <v>6</v>
      </c>
      <c r="AE14" s="16" t="s">
        <v>4</v>
      </c>
      <c r="AF14" s="16" t="s">
        <v>4</v>
      </c>
      <c r="AG14" s="16" t="s">
        <v>4</v>
      </c>
      <c r="AH14" s="16" t="s">
        <v>4</v>
      </c>
      <c r="AL14" s="3">
        <f t="shared" si="1"/>
        <v>23</v>
      </c>
      <c r="AM14" s="3">
        <f t="shared" si="1"/>
        <v>2</v>
      </c>
      <c r="AN14" s="3">
        <f t="shared" si="1"/>
        <v>4</v>
      </c>
    </row>
    <row r="15" spans="2:40" x14ac:dyDescent="0.4">
      <c r="B15" s="7" t="str">
        <f>SUMMARY!B17</f>
        <v>Ibrahim</v>
      </c>
      <c r="C15" s="18">
        <f t="shared" si="2"/>
        <v>0.93103448275862066</v>
      </c>
      <c r="D15" s="17">
        <f t="shared" si="0"/>
        <v>0.93103448275862066</v>
      </c>
      <c r="F15" s="3" t="s">
        <v>4</v>
      </c>
      <c r="G15" s="3" t="s">
        <v>4</v>
      </c>
      <c r="H15" s="3" t="s">
        <v>4</v>
      </c>
      <c r="I15" s="3" t="s">
        <v>6</v>
      </c>
      <c r="J15" s="16" t="s">
        <v>4</v>
      </c>
      <c r="K15" s="16" t="s">
        <v>4</v>
      </c>
      <c r="L15" s="16" t="s">
        <v>4</v>
      </c>
      <c r="M15" s="16" t="s">
        <v>4</v>
      </c>
      <c r="N15" s="16" t="s">
        <v>4</v>
      </c>
      <c r="O15" s="16" t="s">
        <v>4</v>
      </c>
      <c r="P15" s="3" t="s">
        <v>6</v>
      </c>
      <c r="Q15" s="16" t="s">
        <v>4</v>
      </c>
      <c r="R15" s="16" t="s">
        <v>5</v>
      </c>
      <c r="S15" s="16" t="s">
        <v>4</v>
      </c>
      <c r="T15" s="16" t="s">
        <v>4</v>
      </c>
      <c r="U15" s="16" t="s">
        <v>4</v>
      </c>
      <c r="V15" s="16" t="s">
        <v>4</v>
      </c>
      <c r="W15" s="3" t="s">
        <v>6</v>
      </c>
      <c r="X15" s="16" t="s">
        <v>5</v>
      </c>
      <c r="Y15" s="16" t="s">
        <v>4</v>
      </c>
      <c r="Z15" s="16" t="s">
        <v>4</v>
      </c>
      <c r="AA15" s="16" t="s">
        <v>4</v>
      </c>
      <c r="AB15" s="16" t="s">
        <v>4</v>
      </c>
      <c r="AC15" s="16" t="s">
        <v>4</v>
      </c>
      <c r="AD15" s="16" t="s">
        <v>6</v>
      </c>
      <c r="AE15" s="16" t="s">
        <v>4</v>
      </c>
      <c r="AF15" s="16" t="s">
        <v>4</v>
      </c>
      <c r="AG15" s="16" t="s">
        <v>4</v>
      </c>
      <c r="AH15" s="16" t="s">
        <v>4</v>
      </c>
      <c r="AL15" s="3">
        <f t="shared" si="1"/>
        <v>23</v>
      </c>
      <c r="AM15" s="3">
        <f t="shared" si="1"/>
        <v>2</v>
      </c>
      <c r="AN15" s="3">
        <f t="shared" si="1"/>
        <v>4</v>
      </c>
    </row>
    <row r="16" spans="2:40" x14ac:dyDescent="0.4">
      <c r="B16" s="7" t="str">
        <f>SUMMARY!B18</f>
        <v>Zain</v>
      </c>
      <c r="C16" s="18">
        <f t="shared" si="2"/>
        <v>1</v>
      </c>
      <c r="D16" s="17">
        <f t="shared" si="0"/>
        <v>1</v>
      </c>
      <c r="F16" s="3" t="s">
        <v>4</v>
      </c>
      <c r="G16" s="3" t="s">
        <v>4</v>
      </c>
      <c r="H16" s="3" t="s">
        <v>4</v>
      </c>
      <c r="I16" s="3" t="s">
        <v>6</v>
      </c>
      <c r="J16" s="16" t="s">
        <v>4</v>
      </c>
      <c r="K16" s="16" t="s">
        <v>4</v>
      </c>
      <c r="L16" s="16" t="s">
        <v>4</v>
      </c>
      <c r="M16" s="16" t="s">
        <v>4</v>
      </c>
      <c r="N16" s="16" t="s">
        <v>4</v>
      </c>
      <c r="O16" s="16" t="s">
        <v>4</v>
      </c>
      <c r="P16" s="3" t="s">
        <v>6</v>
      </c>
      <c r="Q16" s="16" t="s">
        <v>4</v>
      </c>
      <c r="R16" s="16" t="s">
        <v>4</v>
      </c>
      <c r="S16" s="16" t="s">
        <v>4</v>
      </c>
      <c r="T16" s="16" t="s">
        <v>4</v>
      </c>
      <c r="U16" s="16" t="s">
        <v>4</v>
      </c>
      <c r="V16" s="16" t="s">
        <v>4</v>
      </c>
      <c r="W16" s="3" t="s">
        <v>6</v>
      </c>
      <c r="X16" s="16" t="s">
        <v>4</v>
      </c>
      <c r="Y16" s="16" t="s">
        <v>4</v>
      </c>
      <c r="Z16" s="16" t="s">
        <v>4</v>
      </c>
      <c r="AA16" s="16" t="s">
        <v>4</v>
      </c>
      <c r="AB16" s="16" t="s">
        <v>4</v>
      </c>
      <c r="AC16" s="16" t="s">
        <v>4</v>
      </c>
      <c r="AD16" s="16" t="s">
        <v>6</v>
      </c>
      <c r="AE16" s="16" t="s">
        <v>4</v>
      </c>
      <c r="AF16" s="16" t="s">
        <v>4</v>
      </c>
      <c r="AG16" s="16" t="s">
        <v>4</v>
      </c>
      <c r="AH16" s="16" t="s">
        <v>4</v>
      </c>
      <c r="AL16" s="3">
        <f t="shared" si="1"/>
        <v>25</v>
      </c>
      <c r="AM16" s="3">
        <f t="shared" si="1"/>
        <v>0</v>
      </c>
      <c r="AN16" s="3">
        <f t="shared" si="1"/>
        <v>4</v>
      </c>
    </row>
    <row r="17" spans="2:40" x14ac:dyDescent="0.4">
      <c r="B17" s="7" t="str">
        <f>SUMMARY!B19</f>
        <v>Waqas</v>
      </c>
      <c r="C17" s="18">
        <f t="shared" si="2"/>
        <v>1</v>
      </c>
      <c r="D17" s="17">
        <f t="shared" si="0"/>
        <v>1</v>
      </c>
      <c r="F17" s="3" t="s">
        <v>4</v>
      </c>
      <c r="G17" s="3" t="s">
        <v>4</v>
      </c>
      <c r="H17" s="3" t="s">
        <v>4</v>
      </c>
      <c r="I17" s="3" t="s">
        <v>6</v>
      </c>
      <c r="J17" s="16" t="s">
        <v>4</v>
      </c>
      <c r="K17" s="16" t="s">
        <v>4</v>
      </c>
      <c r="L17" s="16" t="s">
        <v>4</v>
      </c>
      <c r="M17" s="16" t="s">
        <v>4</v>
      </c>
      <c r="N17" s="16" t="s">
        <v>4</v>
      </c>
      <c r="O17" s="16" t="s">
        <v>4</v>
      </c>
      <c r="P17" s="3" t="s">
        <v>6</v>
      </c>
      <c r="Q17" s="16" t="s">
        <v>4</v>
      </c>
      <c r="R17" s="16" t="s">
        <v>4</v>
      </c>
      <c r="S17" s="16" t="s">
        <v>4</v>
      </c>
      <c r="T17" s="16" t="s">
        <v>4</v>
      </c>
      <c r="U17" s="16" t="s">
        <v>4</v>
      </c>
      <c r="V17" s="16" t="s">
        <v>4</v>
      </c>
      <c r="W17" s="3" t="s">
        <v>6</v>
      </c>
      <c r="X17" s="16" t="s">
        <v>4</v>
      </c>
      <c r="Y17" s="16" t="s">
        <v>4</v>
      </c>
      <c r="Z17" s="16" t="s">
        <v>4</v>
      </c>
      <c r="AA17" s="16" t="s">
        <v>4</v>
      </c>
      <c r="AB17" s="16" t="s">
        <v>4</v>
      </c>
      <c r="AC17" s="16" t="s">
        <v>4</v>
      </c>
      <c r="AD17" s="16" t="s">
        <v>6</v>
      </c>
      <c r="AE17" s="16" t="s">
        <v>4</v>
      </c>
      <c r="AF17" s="16" t="s">
        <v>4</v>
      </c>
      <c r="AG17" s="16" t="s">
        <v>4</v>
      </c>
      <c r="AH17" s="16" t="s">
        <v>4</v>
      </c>
      <c r="AL17" s="3">
        <f t="shared" si="1"/>
        <v>25</v>
      </c>
      <c r="AM17" s="3">
        <f t="shared" si="1"/>
        <v>0</v>
      </c>
      <c r="AN17" s="3">
        <f t="shared" si="1"/>
        <v>4</v>
      </c>
    </row>
    <row r="18" spans="2:40" x14ac:dyDescent="0.4">
      <c r="B18" s="7" t="str">
        <f>SUMMARY!B20</f>
        <v>Hussnain</v>
      </c>
      <c r="C18" s="18">
        <f t="shared" si="2"/>
        <v>0.65517241379310343</v>
      </c>
      <c r="D18" s="17">
        <f t="shared" si="0"/>
        <v>0.65517241379310343</v>
      </c>
      <c r="F18" s="3" t="s">
        <v>4</v>
      </c>
      <c r="G18" s="3" t="s">
        <v>4</v>
      </c>
      <c r="H18" s="3" t="s">
        <v>4</v>
      </c>
      <c r="I18" s="3" t="s">
        <v>6</v>
      </c>
      <c r="J18" s="16" t="s">
        <v>4</v>
      </c>
      <c r="K18" s="16" t="s">
        <v>5</v>
      </c>
      <c r="L18" s="16" t="s">
        <v>5</v>
      </c>
      <c r="M18" s="16" t="s">
        <v>5</v>
      </c>
      <c r="N18" s="16" t="s">
        <v>4</v>
      </c>
      <c r="O18" s="16" t="s">
        <v>5</v>
      </c>
      <c r="P18" s="3" t="s">
        <v>6</v>
      </c>
      <c r="Q18" s="16" t="s">
        <v>4</v>
      </c>
      <c r="R18" s="16" t="s">
        <v>4</v>
      </c>
      <c r="S18" s="16" t="s">
        <v>4</v>
      </c>
      <c r="T18" s="16" t="s">
        <v>4</v>
      </c>
      <c r="U18" s="16" t="s">
        <v>4</v>
      </c>
      <c r="V18" s="16" t="s">
        <v>4</v>
      </c>
      <c r="W18" s="3" t="s">
        <v>6</v>
      </c>
      <c r="X18" s="16" t="s">
        <v>5</v>
      </c>
      <c r="Y18" s="16" t="s">
        <v>5</v>
      </c>
      <c r="Z18" s="16" t="s">
        <v>5</v>
      </c>
      <c r="AA18" s="16" t="s">
        <v>4</v>
      </c>
      <c r="AB18" s="16" t="s">
        <v>4</v>
      </c>
      <c r="AC18" s="16" t="s">
        <v>4</v>
      </c>
      <c r="AD18" s="16" t="s">
        <v>6</v>
      </c>
      <c r="AE18" s="16" t="s">
        <v>5</v>
      </c>
      <c r="AF18" s="16" t="s">
        <v>4</v>
      </c>
      <c r="AG18" s="16" t="s">
        <v>5</v>
      </c>
      <c r="AH18" s="16" t="s">
        <v>5</v>
      </c>
      <c r="AL18" s="3">
        <f t="shared" si="1"/>
        <v>15</v>
      </c>
      <c r="AM18" s="3">
        <f t="shared" si="1"/>
        <v>10</v>
      </c>
      <c r="AN18" s="3">
        <f t="shared" si="1"/>
        <v>4</v>
      </c>
    </row>
    <row r="19" spans="2:40" x14ac:dyDescent="0.4">
      <c r="B19" s="7" t="str">
        <f>SUMMARY!B21</f>
        <v>Rohan</v>
      </c>
      <c r="C19" s="18">
        <f t="shared" si="2"/>
        <v>1</v>
      </c>
      <c r="D19" s="17">
        <f t="shared" si="0"/>
        <v>1</v>
      </c>
      <c r="F19" s="3" t="s">
        <v>4</v>
      </c>
      <c r="G19" s="3" t="s">
        <v>4</v>
      </c>
      <c r="H19" s="3" t="s">
        <v>4</v>
      </c>
      <c r="I19" s="3" t="s">
        <v>6</v>
      </c>
      <c r="J19" s="16" t="s">
        <v>4</v>
      </c>
      <c r="K19" s="16" t="s">
        <v>4</v>
      </c>
      <c r="L19" s="16" t="s">
        <v>4</v>
      </c>
      <c r="M19" s="16" t="s">
        <v>4</v>
      </c>
      <c r="N19" s="16" t="s">
        <v>4</v>
      </c>
      <c r="O19" s="16" t="s">
        <v>4</v>
      </c>
      <c r="P19" s="3" t="s">
        <v>6</v>
      </c>
      <c r="Q19" s="16" t="s">
        <v>4</v>
      </c>
      <c r="R19" s="16" t="s">
        <v>4</v>
      </c>
      <c r="S19" s="16" t="s">
        <v>4</v>
      </c>
      <c r="T19" s="16" t="s">
        <v>4</v>
      </c>
      <c r="U19" s="16" t="s">
        <v>4</v>
      </c>
      <c r="V19" s="16" t="s">
        <v>4</v>
      </c>
      <c r="W19" s="3" t="s">
        <v>6</v>
      </c>
      <c r="X19" s="16" t="s">
        <v>4</v>
      </c>
      <c r="Y19" s="16" t="s">
        <v>4</v>
      </c>
      <c r="Z19" s="16" t="s">
        <v>4</v>
      </c>
      <c r="AA19" s="16" t="s">
        <v>4</v>
      </c>
      <c r="AB19" s="16" t="s">
        <v>4</v>
      </c>
      <c r="AC19" s="16" t="s">
        <v>4</v>
      </c>
      <c r="AD19" s="16" t="s">
        <v>6</v>
      </c>
      <c r="AE19" s="16" t="s">
        <v>4</v>
      </c>
      <c r="AF19" s="16" t="s">
        <v>4</v>
      </c>
      <c r="AG19" s="16" t="s">
        <v>4</v>
      </c>
      <c r="AH19" s="16" t="s">
        <v>4</v>
      </c>
      <c r="AL19" s="3">
        <f t="shared" si="1"/>
        <v>25</v>
      </c>
      <c r="AM19" s="3">
        <f t="shared" si="1"/>
        <v>0</v>
      </c>
      <c r="AN19" s="3">
        <f t="shared" si="1"/>
        <v>4</v>
      </c>
    </row>
    <row r="20" spans="2:40" x14ac:dyDescent="0.4">
      <c r="B20" s="7" t="str">
        <f>SUMMARY!B22</f>
        <v>Farukh</v>
      </c>
      <c r="C20" s="18">
        <f t="shared" si="2"/>
        <v>0.62068965517241381</v>
      </c>
      <c r="D20" s="17">
        <f t="shared" si="0"/>
        <v>0.62068965517241381</v>
      </c>
      <c r="F20" s="3" t="s">
        <v>5</v>
      </c>
      <c r="G20" s="3" t="s">
        <v>5</v>
      </c>
      <c r="H20" s="3" t="s">
        <v>4</v>
      </c>
      <c r="I20" s="3" t="s">
        <v>6</v>
      </c>
      <c r="J20" s="16" t="s">
        <v>4</v>
      </c>
      <c r="K20" s="16" t="s">
        <v>4</v>
      </c>
      <c r="L20" s="16" t="s">
        <v>6</v>
      </c>
      <c r="M20" s="16" t="s">
        <v>6</v>
      </c>
      <c r="N20" s="16" t="s">
        <v>6</v>
      </c>
      <c r="O20" s="16" t="s">
        <v>4</v>
      </c>
      <c r="P20" s="3" t="s">
        <v>6</v>
      </c>
      <c r="Q20" s="16" t="s">
        <v>4</v>
      </c>
      <c r="R20" s="16" t="s">
        <v>4</v>
      </c>
      <c r="S20" s="16" t="s">
        <v>5</v>
      </c>
      <c r="T20" s="16" t="s">
        <v>5</v>
      </c>
      <c r="U20" s="16" t="s">
        <v>5</v>
      </c>
      <c r="V20" s="16" t="s">
        <v>6</v>
      </c>
      <c r="W20" s="3" t="s">
        <v>6</v>
      </c>
      <c r="X20" s="16" t="s">
        <v>4</v>
      </c>
      <c r="Y20" s="16" t="s">
        <v>4</v>
      </c>
      <c r="Z20" s="16" t="s">
        <v>5</v>
      </c>
      <c r="AA20" s="16" t="s">
        <v>5</v>
      </c>
      <c r="AB20" s="16" t="s">
        <v>5</v>
      </c>
      <c r="AC20" s="16" t="s">
        <v>5</v>
      </c>
      <c r="AD20" s="16" t="s">
        <v>6</v>
      </c>
      <c r="AE20" s="16" t="s">
        <v>4</v>
      </c>
      <c r="AF20" s="16" t="s">
        <v>4</v>
      </c>
      <c r="AG20" s="16" t="s">
        <v>5</v>
      </c>
      <c r="AH20" s="16" t="s">
        <v>5</v>
      </c>
      <c r="AL20" s="3">
        <f t="shared" si="1"/>
        <v>10</v>
      </c>
      <c r="AM20" s="3">
        <f t="shared" si="1"/>
        <v>11</v>
      </c>
      <c r="AN20" s="3">
        <f t="shared" si="1"/>
        <v>8</v>
      </c>
    </row>
    <row r="21" spans="2:40" x14ac:dyDescent="0.4">
      <c r="B21" s="7" t="str">
        <f>SUMMARY!B23</f>
        <v>Wafaz</v>
      </c>
      <c r="C21" s="18">
        <f t="shared" si="2"/>
        <v>1</v>
      </c>
      <c r="D21" s="17">
        <f t="shared" si="0"/>
        <v>1</v>
      </c>
      <c r="F21" s="3" t="s">
        <v>4</v>
      </c>
      <c r="G21" s="3" t="s">
        <v>4</v>
      </c>
      <c r="H21" s="3" t="s">
        <v>4</v>
      </c>
      <c r="I21" s="3" t="s">
        <v>6</v>
      </c>
      <c r="J21" s="16" t="s">
        <v>4</v>
      </c>
      <c r="K21" s="16" t="s">
        <v>4</v>
      </c>
      <c r="L21" s="16" t="s">
        <v>4</v>
      </c>
      <c r="M21" s="16" t="s">
        <v>4</v>
      </c>
      <c r="N21" s="16" t="s">
        <v>4</v>
      </c>
      <c r="O21" s="16" t="s">
        <v>4</v>
      </c>
      <c r="P21" s="3" t="s">
        <v>6</v>
      </c>
      <c r="Q21" s="16" t="s">
        <v>4</v>
      </c>
      <c r="R21" s="16" t="s">
        <v>4</v>
      </c>
      <c r="S21" s="16" t="s">
        <v>4</v>
      </c>
      <c r="T21" s="16" t="s">
        <v>4</v>
      </c>
      <c r="U21" s="16" t="s">
        <v>4</v>
      </c>
      <c r="V21" s="16" t="s">
        <v>4</v>
      </c>
      <c r="W21" s="3" t="s">
        <v>6</v>
      </c>
      <c r="X21" s="16" t="s">
        <v>4</v>
      </c>
      <c r="Y21" s="16" t="s">
        <v>4</v>
      </c>
      <c r="Z21" s="16" t="s">
        <v>4</v>
      </c>
      <c r="AA21" s="16" t="s">
        <v>4</v>
      </c>
      <c r="AB21" s="16" t="s">
        <v>4</v>
      </c>
      <c r="AC21" s="16" t="s">
        <v>4</v>
      </c>
      <c r="AD21" s="16" t="s">
        <v>6</v>
      </c>
      <c r="AE21" s="16" t="s">
        <v>4</v>
      </c>
      <c r="AF21" s="16" t="s">
        <v>4</v>
      </c>
      <c r="AG21" s="16" t="s">
        <v>4</v>
      </c>
      <c r="AH21" s="16" t="s">
        <v>4</v>
      </c>
      <c r="AL21" s="3">
        <f t="shared" si="1"/>
        <v>25</v>
      </c>
      <c r="AM21" s="3">
        <f t="shared" si="1"/>
        <v>0</v>
      </c>
      <c r="AN21" s="3">
        <f t="shared" si="1"/>
        <v>4</v>
      </c>
    </row>
    <row r="22" spans="2:40" x14ac:dyDescent="0.4">
      <c r="B22" s="7" t="str">
        <f>SUMMARY!B24</f>
        <v>Anas</v>
      </c>
      <c r="C22" s="18">
        <f t="shared" si="2"/>
        <v>0.24137931034482762</v>
      </c>
      <c r="D22" s="17">
        <f t="shared" si="0"/>
        <v>0.24137931034482762</v>
      </c>
      <c r="F22" s="3" t="s">
        <v>5</v>
      </c>
      <c r="G22" s="3" t="s">
        <v>5</v>
      </c>
      <c r="H22" s="3" t="s">
        <v>5</v>
      </c>
      <c r="I22" s="3" t="s">
        <v>6</v>
      </c>
      <c r="J22" s="16" t="s">
        <v>5</v>
      </c>
      <c r="K22" s="16" t="s">
        <v>5</v>
      </c>
      <c r="L22" s="16" t="s">
        <v>5</v>
      </c>
      <c r="M22" s="16" t="s">
        <v>5</v>
      </c>
      <c r="N22" s="16" t="s">
        <v>5</v>
      </c>
      <c r="O22" s="16" t="s">
        <v>5</v>
      </c>
      <c r="P22" s="3" t="s">
        <v>6</v>
      </c>
      <c r="Q22" s="16" t="s">
        <v>5</v>
      </c>
      <c r="R22" s="16" t="s">
        <v>5</v>
      </c>
      <c r="S22" s="16" t="s">
        <v>5</v>
      </c>
      <c r="T22" s="16" t="s">
        <v>5</v>
      </c>
      <c r="U22" s="16" t="s">
        <v>5</v>
      </c>
      <c r="V22" s="16" t="s">
        <v>5</v>
      </c>
      <c r="W22" s="3" t="s">
        <v>6</v>
      </c>
      <c r="X22" s="16" t="s">
        <v>5</v>
      </c>
      <c r="Y22" s="16" t="s">
        <v>4</v>
      </c>
      <c r="Z22" s="16" t="s">
        <v>5</v>
      </c>
      <c r="AA22" s="16" t="s">
        <v>4</v>
      </c>
      <c r="AB22" s="16" t="s">
        <v>5</v>
      </c>
      <c r="AC22" s="16" t="s">
        <v>5</v>
      </c>
      <c r="AD22" s="16" t="s">
        <v>6</v>
      </c>
      <c r="AE22" s="16" t="s">
        <v>4</v>
      </c>
      <c r="AF22" s="16" t="s">
        <v>5</v>
      </c>
      <c r="AG22" s="16" t="s">
        <v>5</v>
      </c>
      <c r="AH22" s="16" t="s">
        <v>5</v>
      </c>
      <c r="AL22" s="3">
        <f t="shared" si="1"/>
        <v>3</v>
      </c>
      <c r="AM22" s="3">
        <f t="shared" si="1"/>
        <v>22</v>
      </c>
      <c r="AN22" s="3">
        <f t="shared" si="1"/>
        <v>4</v>
      </c>
    </row>
    <row r="23" spans="2:40" x14ac:dyDescent="0.4">
      <c r="B23" s="7" t="str">
        <f>SUMMARY!B25</f>
        <v>Umer</v>
      </c>
      <c r="C23" s="18">
        <f t="shared" si="2"/>
        <v>1</v>
      </c>
      <c r="D23" s="17">
        <f t="shared" si="0"/>
        <v>1</v>
      </c>
      <c r="F23" s="3" t="s">
        <v>4</v>
      </c>
      <c r="G23" s="3" t="s">
        <v>4</v>
      </c>
      <c r="H23" s="3" t="s">
        <v>4</v>
      </c>
      <c r="I23" s="3" t="s">
        <v>6</v>
      </c>
      <c r="J23" s="16" t="s">
        <v>4</v>
      </c>
      <c r="K23" s="16" t="s">
        <v>4</v>
      </c>
      <c r="L23" s="16" t="s">
        <v>4</v>
      </c>
      <c r="M23" s="16" t="s">
        <v>4</v>
      </c>
      <c r="N23" s="16" t="s">
        <v>4</v>
      </c>
      <c r="O23" s="16" t="s">
        <v>4</v>
      </c>
      <c r="P23" s="3" t="s">
        <v>6</v>
      </c>
      <c r="Q23" s="16" t="s">
        <v>4</v>
      </c>
      <c r="R23" s="16" t="s">
        <v>4</v>
      </c>
      <c r="S23" s="16" t="s">
        <v>4</v>
      </c>
      <c r="T23" s="16" t="s">
        <v>4</v>
      </c>
      <c r="U23" s="16" t="s">
        <v>4</v>
      </c>
      <c r="V23" s="16" t="s">
        <v>4</v>
      </c>
      <c r="W23" s="3" t="s">
        <v>6</v>
      </c>
      <c r="X23" s="16" t="s">
        <v>4</v>
      </c>
      <c r="Y23" s="16" t="s">
        <v>4</v>
      </c>
      <c r="Z23" s="16" t="s">
        <v>4</v>
      </c>
      <c r="AA23" s="16" t="s">
        <v>4</v>
      </c>
      <c r="AB23" s="16" t="s">
        <v>4</v>
      </c>
      <c r="AC23" s="16" t="s">
        <v>4</v>
      </c>
      <c r="AD23" s="16" t="s">
        <v>6</v>
      </c>
      <c r="AE23" s="16" t="s">
        <v>4</v>
      </c>
      <c r="AF23" s="16" t="s">
        <v>4</v>
      </c>
      <c r="AG23" s="16" t="s">
        <v>4</v>
      </c>
      <c r="AH23" s="16" t="s">
        <v>4</v>
      </c>
      <c r="AL23" s="3">
        <f t="shared" si="1"/>
        <v>25</v>
      </c>
      <c r="AM23" s="3">
        <f t="shared" si="1"/>
        <v>0</v>
      </c>
      <c r="AN23" s="3">
        <f t="shared" si="1"/>
        <v>4</v>
      </c>
    </row>
    <row r="24" spans="2:40" x14ac:dyDescent="0.4">
      <c r="B24" s="7" t="str">
        <f>SUMMARY!B26</f>
        <v>Hadi</v>
      </c>
      <c r="C24" s="18">
        <f t="shared" si="2"/>
        <v>1</v>
      </c>
      <c r="D24" s="17">
        <f t="shared" si="0"/>
        <v>1</v>
      </c>
      <c r="F24" s="3" t="s">
        <v>4</v>
      </c>
      <c r="G24" s="3" t="s">
        <v>4</v>
      </c>
      <c r="H24" s="3" t="s">
        <v>4</v>
      </c>
      <c r="I24" s="3" t="s">
        <v>6</v>
      </c>
      <c r="J24" s="16" t="s">
        <v>4</v>
      </c>
      <c r="K24" s="16" t="s">
        <v>4</v>
      </c>
      <c r="L24" s="16" t="s">
        <v>4</v>
      </c>
      <c r="M24" s="16" t="s">
        <v>4</v>
      </c>
      <c r="N24" s="16" t="s">
        <v>4</v>
      </c>
      <c r="O24" s="16" t="s">
        <v>4</v>
      </c>
      <c r="P24" s="3" t="s">
        <v>6</v>
      </c>
      <c r="Q24" s="16" t="s">
        <v>4</v>
      </c>
      <c r="R24" s="16" t="s">
        <v>4</v>
      </c>
      <c r="S24" s="16" t="s">
        <v>4</v>
      </c>
      <c r="T24" s="16" t="s">
        <v>4</v>
      </c>
      <c r="U24" s="16" t="s">
        <v>4</v>
      </c>
      <c r="V24" s="16" t="s">
        <v>4</v>
      </c>
      <c r="W24" s="3" t="s">
        <v>6</v>
      </c>
      <c r="X24" s="16" t="s">
        <v>4</v>
      </c>
      <c r="Y24" s="16" t="s">
        <v>4</v>
      </c>
      <c r="Z24" s="16" t="s">
        <v>4</v>
      </c>
      <c r="AA24" s="16" t="s">
        <v>4</v>
      </c>
      <c r="AB24" s="16" t="s">
        <v>4</v>
      </c>
      <c r="AC24" s="16" t="s">
        <v>4</v>
      </c>
      <c r="AD24" s="16" t="s">
        <v>6</v>
      </c>
      <c r="AE24" s="16" t="s">
        <v>4</v>
      </c>
      <c r="AF24" s="16" t="s">
        <v>4</v>
      </c>
      <c r="AG24" s="16" t="s">
        <v>4</v>
      </c>
      <c r="AH24" s="16" t="s">
        <v>4</v>
      </c>
      <c r="AL24" s="3">
        <f t="shared" si="1"/>
        <v>25</v>
      </c>
      <c r="AM24" s="3">
        <f t="shared" si="1"/>
        <v>0</v>
      </c>
      <c r="AN24" s="3">
        <f t="shared" si="1"/>
        <v>4</v>
      </c>
    </row>
    <row r="25" spans="2:40" x14ac:dyDescent="0.4">
      <c r="B25" s="7" t="str">
        <f>SUMMARY!B27</f>
        <v>Hassan</v>
      </c>
      <c r="C25" s="18">
        <f t="shared" si="2"/>
        <v>1</v>
      </c>
      <c r="D25" s="17">
        <f t="shared" si="0"/>
        <v>1</v>
      </c>
      <c r="F25" s="3" t="s">
        <v>4</v>
      </c>
      <c r="G25" s="3" t="s">
        <v>4</v>
      </c>
      <c r="H25" s="3" t="s">
        <v>4</v>
      </c>
      <c r="I25" s="3" t="s">
        <v>6</v>
      </c>
      <c r="J25" s="16" t="s">
        <v>4</v>
      </c>
      <c r="K25" s="16" t="s">
        <v>4</v>
      </c>
      <c r="L25" s="16" t="s">
        <v>4</v>
      </c>
      <c r="M25" s="16" t="s">
        <v>4</v>
      </c>
      <c r="N25" s="16" t="s">
        <v>4</v>
      </c>
      <c r="O25" s="16" t="s">
        <v>4</v>
      </c>
      <c r="P25" s="3" t="s">
        <v>6</v>
      </c>
      <c r="Q25" s="16" t="s">
        <v>4</v>
      </c>
      <c r="R25" s="16" t="s">
        <v>4</v>
      </c>
      <c r="S25" s="16" t="s">
        <v>4</v>
      </c>
      <c r="T25" s="16" t="s">
        <v>4</v>
      </c>
      <c r="U25" s="16" t="s">
        <v>4</v>
      </c>
      <c r="V25" s="16" t="s">
        <v>4</v>
      </c>
      <c r="W25" s="3" t="s">
        <v>6</v>
      </c>
      <c r="X25" s="16" t="s">
        <v>4</v>
      </c>
      <c r="Y25" s="16" t="s">
        <v>4</v>
      </c>
      <c r="Z25" s="16" t="s">
        <v>4</v>
      </c>
      <c r="AA25" s="16" t="s">
        <v>4</v>
      </c>
      <c r="AB25" s="16" t="s">
        <v>4</v>
      </c>
      <c r="AC25" s="16" t="s">
        <v>4</v>
      </c>
      <c r="AD25" s="16" t="s">
        <v>6</v>
      </c>
      <c r="AE25" s="16" t="s">
        <v>4</v>
      </c>
      <c r="AF25" s="16" t="s">
        <v>4</v>
      </c>
      <c r="AG25" s="16" t="s">
        <v>4</v>
      </c>
      <c r="AH25" s="16" t="s">
        <v>4</v>
      </c>
      <c r="AL25" s="3">
        <f t="shared" si="1"/>
        <v>25</v>
      </c>
      <c r="AM25" s="3">
        <f t="shared" si="1"/>
        <v>0</v>
      </c>
      <c r="AN25" s="3">
        <f t="shared" si="1"/>
        <v>4</v>
      </c>
    </row>
    <row r="26" spans="2:40" x14ac:dyDescent="0.4">
      <c r="B26" s="7" t="str">
        <f>SUMMARY!B28</f>
        <v>Farwa</v>
      </c>
      <c r="C26" s="18">
        <f t="shared" si="2"/>
        <v>0.86206896551724133</v>
      </c>
      <c r="D26" s="17">
        <f t="shared" si="0"/>
        <v>0.86206896551724133</v>
      </c>
      <c r="F26" s="3" t="s">
        <v>4</v>
      </c>
      <c r="G26" s="3" t="s">
        <v>4</v>
      </c>
      <c r="H26" s="3" t="s">
        <v>4</v>
      </c>
      <c r="I26" s="3" t="s">
        <v>6</v>
      </c>
      <c r="J26" s="16" t="s">
        <v>5</v>
      </c>
      <c r="K26" s="16" t="s">
        <v>5</v>
      </c>
      <c r="L26" s="16" t="s">
        <v>4</v>
      </c>
      <c r="M26" s="16" t="s">
        <v>4</v>
      </c>
      <c r="N26" s="16" t="s">
        <v>4</v>
      </c>
      <c r="O26" s="16" t="s">
        <v>4</v>
      </c>
      <c r="P26" s="3" t="s">
        <v>6</v>
      </c>
      <c r="Q26" s="16" t="s">
        <v>4</v>
      </c>
      <c r="R26" s="16" t="s">
        <v>4</v>
      </c>
      <c r="S26" s="16" t="s">
        <v>4</v>
      </c>
      <c r="T26" s="16" t="s">
        <v>4</v>
      </c>
      <c r="U26" s="16" t="s">
        <v>5</v>
      </c>
      <c r="V26" s="16" t="s">
        <v>5</v>
      </c>
      <c r="W26" s="3" t="s">
        <v>6</v>
      </c>
      <c r="X26" s="16" t="s">
        <v>4</v>
      </c>
      <c r="Y26" s="16" t="s">
        <v>4</v>
      </c>
      <c r="Z26" s="16" t="s">
        <v>4</v>
      </c>
      <c r="AA26" s="16" t="s">
        <v>4</v>
      </c>
      <c r="AB26" s="16" t="s">
        <v>4</v>
      </c>
      <c r="AC26" s="16" t="s">
        <v>4</v>
      </c>
      <c r="AD26" s="16" t="s">
        <v>6</v>
      </c>
      <c r="AE26" s="16" t="s">
        <v>4</v>
      </c>
      <c r="AF26" s="16" t="s">
        <v>4</v>
      </c>
      <c r="AG26" s="16" t="s">
        <v>4</v>
      </c>
      <c r="AH26" s="16" t="s">
        <v>4</v>
      </c>
      <c r="AL26" s="3">
        <f t="shared" si="1"/>
        <v>21</v>
      </c>
      <c r="AM26" s="3">
        <f t="shared" si="1"/>
        <v>4</v>
      </c>
      <c r="AN26" s="3">
        <f t="shared" si="1"/>
        <v>4</v>
      </c>
    </row>
    <row r="27" spans="2:40" x14ac:dyDescent="0.4">
      <c r="B27" s="7" t="str">
        <f>SUMMARY!B29</f>
        <v>Muzzamil</v>
      </c>
      <c r="C27" s="18">
        <f t="shared" si="2"/>
        <v>1</v>
      </c>
      <c r="D27" s="17">
        <f t="shared" si="0"/>
        <v>1</v>
      </c>
      <c r="F27" s="3" t="s">
        <v>4</v>
      </c>
      <c r="G27" s="3" t="s">
        <v>4</v>
      </c>
      <c r="H27" s="3" t="s">
        <v>4</v>
      </c>
      <c r="I27" s="3" t="s">
        <v>6</v>
      </c>
      <c r="J27" s="16" t="s">
        <v>4</v>
      </c>
      <c r="K27" s="16" t="s">
        <v>4</v>
      </c>
      <c r="L27" s="16" t="s">
        <v>4</v>
      </c>
      <c r="M27" s="16" t="s">
        <v>4</v>
      </c>
      <c r="N27" s="16" t="s">
        <v>4</v>
      </c>
      <c r="O27" s="16" t="s">
        <v>4</v>
      </c>
      <c r="P27" s="3" t="s">
        <v>6</v>
      </c>
      <c r="Q27" s="16" t="s">
        <v>4</v>
      </c>
      <c r="R27" s="16" t="s">
        <v>4</v>
      </c>
      <c r="S27" s="16" t="s">
        <v>4</v>
      </c>
      <c r="T27" s="16" t="s">
        <v>4</v>
      </c>
      <c r="U27" s="16" t="s">
        <v>4</v>
      </c>
      <c r="V27" s="16" t="s">
        <v>4</v>
      </c>
      <c r="W27" s="3" t="s">
        <v>6</v>
      </c>
      <c r="X27" s="16" t="s">
        <v>4</v>
      </c>
      <c r="Y27" s="16" t="s">
        <v>4</v>
      </c>
      <c r="Z27" s="16" t="s">
        <v>4</v>
      </c>
      <c r="AA27" s="16" t="s">
        <v>4</v>
      </c>
      <c r="AB27" s="16" t="s">
        <v>4</v>
      </c>
      <c r="AC27" s="16" t="s">
        <v>4</v>
      </c>
      <c r="AD27" s="16" t="s">
        <v>6</v>
      </c>
      <c r="AE27" s="16" t="s">
        <v>4</v>
      </c>
      <c r="AF27" s="16" t="s">
        <v>4</v>
      </c>
      <c r="AG27" s="16" t="s">
        <v>4</v>
      </c>
      <c r="AH27" s="16" t="s">
        <v>4</v>
      </c>
      <c r="AL27" s="3">
        <f t="shared" si="1"/>
        <v>25</v>
      </c>
      <c r="AM27" s="3">
        <f t="shared" si="1"/>
        <v>0</v>
      </c>
      <c r="AN27" s="3">
        <f t="shared" si="1"/>
        <v>4</v>
      </c>
    </row>
    <row r="28" spans="2:40" x14ac:dyDescent="0.4">
      <c r="B28" s="7" t="str">
        <f>SUMMARY!B30</f>
        <v>Bilal</v>
      </c>
      <c r="C28" s="18">
        <f t="shared" si="2"/>
        <v>1</v>
      </c>
      <c r="D28" s="17">
        <f t="shared" si="0"/>
        <v>1</v>
      </c>
      <c r="F28" s="3" t="s">
        <v>4</v>
      </c>
      <c r="G28" s="3" t="s">
        <v>4</v>
      </c>
      <c r="H28" s="3" t="s">
        <v>4</v>
      </c>
      <c r="I28" s="3" t="s">
        <v>6</v>
      </c>
      <c r="J28" s="16" t="s">
        <v>4</v>
      </c>
      <c r="K28" s="16" t="s">
        <v>4</v>
      </c>
      <c r="L28" s="16" t="s">
        <v>4</v>
      </c>
      <c r="M28" s="16" t="s">
        <v>4</v>
      </c>
      <c r="N28" s="16" t="s">
        <v>4</v>
      </c>
      <c r="O28" s="16" t="s">
        <v>4</v>
      </c>
      <c r="P28" s="3" t="s">
        <v>6</v>
      </c>
      <c r="Q28" s="16" t="s">
        <v>6</v>
      </c>
      <c r="R28" s="16" t="s">
        <v>6</v>
      </c>
      <c r="S28" s="16" t="s">
        <v>4</v>
      </c>
      <c r="T28" s="16" t="s">
        <v>4</v>
      </c>
      <c r="U28" s="16" t="s">
        <v>4</v>
      </c>
      <c r="V28" s="16" t="s">
        <v>4</v>
      </c>
      <c r="W28" s="3" t="s">
        <v>6</v>
      </c>
      <c r="X28" s="16" t="s">
        <v>4</v>
      </c>
      <c r="Y28" s="16" t="s">
        <v>4</v>
      </c>
      <c r="Z28" s="16" t="s">
        <v>4</v>
      </c>
      <c r="AA28" s="16" t="s">
        <v>4</v>
      </c>
      <c r="AB28" s="16" t="s">
        <v>4</v>
      </c>
      <c r="AC28" s="16" t="s">
        <v>4</v>
      </c>
      <c r="AD28" s="16" t="s">
        <v>6</v>
      </c>
      <c r="AE28" s="16" t="s">
        <v>4</v>
      </c>
      <c r="AF28" s="16" t="s">
        <v>4</v>
      </c>
      <c r="AG28" s="16" t="s">
        <v>4</v>
      </c>
      <c r="AH28" s="16" t="s">
        <v>4</v>
      </c>
      <c r="AL28" s="3">
        <f t="shared" si="1"/>
        <v>23</v>
      </c>
      <c r="AM28" s="3">
        <f t="shared" si="1"/>
        <v>0</v>
      </c>
      <c r="AN28" s="3">
        <f t="shared" si="1"/>
        <v>6</v>
      </c>
    </row>
    <row r="29" spans="2:40" x14ac:dyDescent="0.4">
      <c r="B29" s="7" t="str">
        <f>SUMMARY!B31</f>
        <v>Maryam</v>
      </c>
      <c r="C29" s="18">
        <f t="shared" si="2"/>
        <v>0.96551724137931039</v>
      </c>
      <c r="D29" s="17">
        <f t="shared" si="0"/>
        <v>0.96551724137931039</v>
      </c>
      <c r="F29" s="3" t="s">
        <v>4</v>
      </c>
      <c r="G29" s="3" t="s">
        <v>4</v>
      </c>
      <c r="H29" s="3" t="s">
        <v>4</v>
      </c>
      <c r="I29" s="3" t="s">
        <v>6</v>
      </c>
      <c r="J29" s="16" t="s">
        <v>4</v>
      </c>
      <c r="K29" s="16" t="s">
        <v>4</v>
      </c>
      <c r="L29" s="16" t="s">
        <v>4</v>
      </c>
      <c r="M29" s="16" t="s">
        <v>4</v>
      </c>
      <c r="N29" s="16" t="s">
        <v>4</v>
      </c>
      <c r="O29" s="16" t="s">
        <v>4</v>
      </c>
      <c r="P29" s="3" t="s">
        <v>6</v>
      </c>
      <c r="Q29" s="16" t="s">
        <v>4</v>
      </c>
      <c r="R29" s="16" t="s">
        <v>4</v>
      </c>
      <c r="S29" s="16" t="s">
        <v>4</v>
      </c>
      <c r="T29" s="16" t="s">
        <v>4</v>
      </c>
      <c r="U29" s="16" t="s">
        <v>5</v>
      </c>
      <c r="V29" s="16" t="s">
        <v>4</v>
      </c>
      <c r="W29" s="3" t="s">
        <v>6</v>
      </c>
      <c r="X29" s="16" t="s">
        <v>4</v>
      </c>
      <c r="Y29" s="16" t="s">
        <v>4</v>
      </c>
      <c r="Z29" s="16" t="s">
        <v>4</v>
      </c>
      <c r="AA29" s="16" t="s">
        <v>4</v>
      </c>
      <c r="AB29" s="16" t="s">
        <v>4</v>
      </c>
      <c r="AC29" s="16" t="s">
        <v>4</v>
      </c>
      <c r="AD29" s="16" t="s">
        <v>6</v>
      </c>
      <c r="AE29" s="16" t="s">
        <v>4</v>
      </c>
      <c r="AF29" s="16" t="s">
        <v>4</v>
      </c>
      <c r="AG29" s="16" t="s">
        <v>4</v>
      </c>
      <c r="AH29" s="16" t="s">
        <v>4</v>
      </c>
      <c r="AL29" s="3">
        <f t="shared" si="1"/>
        <v>24</v>
      </c>
      <c r="AM29" s="3">
        <f t="shared" si="1"/>
        <v>1</v>
      </c>
      <c r="AN29" s="3">
        <f t="shared" si="1"/>
        <v>4</v>
      </c>
    </row>
    <row r="30" spans="2:40" x14ac:dyDescent="0.4">
      <c r="B30" s="7" t="str">
        <f>SUMMARY!B32</f>
        <v>Hamna</v>
      </c>
      <c r="C30" s="18">
        <f t="shared" si="2"/>
        <v>1</v>
      </c>
      <c r="D30" s="17">
        <f t="shared" si="0"/>
        <v>1</v>
      </c>
      <c r="F30" s="3" t="s">
        <v>4</v>
      </c>
      <c r="G30" s="3" t="s">
        <v>4</v>
      </c>
      <c r="H30" s="3" t="s">
        <v>4</v>
      </c>
      <c r="I30" s="3" t="s">
        <v>6</v>
      </c>
      <c r="J30" s="16" t="s">
        <v>4</v>
      </c>
      <c r="K30" s="16" t="s">
        <v>4</v>
      </c>
      <c r="L30" s="16" t="s">
        <v>4</v>
      </c>
      <c r="M30" s="16" t="s">
        <v>4</v>
      </c>
      <c r="N30" s="16" t="s">
        <v>4</v>
      </c>
      <c r="O30" s="16" t="s">
        <v>4</v>
      </c>
      <c r="P30" s="3" t="s">
        <v>6</v>
      </c>
      <c r="Q30" s="16" t="s">
        <v>4</v>
      </c>
      <c r="R30" s="16" t="s">
        <v>4</v>
      </c>
      <c r="S30" s="16" t="s">
        <v>4</v>
      </c>
      <c r="T30" s="16" t="s">
        <v>4</v>
      </c>
      <c r="U30" s="16" t="s">
        <v>4</v>
      </c>
      <c r="V30" s="16" t="s">
        <v>4</v>
      </c>
      <c r="W30" s="3" t="s">
        <v>6</v>
      </c>
      <c r="X30" s="16" t="s">
        <v>4</v>
      </c>
      <c r="Y30" s="16" t="s">
        <v>4</v>
      </c>
      <c r="Z30" s="16" t="s">
        <v>4</v>
      </c>
      <c r="AA30" s="16" t="s">
        <v>4</v>
      </c>
      <c r="AB30" s="16" t="s">
        <v>4</v>
      </c>
      <c r="AC30" s="16" t="s">
        <v>4</v>
      </c>
      <c r="AD30" s="16" t="s">
        <v>6</v>
      </c>
      <c r="AE30" s="16" t="s">
        <v>4</v>
      </c>
      <c r="AF30" s="16" t="s">
        <v>4</v>
      </c>
      <c r="AG30" s="16" t="s">
        <v>4</v>
      </c>
      <c r="AH30" s="16" t="s">
        <v>4</v>
      </c>
      <c r="AL30" s="3">
        <f t="shared" si="1"/>
        <v>25</v>
      </c>
      <c r="AM30" s="3">
        <f t="shared" si="1"/>
        <v>0</v>
      </c>
      <c r="AN30" s="3">
        <f t="shared" si="1"/>
        <v>4</v>
      </c>
    </row>
    <row r="31" spans="2:40" x14ac:dyDescent="0.4">
      <c r="B31" s="7" t="str">
        <f>SUMMARY!B33</f>
        <v>Salman</v>
      </c>
      <c r="C31" s="18">
        <f t="shared" si="2"/>
        <v>1</v>
      </c>
      <c r="D31" s="17">
        <f t="shared" si="0"/>
        <v>1</v>
      </c>
      <c r="F31" s="3" t="s">
        <v>4</v>
      </c>
      <c r="G31" s="3" t="s">
        <v>4</v>
      </c>
      <c r="H31" s="3" t="s">
        <v>4</v>
      </c>
      <c r="I31" s="3" t="s">
        <v>6</v>
      </c>
      <c r="J31" s="16" t="s">
        <v>4</v>
      </c>
      <c r="K31" s="16" t="s">
        <v>4</v>
      </c>
      <c r="L31" s="16" t="s">
        <v>4</v>
      </c>
      <c r="M31" s="16" t="s">
        <v>4</v>
      </c>
      <c r="N31" s="16" t="s">
        <v>4</v>
      </c>
      <c r="O31" s="16" t="s">
        <v>4</v>
      </c>
      <c r="P31" s="3" t="s">
        <v>6</v>
      </c>
      <c r="Q31" s="16" t="s">
        <v>4</v>
      </c>
      <c r="R31" s="16" t="s">
        <v>4</v>
      </c>
      <c r="S31" s="16" t="s">
        <v>4</v>
      </c>
      <c r="T31" s="16" t="s">
        <v>4</v>
      </c>
      <c r="U31" s="16" t="s">
        <v>4</v>
      </c>
      <c r="V31" s="16" t="s">
        <v>4</v>
      </c>
      <c r="W31" s="3" t="s">
        <v>6</v>
      </c>
      <c r="X31" s="16" t="s">
        <v>4</v>
      </c>
      <c r="Y31" s="16" t="s">
        <v>4</v>
      </c>
      <c r="Z31" s="16" t="s">
        <v>4</v>
      </c>
      <c r="AA31" s="16" t="s">
        <v>4</v>
      </c>
      <c r="AB31" s="16" t="s">
        <v>4</v>
      </c>
      <c r="AC31" s="16" t="s">
        <v>4</v>
      </c>
      <c r="AD31" s="16" t="s">
        <v>6</v>
      </c>
      <c r="AE31" s="16" t="s">
        <v>4</v>
      </c>
      <c r="AF31" s="16" t="s">
        <v>4</v>
      </c>
      <c r="AG31" s="16" t="s">
        <v>4</v>
      </c>
      <c r="AH31" s="16" t="s">
        <v>4</v>
      </c>
      <c r="AL31" s="3">
        <f t="shared" si="1"/>
        <v>25</v>
      </c>
      <c r="AM31" s="3">
        <f t="shared" si="1"/>
        <v>0</v>
      </c>
      <c r="AN31" s="3">
        <f t="shared" si="1"/>
        <v>4</v>
      </c>
    </row>
    <row r="32" spans="2:40" x14ac:dyDescent="0.4">
      <c r="B32" s="7" t="str">
        <f>SUMMARY!B34</f>
        <v>Zainab</v>
      </c>
      <c r="C32" s="18">
        <f t="shared" si="2"/>
        <v>0.82758620689655171</v>
      </c>
      <c r="D32" s="17">
        <f t="shared" si="0"/>
        <v>0.82758620689655171</v>
      </c>
      <c r="F32" s="3" t="s">
        <v>4</v>
      </c>
      <c r="G32" s="3" t="s">
        <v>4</v>
      </c>
      <c r="H32" s="3" t="s">
        <v>4</v>
      </c>
      <c r="I32" s="3" t="s">
        <v>6</v>
      </c>
      <c r="J32" s="16" t="s">
        <v>5</v>
      </c>
      <c r="K32" s="16" t="s">
        <v>5</v>
      </c>
      <c r="L32" s="16" t="s">
        <v>4</v>
      </c>
      <c r="M32" s="16" t="s">
        <v>5</v>
      </c>
      <c r="N32" s="16" t="s">
        <v>4</v>
      </c>
      <c r="O32" s="16" t="s">
        <v>4</v>
      </c>
      <c r="P32" s="3" t="s">
        <v>6</v>
      </c>
      <c r="Q32" s="16" t="s">
        <v>4</v>
      </c>
      <c r="R32" s="16" t="s">
        <v>4</v>
      </c>
      <c r="S32" s="16" t="s">
        <v>4</v>
      </c>
      <c r="T32" s="16" t="s">
        <v>5</v>
      </c>
      <c r="U32" s="16" t="s">
        <v>4</v>
      </c>
      <c r="V32" s="16" t="s">
        <v>4</v>
      </c>
      <c r="W32" s="3" t="s">
        <v>6</v>
      </c>
      <c r="X32" s="16" t="s">
        <v>4</v>
      </c>
      <c r="Y32" s="16" t="s">
        <v>5</v>
      </c>
      <c r="Z32" s="16" t="s">
        <v>4</v>
      </c>
      <c r="AA32" s="16" t="s">
        <v>4</v>
      </c>
      <c r="AB32" s="16" t="s">
        <v>4</v>
      </c>
      <c r="AC32" s="16" t="s">
        <v>4</v>
      </c>
      <c r="AD32" s="16" t="s">
        <v>6</v>
      </c>
      <c r="AE32" s="16" t="s">
        <v>4</v>
      </c>
      <c r="AF32" s="16" t="s">
        <v>4</v>
      </c>
      <c r="AG32" s="16" t="s">
        <v>4</v>
      </c>
      <c r="AH32" s="16" t="s">
        <v>4</v>
      </c>
      <c r="AL32" s="3">
        <f t="shared" si="1"/>
        <v>20</v>
      </c>
      <c r="AM32" s="3">
        <f t="shared" si="1"/>
        <v>5</v>
      </c>
      <c r="AN32" s="3">
        <f t="shared" si="1"/>
        <v>4</v>
      </c>
    </row>
    <row r="33" spans="2:40" x14ac:dyDescent="0.4">
      <c r="B33" s="7" t="str">
        <f>SUMMARY!B35</f>
        <v>Haleema</v>
      </c>
      <c r="C33" s="18">
        <f t="shared" si="2"/>
        <v>0.89655172413793105</v>
      </c>
      <c r="D33" s="17">
        <f t="shared" si="0"/>
        <v>0.89655172413793105</v>
      </c>
      <c r="F33" s="3" t="s">
        <v>4</v>
      </c>
      <c r="G33" s="3" t="s">
        <v>4</v>
      </c>
      <c r="H33" s="3" t="s">
        <v>4</v>
      </c>
      <c r="I33" s="3" t="s">
        <v>6</v>
      </c>
      <c r="J33" s="16" t="s">
        <v>4</v>
      </c>
      <c r="K33" s="16" t="s">
        <v>4</v>
      </c>
      <c r="L33" s="16" t="s">
        <v>4</v>
      </c>
      <c r="M33" s="16" t="s">
        <v>5</v>
      </c>
      <c r="N33" s="16" t="s">
        <v>4</v>
      </c>
      <c r="O33" s="16" t="s">
        <v>4</v>
      </c>
      <c r="P33" s="3" t="s">
        <v>6</v>
      </c>
      <c r="Q33" s="16" t="s">
        <v>4</v>
      </c>
      <c r="R33" s="16" t="s">
        <v>4</v>
      </c>
      <c r="S33" s="16" t="s">
        <v>5</v>
      </c>
      <c r="T33" s="16" t="s">
        <v>4</v>
      </c>
      <c r="U33" s="16" t="s">
        <v>4</v>
      </c>
      <c r="V33" s="16" t="s">
        <v>4</v>
      </c>
      <c r="W33" s="3" t="s">
        <v>6</v>
      </c>
      <c r="X33" s="16" t="s">
        <v>4</v>
      </c>
      <c r="Y33" s="16" t="s">
        <v>4</v>
      </c>
      <c r="Z33" s="16" t="s">
        <v>5</v>
      </c>
      <c r="AA33" s="16" t="s">
        <v>4</v>
      </c>
      <c r="AB33" s="16" t="s">
        <v>4</v>
      </c>
      <c r="AC33" s="16" t="s">
        <v>4</v>
      </c>
      <c r="AD33" s="16" t="s">
        <v>6</v>
      </c>
      <c r="AE33" s="16" t="s">
        <v>4</v>
      </c>
      <c r="AF33" s="16" t="s">
        <v>4</v>
      </c>
      <c r="AG33" s="16" t="s">
        <v>4</v>
      </c>
      <c r="AH33" s="16" t="s">
        <v>4</v>
      </c>
      <c r="AL33" s="3">
        <f t="shared" si="1"/>
        <v>22</v>
      </c>
      <c r="AM33" s="3">
        <f t="shared" si="1"/>
        <v>3</v>
      </c>
      <c r="AN33" s="3">
        <f t="shared" si="1"/>
        <v>4</v>
      </c>
    </row>
  </sheetData>
  <mergeCells count="1">
    <mergeCell ref="C3:D3"/>
  </mergeCells>
  <conditionalFormatting sqref="F4:AH33">
    <cfRule type="cellIs" dxfId="32" priority="2" operator="equal">
      <formula>$AN$3</formula>
    </cfRule>
    <cfRule type="cellIs" dxfId="31" priority="3" operator="equal">
      <formula>$AM$3</formula>
    </cfRule>
    <cfRule type="cellIs" dxfId="30" priority="4" operator="equal">
      <formula>$AL$3</formula>
    </cfRule>
  </conditionalFormatting>
  <conditionalFormatting sqref="D4:D33">
    <cfRule type="dataBar" priority="1">
      <dataBar showValue="0"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{85496A84-19B8-4D25-A78D-BCB76045A829}</x14:id>
        </ext>
      </extLst>
    </cfRule>
  </conditionalFormatting>
  <dataValidations count="1">
    <dataValidation type="list" allowBlank="1" showInputMessage="1" showErrorMessage="1" sqref="F4:AH33">
      <formula1>$AL$3:$AN$3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496A84-19B8-4D25-A78D-BCB76045A82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92D050"/>
              <x14:negativeFillColor rgb="FFFF0000"/>
              <x14:axisColor rgb="FF000000"/>
            </x14:dataBar>
          </x14:cfRule>
          <xm:sqref>D4:D33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33"/>
  <sheetViews>
    <sheetView showGridLines="0" topLeftCell="A20" workbookViewId="0"/>
  </sheetViews>
  <sheetFormatPr defaultColWidth="4.69140625" defaultRowHeight="14.6" x14ac:dyDescent="0.4"/>
  <cols>
    <col min="1" max="1" width="4.69140625" style="1"/>
    <col min="2" max="2" width="12.69140625" style="6" customWidth="1"/>
    <col min="3" max="3" width="6.69140625" style="6" customWidth="1"/>
    <col min="4" max="4" width="12.69140625" style="6" customWidth="1"/>
    <col min="5" max="16384" width="4.69140625" style="1"/>
  </cols>
  <sheetData>
    <row r="1" spans="2:40" s="2" customFormat="1" ht="25" customHeight="1" x14ac:dyDescent="0.4">
      <c r="B1" s="4" t="s">
        <v>40</v>
      </c>
      <c r="C1" s="4"/>
      <c r="D1" s="4"/>
    </row>
    <row r="2" spans="2:40" x14ac:dyDescent="0.4">
      <c r="F2" s="24" t="s">
        <v>53</v>
      </c>
      <c r="G2" s="24" t="s">
        <v>54</v>
      </c>
      <c r="H2" s="24" t="s">
        <v>54</v>
      </c>
      <c r="I2" s="24" t="s">
        <v>50</v>
      </c>
      <c r="J2" s="24" t="s">
        <v>51</v>
      </c>
      <c r="K2" s="24" t="s">
        <v>52</v>
      </c>
      <c r="L2" s="24" t="s">
        <v>51</v>
      </c>
      <c r="M2" s="24" t="s">
        <v>53</v>
      </c>
      <c r="N2" s="24" t="s">
        <v>54</v>
      </c>
      <c r="O2" s="24" t="s">
        <v>54</v>
      </c>
      <c r="P2" s="24" t="s">
        <v>50</v>
      </c>
      <c r="Q2" s="24" t="s">
        <v>51</v>
      </c>
      <c r="R2" s="24" t="s">
        <v>52</v>
      </c>
      <c r="S2" s="24" t="s">
        <v>51</v>
      </c>
      <c r="T2" s="24" t="s">
        <v>53</v>
      </c>
      <c r="U2" s="24" t="s">
        <v>54</v>
      </c>
      <c r="V2" s="24" t="s">
        <v>54</v>
      </c>
      <c r="W2" s="24" t="s">
        <v>50</v>
      </c>
      <c r="X2" s="24" t="s">
        <v>51</v>
      </c>
      <c r="Y2" s="24" t="s">
        <v>52</v>
      </c>
      <c r="Z2" s="24" t="s">
        <v>51</v>
      </c>
      <c r="AA2" s="24" t="s">
        <v>53</v>
      </c>
      <c r="AB2" s="24" t="s">
        <v>54</v>
      </c>
      <c r="AC2" s="24" t="s">
        <v>54</v>
      </c>
      <c r="AD2" s="24" t="s">
        <v>50</v>
      </c>
      <c r="AE2" s="24" t="s">
        <v>51</v>
      </c>
      <c r="AF2" s="24" t="s">
        <v>52</v>
      </c>
      <c r="AG2" s="24" t="s">
        <v>51</v>
      </c>
      <c r="AH2" s="24" t="s">
        <v>53</v>
      </c>
      <c r="AI2" s="24" t="s">
        <v>54</v>
      </c>
      <c r="AJ2" s="24" t="s">
        <v>54</v>
      </c>
    </row>
    <row r="3" spans="2:40" x14ac:dyDescent="0.4">
      <c r="B3" s="8" t="s">
        <v>2</v>
      </c>
      <c r="C3" s="25" t="s">
        <v>3</v>
      </c>
      <c r="D3" s="25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L</v>
      </c>
    </row>
    <row r="4" spans="2:40" x14ac:dyDescent="0.4">
      <c r="B4" s="7" t="str">
        <f>SUMMARY!B6</f>
        <v>Anum</v>
      </c>
      <c r="C4" s="18">
        <f>D4</f>
        <v>0.67741935483870974</v>
      </c>
      <c r="D4" s="17">
        <f>IF(COUNTA(F4:AJ4)=0,0,1-AM4/COUNTA(F4:AJ4))</f>
        <v>0.67741935483870974</v>
      </c>
      <c r="F4" s="16" t="s">
        <v>4</v>
      </c>
      <c r="G4" s="16" t="s">
        <v>4</v>
      </c>
      <c r="H4" s="16" t="s">
        <v>6</v>
      </c>
      <c r="I4" s="16" t="s">
        <v>4</v>
      </c>
      <c r="J4" s="16" t="s">
        <v>5</v>
      </c>
      <c r="K4" s="16" t="s">
        <v>5</v>
      </c>
      <c r="L4" s="16" t="s">
        <v>5</v>
      </c>
      <c r="M4" s="16" t="s">
        <v>4</v>
      </c>
      <c r="N4" s="16" t="s">
        <v>4</v>
      </c>
      <c r="O4" s="16" t="s">
        <v>6</v>
      </c>
      <c r="P4" s="16" t="s">
        <v>4</v>
      </c>
      <c r="Q4" s="16" t="s">
        <v>4</v>
      </c>
      <c r="R4" s="16" t="s">
        <v>4</v>
      </c>
      <c r="S4" s="16" t="s">
        <v>4</v>
      </c>
      <c r="T4" s="16" t="s">
        <v>5</v>
      </c>
      <c r="U4" s="16" t="s">
        <v>5</v>
      </c>
      <c r="V4" s="16" t="s">
        <v>6</v>
      </c>
      <c r="W4" s="16" t="s">
        <v>4</v>
      </c>
      <c r="X4" s="16" t="s">
        <v>5</v>
      </c>
      <c r="Y4" s="16" t="s">
        <v>5</v>
      </c>
      <c r="Z4" s="16" t="s">
        <v>4</v>
      </c>
      <c r="AA4" s="16" t="s">
        <v>4</v>
      </c>
      <c r="AB4" s="16" t="s">
        <v>4</v>
      </c>
      <c r="AC4" s="16" t="s">
        <v>6</v>
      </c>
      <c r="AD4" s="16" t="s">
        <v>5</v>
      </c>
      <c r="AE4" s="16" t="s">
        <v>4</v>
      </c>
      <c r="AF4" s="16" t="s">
        <v>5</v>
      </c>
      <c r="AG4" s="16" t="s">
        <v>4</v>
      </c>
      <c r="AH4" s="16" t="s">
        <v>5</v>
      </c>
      <c r="AI4" s="16" t="s">
        <v>4</v>
      </c>
      <c r="AJ4" s="16" t="s">
        <v>6</v>
      </c>
      <c r="AL4" s="3">
        <f>COUNTIF($F4:$AJ4,AL$3)</f>
        <v>16</v>
      </c>
      <c r="AM4" s="3">
        <f t="shared" ref="AM4:AN19" si="0">COUNTIF($F4:$AJ4,AM$3)</f>
        <v>10</v>
      </c>
      <c r="AN4" s="3">
        <f t="shared" si="0"/>
        <v>5</v>
      </c>
    </row>
    <row r="5" spans="2:40" x14ac:dyDescent="0.4">
      <c r="B5" s="7" t="str">
        <f>SUMMARY!B7</f>
        <v>Laiba</v>
      </c>
      <c r="C5" s="18">
        <f t="shared" ref="C5:C33" si="1">D5</f>
        <v>0.967741935483871</v>
      </c>
      <c r="D5" s="17">
        <f t="shared" ref="D5:D33" si="2">IF(COUNTA(F5:AJ5)=0,0,1-AM5/COUNTA(F5:AJ5))</f>
        <v>0.967741935483871</v>
      </c>
      <c r="F5" s="3" t="s">
        <v>4</v>
      </c>
      <c r="G5" s="3" t="s">
        <v>5</v>
      </c>
      <c r="H5" s="3" t="s">
        <v>6</v>
      </c>
      <c r="I5" s="16" t="s">
        <v>4</v>
      </c>
      <c r="J5" s="16" t="s">
        <v>4</v>
      </c>
      <c r="K5" s="16" t="s">
        <v>4</v>
      </c>
      <c r="L5" s="16" t="s">
        <v>4</v>
      </c>
      <c r="M5" s="16" t="s">
        <v>4</v>
      </c>
      <c r="N5" s="16" t="s">
        <v>4</v>
      </c>
      <c r="O5" s="3" t="s">
        <v>6</v>
      </c>
      <c r="P5" s="16" t="s">
        <v>4</v>
      </c>
      <c r="Q5" s="16" t="s">
        <v>4</v>
      </c>
      <c r="R5" s="16" t="s">
        <v>4</v>
      </c>
      <c r="S5" s="16" t="s">
        <v>4</v>
      </c>
      <c r="T5" s="16" t="s">
        <v>4</v>
      </c>
      <c r="U5" s="16" t="s">
        <v>4</v>
      </c>
      <c r="V5" s="3" t="s">
        <v>6</v>
      </c>
      <c r="W5" s="16" t="s">
        <v>4</v>
      </c>
      <c r="X5" s="16" t="s">
        <v>4</v>
      </c>
      <c r="Y5" s="16" t="s">
        <v>4</v>
      </c>
      <c r="Z5" s="16" t="s">
        <v>4</v>
      </c>
      <c r="AA5" s="16" t="s">
        <v>4</v>
      </c>
      <c r="AB5" s="16" t="s">
        <v>4</v>
      </c>
      <c r="AC5" s="3" t="s">
        <v>6</v>
      </c>
      <c r="AD5" s="16" t="s">
        <v>4</v>
      </c>
      <c r="AE5" s="16" t="s">
        <v>4</v>
      </c>
      <c r="AF5" s="16" t="s">
        <v>4</v>
      </c>
      <c r="AG5" s="16" t="s">
        <v>4</v>
      </c>
      <c r="AH5" s="16" t="s">
        <v>4</v>
      </c>
      <c r="AI5" s="16" t="s">
        <v>4</v>
      </c>
      <c r="AJ5" s="3" t="s">
        <v>6</v>
      </c>
      <c r="AL5" s="3">
        <f t="shared" ref="AL5:AN33" si="3">COUNTIF($F5:$AJ5,AL$3)</f>
        <v>25</v>
      </c>
      <c r="AM5" s="3">
        <f t="shared" si="0"/>
        <v>1</v>
      </c>
      <c r="AN5" s="3">
        <f t="shared" si="0"/>
        <v>5</v>
      </c>
    </row>
    <row r="6" spans="2:40" x14ac:dyDescent="0.4">
      <c r="B6" s="7" t="str">
        <f>SUMMARY!B8</f>
        <v>Sania</v>
      </c>
      <c r="C6" s="18">
        <f t="shared" si="1"/>
        <v>0.967741935483871</v>
      </c>
      <c r="D6" s="17">
        <f t="shared" si="2"/>
        <v>0.967741935483871</v>
      </c>
      <c r="F6" s="3" t="s">
        <v>4</v>
      </c>
      <c r="G6" s="3" t="s">
        <v>4</v>
      </c>
      <c r="H6" s="3" t="s">
        <v>6</v>
      </c>
      <c r="I6" s="16" t="s">
        <v>4</v>
      </c>
      <c r="J6" s="16" t="s">
        <v>5</v>
      </c>
      <c r="K6" s="16" t="s">
        <v>4</v>
      </c>
      <c r="L6" s="16" t="s">
        <v>4</v>
      </c>
      <c r="M6" s="16" t="s">
        <v>4</v>
      </c>
      <c r="N6" s="16" t="s">
        <v>4</v>
      </c>
      <c r="O6" s="3" t="s">
        <v>6</v>
      </c>
      <c r="P6" s="16" t="s">
        <v>6</v>
      </c>
      <c r="Q6" s="16" t="s">
        <v>6</v>
      </c>
      <c r="R6" s="16" t="s">
        <v>4</v>
      </c>
      <c r="S6" s="16" t="s">
        <v>4</v>
      </c>
      <c r="T6" s="16" t="s">
        <v>4</v>
      </c>
      <c r="U6" s="16" t="s">
        <v>4</v>
      </c>
      <c r="V6" s="3" t="s">
        <v>6</v>
      </c>
      <c r="W6" s="16" t="s">
        <v>4</v>
      </c>
      <c r="X6" s="16" t="s">
        <v>4</v>
      </c>
      <c r="Y6" s="16" t="s">
        <v>4</v>
      </c>
      <c r="Z6" s="16" t="s">
        <v>4</v>
      </c>
      <c r="AA6" s="16" t="s">
        <v>4</v>
      </c>
      <c r="AB6" s="16" t="s">
        <v>4</v>
      </c>
      <c r="AC6" s="3" t="s">
        <v>6</v>
      </c>
      <c r="AD6" s="16" t="s">
        <v>4</v>
      </c>
      <c r="AE6" s="16" t="s">
        <v>4</v>
      </c>
      <c r="AF6" s="16" t="s">
        <v>4</v>
      </c>
      <c r="AG6" s="16" t="s">
        <v>4</v>
      </c>
      <c r="AH6" s="16" t="s">
        <v>4</v>
      </c>
      <c r="AI6" s="16" t="s">
        <v>4</v>
      </c>
      <c r="AJ6" s="3" t="s">
        <v>6</v>
      </c>
      <c r="AL6" s="3">
        <f t="shared" si="3"/>
        <v>23</v>
      </c>
      <c r="AM6" s="3">
        <f t="shared" si="0"/>
        <v>1</v>
      </c>
      <c r="AN6" s="3">
        <f t="shared" si="0"/>
        <v>7</v>
      </c>
    </row>
    <row r="7" spans="2:40" x14ac:dyDescent="0.4">
      <c r="B7" s="7" t="str">
        <f>SUMMARY!B9</f>
        <v>Saim</v>
      </c>
      <c r="C7" s="18">
        <f t="shared" si="1"/>
        <v>0.77419354838709675</v>
      </c>
      <c r="D7" s="17">
        <f t="shared" si="2"/>
        <v>0.77419354838709675</v>
      </c>
      <c r="F7" s="3" t="s">
        <v>5</v>
      </c>
      <c r="G7" s="3" t="s">
        <v>5</v>
      </c>
      <c r="H7" s="3" t="s">
        <v>6</v>
      </c>
      <c r="I7" s="16" t="s">
        <v>4</v>
      </c>
      <c r="J7" s="16" t="s">
        <v>4</v>
      </c>
      <c r="K7" s="16" t="s">
        <v>4</v>
      </c>
      <c r="L7" s="16" t="s">
        <v>4</v>
      </c>
      <c r="M7" s="16" t="s">
        <v>4</v>
      </c>
      <c r="N7" s="16" t="s">
        <v>4</v>
      </c>
      <c r="O7" s="3" t="s">
        <v>6</v>
      </c>
      <c r="P7" s="16" t="s">
        <v>4</v>
      </c>
      <c r="Q7" s="16" t="s">
        <v>4</v>
      </c>
      <c r="R7" s="16" t="s">
        <v>5</v>
      </c>
      <c r="S7" s="16" t="s">
        <v>5</v>
      </c>
      <c r="T7" s="16" t="s">
        <v>5</v>
      </c>
      <c r="U7" s="16" t="s">
        <v>4</v>
      </c>
      <c r="V7" s="3" t="s">
        <v>6</v>
      </c>
      <c r="W7" s="16" t="s">
        <v>4</v>
      </c>
      <c r="X7" s="16" t="s">
        <v>4</v>
      </c>
      <c r="Y7" s="16" t="s">
        <v>5</v>
      </c>
      <c r="Z7" s="16" t="s">
        <v>4</v>
      </c>
      <c r="AA7" s="16" t="s">
        <v>4</v>
      </c>
      <c r="AB7" s="16" t="s">
        <v>4</v>
      </c>
      <c r="AC7" s="3" t="s">
        <v>6</v>
      </c>
      <c r="AD7" s="16" t="s">
        <v>4</v>
      </c>
      <c r="AE7" s="16" t="s">
        <v>4</v>
      </c>
      <c r="AF7" s="16" t="s">
        <v>4</v>
      </c>
      <c r="AG7" s="16" t="s">
        <v>4</v>
      </c>
      <c r="AH7" s="16" t="s">
        <v>4</v>
      </c>
      <c r="AI7" s="16" t="s">
        <v>5</v>
      </c>
      <c r="AJ7" s="3" t="s">
        <v>6</v>
      </c>
      <c r="AL7" s="3">
        <f t="shared" si="3"/>
        <v>19</v>
      </c>
      <c r="AM7" s="3">
        <f t="shared" si="0"/>
        <v>7</v>
      </c>
      <c r="AN7" s="3">
        <f t="shared" si="0"/>
        <v>5</v>
      </c>
    </row>
    <row r="8" spans="2:40" x14ac:dyDescent="0.4">
      <c r="B8" s="7" t="str">
        <f>SUMMARY!B10</f>
        <v>Kaynat</v>
      </c>
      <c r="C8" s="18">
        <f t="shared" si="1"/>
        <v>0.77419354838709675</v>
      </c>
      <c r="D8" s="17">
        <f t="shared" si="2"/>
        <v>0.77419354838709675</v>
      </c>
      <c r="F8" s="3" t="s">
        <v>5</v>
      </c>
      <c r="G8" s="3" t="s">
        <v>4</v>
      </c>
      <c r="H8" s="3" t="s">
        <v>6</v>
      </c>
      <c r="I8" s="16" t="s">
        <v>4</v>
      </c>
      <c r="J8" s="16" t="s">
        <v>4</v>
      </c>
      <c r="K8" s="16" t="s">
        <v>4</v>
      </c>
      <c r="L8" s="16" t="s">
        <v>6</v>
      </c>
      <c r="M8" s="16" t="s">
        <v>5</v>
      </c>
      <c r="N8" s="16" t="s">
        <v>4</v>
      </c>
      <c r="O8" s="3" t="s">
        <v>6</v>
      </c>
      <c r="P8" s="16" t="s">
        <v>5</v>
      </c>
      <c r="Q8" s="16" t="s">
        <v>4</v>
      </c>
      <c r="R8" s="16" t="s">
        <v>4</v>
      </c>
      <c r="S8" s="16" t="s">
        <v>4</v>
      </c>
      <c r="T8" s="16" t="s">
        <v>4</v>
      </c>
      <c r="U8" s="16" t="s">
        <v>4</v>
      </c>
      <c r="V8" s="3" t="s">
        <v>6</v>
      </c>
      <c r="W8" s="16" t="s">
        <v>5</v>
      </c>
      <c r="X8" s="16" t="s">
        <v>5</v>
      </c>
      <c r="Y8" s="16" t="s">
        <v>5</v>
      </c>
      <c r="Z8" s="16" t="s">
        <v>4</v>
      </c>
      <c r="AA8" s="16" t="s">
        <v>4</v>
      </c>
      <c r="AB8" s="16" t="s">
        <v>4</v>
      </c>
      <c r="AC8" s="3" t="s">
        <v>6</v>
      </c>
      <c r="AD8" s="16" t="s">
        <v>4</v>
      </c>
      <c r="AE8" s="16" t="s">
        <v>5</v>
      </c>
      <c r="AF8" s="16" t="s">
        <v>4</v>
      </c>
      <c r="AG8" s="16" t="s">
        <v>4</v>
      </c>
      <c r="AH8" s="16" t="s">
        <v>4</v>
      </c>
      <c r="AI8" s="16" t="s">
        <v>4</v>
      </c>
      <c r="AJ8" s="3" t="s">
        <v>6</v>
      </c>
      <c r="AL8" s="3">
        <f t="shared" si="3"/>
        <v>18</v>
      </c>
      <c r="AM8" s="3">
        <f t="shared" si="0"/>
        <v>7</v>
      </c>
      <c r="AN8" s="3">
        <f t="shared" si="0"/>
        <v>6</v>
      </c>
    </row>
    <row r="9" spans="2:40" x14ac:dyDescent="0.4">
      <c r="B9" s="7" t="str">
        <f>SUMMARY!B11</f>
        <v>Farhan</v>
      </c>
      <c r="C9" s="18">
        <f t="shared" si="1"/>
        <v>0.967741935483871</v>
      </c>
      <c r="D9" s="17">
        <f t="shared" si="2"/>
        <v>0.967741935483871</v>
      </c>
      <c r="F9" s="3" t="s">
        <v>6</v>
      </c>
      <c r="G9" s="3" t="s">
        <v>6</v>
      </c>
      <c r="H9" s="3" t="s">
        <v>6</v>
      </c>
      <c r="I9" s="16" t="s">
        <v>4</v>
      </c>
      <c r="J9" s="16" t="s">
        <v>5</v>
      </c>
      <c r="K9" s="16" t="s">
        <v>4</v>
      </c>
      <c r="L9" s="16" t="s">
        <v>4</v>
      </c>
      <c r="M9" s="16" t="s">
        <v>4</v>
      </c>
      <c r="N9" s="16" t="s">
        <v>4</v>
      </c>
      <c r="O9" s="3" t="s">
        <v>6</v>
      </c>
      <c r="P9" s="16" t="s">
        <v>4</v>
      </c>
      <c r="Q9" s="16" t="s">
        <v>4</v>
      </c>
      <c r="R9" s="16" t="s">
        <v>4</v>
      </c>
      <c r="S9" s="16" t="s">
        <v>4</v>
      </c>
      <c r="T9" s="16" t="s">
        <v>4</v>
      </c>
      <c r="U9" s="16" t="s">
        <v>4</v>
      </c>
      <c r="V9" s="3" t="s">
        <v>6</v>
      </c>
      <c r="W9" s="16" t="s">
        <v>4</v>
      </c>
      <c r="X9" s="16" t="s">
        <v>4</v>
      </c>
      <c r="Y9" s="16" t="s">
        <v>4</v>
      </c>
      <c r="Z9" s="16" t="s">
        <v>4</v>
      </c>
      <c r="AA9" s="16" t="s">
        <v>4</v>
      </c>
      <c r="AB9" s="16" t="s">
        <v>4</v>
      </c>
      <c r="AC9" s="3" t="s">
        <v>6</v>
      </c>
      <c r="AD9" s="16" t="s">
        <v>4</v>
      </c>
      <c r="AE9" s="16" t="s">
        <v>4</v>
      </c>
      <c r="AF9" s="16" t="s">
        <v>4</v>
      </c>
      <c r="AG9" s="16" t="s">
        <v>4</v>
      </c>
      <c r="AH9" s="16" t="s">
        <v>4</v>
      </c>
      <c r="AI9" s="16" t="s">
        <v>4</v>
      </c>
      <c r="AJ9" s="3" t="s">
        <v>6</v>
      </c>
      <c r="AL9" s="3">
        <f t="shared" si="3"/>
        <v>23</v>
      </c>
      <c r="AM9" s="3">
        <f t="shared" si="0"/>
        <v>1</v>
      </c>
      <c r="AN9" s="3">
        <f t="shared" si="0"/>
        <v>7</v>
      </c>
    </row>
    <row r="10" spans="2:40" x14ac:dyDescent="0.4">
      <c r="B10" s="7" t="str">
        <f>SUMMARY!B12</f>
        <v>Hira</v>
      </c>
      <c r="C10" s="18">
        <f t="shared" si="1"/>
        <v>0.93548387096774199</v>
      </c>
      <c r="D10" s="17">
        <f t="shared" si="2"/>
        <v>0.93548387096774199</v>
      </c>
      <c r="F10" s="3" t="s">
        <v>4</v>
      </c>
      <c r="G10" s="3" t="s">
        <v>4</v>
      </c>
      <c r="H10" s="3" t="s">
        <v>6</v>
      </c>
      <c r="I10" s="16" t="s">
        <v>4</v>
      </c>
      <c r="J10" s="16" t="s">
        <v>4</v>
      </c>
      <c r="K10" s="16" t="s">
        <v>4</v>
      </c>
      <c r="L10" s="16" t="s">
        <v>4</v>
      </c>
      <c r="M10" s="16" t="s">
        <v>4</v>
      </c>
      <c r="N10" s="16" t="s">
        <v>4</v>
      </c>
      <c r="O10" s="3" t="s">
        <v>6</v>
      </c>
      <c r="P10" s="16" t="s">
        <v>4</v>
      </c>
      <c r="Q10" s="16" t="s">
        <v>4</v>
      </c>
      <c r="R10" s="16" t="s">
        <v>5</v>
      </c>
      <c r="S10" s="16" t="s">
        <v>4</v>
      </c>
      <c r="T10" s="16" t="s">
        <v>4</v>
      </c>
      <c r="U10" s="16" t="s">
        <v>4</v>
      </c>
      <c r="V10" s="3" t="s">
        <v>6</v>
      </c>
      <c r="W10" s="16" t="s">
        <v>4</v>
      </c>
      <c r="X10" s="16" t="s">
        <v>4</v>
      </c>
      <c r="Y10" s="16" t="s">
        <v>4</v>
      </c>
      <c r="Z10" s="16" t="s">
        <v>4</v>
      </c>
      <c r="AA10" s="16" t="s">
        <v>4</v>
      </c>
      <c r="AB10" s="16" t="s">
        <v>4</v>
      </c>
      <c r="AC10" s="3" t="s">
        <v>6</v>
      </c>
      <c r="AD10" s="16" t="s">
        <v>4</v>
      </c>
      <c r="AE10" s="16" t="s">
        <v>4</v>
      </c>
      <c r="AF10" s="16" t="s">
        <v>4</v>
      </c>
      <c r="AG10" s="16" t="s">
        <v>4</v>
      </c>
      <c r="AH10" s="16" t="s">
        <v>4</v>
      </c>
      <c r="AI10" s="16" t="s">
        <v>5</v>
      </c>
      <c r="AJ10" s="3" t="s">
        <v>6</v>
      </c>
      <c r="AL10" s="3">
        <f t="shared" si="3"/>
        <v>24</v>
      </c>
      <c r="AM10" s="3">
        <f t="shared" si="0"/>
        <v>2</v>
      </c>
      <c r="AN10" s="3">
        <f t="shared" si="0"/>
        <v>5</v>
      </c>
    </row>
    <row r="11" spans="2:40" x14ac:dyDescent="0.4">
      <c r="B11" s="7" t="str">
        <f>SUMMARY!B13</f>
        <v>Fatima</v>
      </c>
      <c r="C11" s="18">
        <f t="shared" si="1"/>
        <v>0.967741935483871</v>
      </c>
      <c r="D11" s="17">
        <f t="shared" si="2"/>
        <v>0.967741935483871</v>
      </c>
      <c r="F11" s="3" t="s">
        <v>4</v>
      </c>
      <c r="G11" s="3" t="s">
        <v>4</v>
      </c>
      <c r="H11" s="3" t="s">
        <v>6</v>
      </c>
      <c r="I11" s="16" t="s">
        <v>4</v>
      </c>
      <c r="J11" s="16" t="s">
        <v>4</v>
      </c>
      <c r="K11" s="16" t="s">
        <v>4</v>
      </c>
      <c r="L11" s="16" t="s">
        <v>4</v>
      </c>
      <c r="M11" s="16" t="s">
        <v>4</v>
      </c>
      <c r="N11" s="16" t="s">
        <v>4</v>
      </c>
      <c r="O11" s="3" t="s">
        <v>6</v>
      </c>
      <c r="P11" s="16" t="s">
        <v>4</v>
      </c>
      <c r="Q11" s="16" t="s">
        <v>4</v>
      </c>
      <c r="R11" s="16" t="s">
        <v>4</v>
      </c>
      <c r="S11" s="16" t="s">
        <v>4</v>
      </c>
      <c r="T11" s="16" t="s">
        <v>4</v>
      </c>
      <c r="U11" s="16" t="s">
        <v>4</v>
      </c>
      <c r="V11" s="3" t="s">
        <v>6</v>
      </c>
      <c r="W11" s="16" t="s">
        <v>4</v>
      </c>
      <c r="X11" s="16" t="s">
        <v>4</v>
      </c>
      <c r="Y11" s="16" t="s">
        <v>4</v>
      </c>
      <c r="Z11" s="16" t="s">
        <v>4</v>
      </c>
      <c r="AA11" s="16" t="s">
        <v>4</v>
      </c>
      <c r="AB11" s="16" t="s">
        <v>4</v>
      </c>
      <c r="AC11" s="3" t="s">
        <v>6</v>
      </c>
      <c r="AD11" s="16" t="s">
        <v>4</v>
      </c>
      <c r="AE11" s="16" t="s">
        <v>4</v>
      </c>
      <c r="AF11" s="16" t="s">
        <v>4</v>
      </c>
      <c r="AG11" s="16" t="s">
        <v>5</v>
      </c>
      <c r="AH11" s="16" t="s">
        <v>4</v>
      </c>
      <c r="AI11" s="16" t="s">
        <v>4</v>
      </c>
      <c r="AJ11" s="3" t="s">
        <v>6</v>
      </c>
      <c r="AL11" s="3">
        <f t="shared" si="3"/>
        <v>25</v>
      </c>
      <c r="AM11" s="3">
        <f t="shared" si="0"/>
        <v>1</v>
      </c>
      <c r="AN11" s="3">
        <f t="shared" si="0"/>
        <v>5</v>
      </c>
    </row>
    <row r="12" spans="2:40" x14ac:dyDescent="0.4">
      <c r="B12" s="7" t="str">
        <f>SUMMARY!B14</f>
        <v>Hussain</v>
      </c>
      <c r="C12" s="18">
        <f t="shared" si="1"/>
        <v>1</v>
      </c>
      <c r="D12" s="17">
        <f t="shared" si="2"/>
        <v>1</v>
      </c>
      <c r="F12" s="3" t="s">
        <v>4</v>
      </c>
      <c r="G12" s="3" t="s">
        <v>4</v>
      </c>
      <c r="H12" s="3" t="s">
        <v>6</v>
      </c>
      <c r="I12" s="16" t="s">
        <v>4</v>
      </c>
      <c r="J12" s="16" t="s">
        <v>4</v>
      </c>
      <c r="K12" s="16" t="s">
        <v>4</v>
      </c>
      <c r="L12" s="16" t="s">
        <v>4</v>
      </c>
      <c r="M12" s="16" t="s">
        <v>4</v>
      </c>
      <c r="N12" s="16" t="s">
        <v>4</v>
      </c>
      <c r="O12" s="3" t="s">
        <v>6</v>
      </c>
      <c r="P12" s="16" t="s">
        <v>4</v>
      </c>
      <c r="Q12" s="16" t="s">
        <v>4</v>
      </c>
      <c r="R12" s="16" t="s">
        <v>4</v>
      </c>
      <c r="S12" s="16" t="s">
        <v>4</v>
      </c>
      <c r="T12" s="16" t="s">
        <v>4</v>
      </c>
      <c r="U12" s="16" t="s">
        <v>4</v>
      </c>
      <c r="V12" s="3" t="s">
        <v>6</v>
      </c>
      <c r="W12" s="16" t="s">
        <v>4</v>
      </c>
      <c r="X12" s="16" t="s">
        <v>4</v>
      </c>
      <c r="Y12" s="16" t="s">
        <v>4</v>
      </c>
      <c r="Z12" s="16" t="s">
        <v>4</v>
      </c>
      <c r="AA12" s="16" t="s">
        <v>4</v>
      </c>
      <c r="AB12" s="16" t="s">
        <v>4</v>
      </c>
      <c r="AC12" s="3" t="s">
        <v>6</v>
      </c>
      <c r="AD12" s="16" t="s">
        <v>4</v>
      </c>
      <c r="AE12" s="16" t="s">
        <v>4</v>
      </c>
      <c r="AF12" s="16" t="s">
        <v>4</v>
      </c>
      <c r="AG12" s="16" t="s">
        <v>4</v>
      </c>
      <c r="AH12" s="16" t="s">
        <v>4</v>
      </c>
      <c r="AI12" s="16" t="s">
        <v>4</v>
      </c>
      <c r="AJ12" s="3" t="s">
        <v>6</v>
      </c>
      <c r="AL12" s="3">
        <f t="shared" si="3"/>
        <v>26</v>
      </c>
      <c r="AM12" s="3">
        <f t="shared" si="0"/>
        <v>0</v>
      </c>
      <c r="AN12" s="3">
        <f t="shared" si="0"/>
        <v>5</v>
      </c>
    </row>
    <row r="13" spans="2:40" x14ac:dyDescent="0.4">
      <c r="B13" s="7" t="str">
        <f>SUMMARY!B15</f>
        <v>Dua</v>
      </c>
      <c r="C13" s="18">
        <f t="shared" si="1"/>
        <v>0.54838709677419351</v>
      </c>
      <c r="D13" s="17">
        <f t="shared" si="2"/>
        <v>0.54838709677419351</v>
      </c>
      <c r="F13" s="3" t="s">
        <v>5</v>
      </c>
      <c r="G13" s="3" t="s">
        <v>5</v>
      </c>
      <c r="H13" s="3" t="s">
        <v>6</v>
      </c>
      <c r="I13" s="16" t="s">
        <v>4</v>
      </c>
      <c r="J13" s="16" t="s">
        <v>4</v>
      </c>
      <c r="K13" s="16" t="s">
        <v>5</v>
      </c>
      <c r="L13" s="16" t="s">
        <v>5</v>
      </c>
      <c r="M13" s="16" t="s">
        <v>5</v>
      </c>
      <c r="N13" s="16" t="s">
        <v>4</v>
      </c>
      <c r="O13" s="3" t="s">
        <v>6</v>
      </c>
      <c r="P13" s="16" t="s">
        <v>4</v>
      </c>
      <c r="Q13" s="16" t="s">
        <v>5</v>
      </c>
      <c r="R13" s="16" t="s">
        <v>5</v>
      </c>
      <c r="S13" s="16" t="s">
        <v>5</v>
      </c>
      <c r="T13" s="16" t="s">
        <v>4</v>
      </c>
      <c r="U13" s="16" t="s">
        <v>4</v>
      </c>
      <c r="V13" s="3" t="s">
        <v>6</v>
      </c>
      <c r="W13" s="16" t="s">
        <v>4</v>
      </c>
      <c r="X13" s="16" t="s">
        <v>5</v>
      </c>
      <c r="Y13" s="16" t="s">
        <v>5</v>
      </c>
      <c r="Z13" s="16" t="s">
        <v>5</v>
      </c>
      <c r="AA13" s="16" t="s">
        <v>4</v>
      </c>
      <c r="AB13" s="16" t="s">
        <v>4</v>
      </c>
      <c r="AC13" s="3" t="s">
        <v>6</v>
      </c>
      <c r="AD13" s="16" t="s">
        <v>4</v>
      </c>
      <c r="AE13" s="16" t="s">
        <v>5</v>
      </c>
      <c r="AF13" s="16" t="s">
        <v>4</v>
      </c>
      <c r="AG13" s="16" t="s">
        <v>5</v>
      </c>
      <c r="AH13" s="16" t="s">
        <v>4</v>
      </c>
      <c r="AI13" s="16" t="s">
        <v>5</v>
      </c>
      <c r="AJ13" s="3" t="s">
        <v>6</v>
      </c>
      <c r="AL13" s="3">
        <f t="shared" si="3"/>
        <v>12</v>
      </c>
      <c r="AM13" s="3">
        <f t="shared" si="0"/>
        <v>14</v>
      </c>
      <c r="AN13" s="3">
        <f t="shared" si="0"/>
        <v>5</v>
      </c>
    </row>
    <row r="14" spans="2:40" x14ac:dyDescent="0.4">
      <c r="B14" s="7" t="str">
        <f>SUMMARY!B16</f>
        <v>Umais</v>
      </c>
      <c r="C14" s="18">
        <f t="shared" si="1"/>
        <v>0.93548387096774199</v>
      </c>
      <c r="D14" s="17">
        <f t="shared" si="2"/>
        <v>0.93548387096774199</v>
      </c>
      <c r="F14" s="3" t="s">
        <v>4</v>
      </c>
      <c r="G14" s="3" t="s">
        <v>4</v>
      </c>
      <c r="H14" s="3" t="s">
        <v>6</v>
      </c>
      <c r="I14" s="16" t="s">
        <v>5</v>
      </c>
      <c r="J14" s="16" t="s">
        <v>4</v>
      </c>
      <c r="K14" s="16" t="s">
        <v>4</v>
      </c>
      <c r="L14" s="16" t="s">
        <v>4</v>
      </c>
      <c r="M14" s="16" t="s">
        <v>4</v>
      </c>
      <c r="N14" s="16" t="s">
        <v>4</v>
      </c>
      <c r="O14" s="3" t="s">
        <v>6</v>
      </c>
      <c r="P14" s="16" t="s">
        <v>4</v>
      </c>
      <c r="Q14" s="16" t="s">
        <v>4</v>
      </c>
      <c r="R14" s="16" t="s">
        <v>4</v>
      </c>
      <c r="S14" s="16" t="s">
        <v>4</v>
      </c>
      <c r="T14" s="16" t="s">
        <v>4</v>
      </c>
      <c r="U14" s="16" t="s">
        <v>4</v>
      </c>
      <c r="V14" s="3" t="s">
        <v>6</v>
      </c>
      <c r="W14" s="16" t="s">
        <v>4</v>
      </c>
      <c r="X14" s="16" t="s">
        <v>4</v>
      </c>
      <c r="Y14" s="16" t="s">
        <v>5</v>
      </c>
      <c r="Z14" s="16" t="s">
        <v>4</v>
      </c>
      <c r="AA14" s="16" t="s">
        <v>4</v>
      </c>
      <c r="AB14" s="16" t="s">
        <v>4</v>
      </c>
      <c r="AC14" s="3" t="s">
        <v>6</v>
      </c>
      <c r="AD14" s="16" t="s">
        <v>4</v>
      </c>
      <c r="AE14" s="16" t="s">
        <v>6</v>
      </c>
      <c r="AF14" s="16" t="s">
        <v>6</v>
      </c>
      <c r="AG14" s="16" t="s">
        <v>6</v>
      </c>
      <c r="AH14" s="16" t="s">
        <v>4</v>
      </c>
      <c r="AI14" s="16" t="s">
        <v>4</v>
      </c>
      <c r="AJ14" s="3" t="s">
        <v>6</v>
      </c>
      <c r="AL14" s="3">
        <f t="shared" si="3"/>
        <v>21</v>
      </c>
      <c r="AM14" s="3">
        <f t="shared" si="0"/>
        <v>2</v>
      </c>
      <c r="AN14" s="3">
        <f t="shared" si="0"/>
        <v>8</v>
      </c>
    </row>
    <row r="15" spans="2:40" x14ac:dyDescent="0.4">
      <c r="B15" s="7" t="str">
        <f>SUMMARY!B17</f>
        <v>Ibrahim</v>
      </c>
      <c r="C15" s="18">
        <f t="shared" si="1"/>
        <v>0.967741935483871</v>
      </c>
      <c r="D15" s="17">
        <f t="shared" si="2"/>
        <v>0.967741935483871</v>
      </c>
      <c r="F15" s="3" t="s">
        <v>4</v>
      </c>
      <c r="G15" s="3" t="s">
        <v>4</v>
      </c>
      <c r="H15" s="3" t="s">
        <v>6</v>
      </c>
      <c r="I15" s="16" t="s">
        <v>4</v>
      </c>
      <c r="J15" s="16" t="s">
        <v>4</v>
      </c>
      <c r="K15" s="16" t="s">
        <v>5</v>
      </c>
      <c r="L15" s="16" t="s">
        <v>4</v>
      </c>
      <c r="M15" s="16" t="s">
        <v>4</v>
      </c>
      <c r="N15" s="16" t="s">
        <v>4</v>
      </c>
      <c r="O15" s="3" t="s">
        <v>6</v>
      </c>
      <c r="P15" s="16" t="s">
        <v>4</v>
      </c>
      <c r="Q15" s="16" t="s">
        <v>4</v>
      </c>
      <c r="R15" s="16" t="s">
        <v>4</v>
      </c>
      <c r="S15" s="16" t="s">
        <v>4</v>
      </c>
      <c r="T15" s="16" t="s">
        <v>4</v>
      </c>
      <c r="U15" s="16" t="s">
        <v>4</v>
      </c>
      <c r="V15" s="3" t="s">
        <v>6</v>
      </c>
      <c r="W15" s="16" t="s">
        <v>4</v>
      </c>
      <c r="X15" s="16" t="s">
        <v>4</v>
      </c>
      <c r="Y15" s="16" t="s">
        <v>4</v>
      </c>
      <c r="Z15" s="16" t="s">
        <v>4</v>
      </c>
      <c r="AA15" s="16" t="s">
        <v>4</v>
      </c>
      <c r="AB15" s="16" t="s">
        <v>4</v>
      </c>
      <c r="AC15" s="3" t="s">
        <v>6</v>
      </c>
      <c r="AD15" s="16" t="s">
        <v>4</v>
      </c>
      <c r="AE15" s="16" t="s">
        <v>4</v>
      </c>
      <c r="AF15" s="16" t="s">
        <v>4</v>
      </c>
      <c r="AG15" s="16" t="s">
        <v>4</v>
      </c>
      <c r="AH15" s="16" t="s">
        <v>4</v>
      </c>
      <c r="AI15" s="16" t="s">
        <v>4</v>
      </c>
      <c r="AJ15" s="3" t="s">
        <v>6</v>
      </c>
      <c r="AL15" s="3">
        <f t="shared" si="3"/>
        <v>25</v>
      </c>
      <c r="AM15" s="3">
        <f t="shared" si="0"/>
        <v>1</v>
      </c>
      <c r="AN15" s="3">
        <f t="shared" si="0"/>
        <v>5</v>
      </c>
    </row>
    <row r="16" spans="2:40" x14ac:dyDescent="0.4">
      <c r="B16" s="7" t="str">
        <f>SUMMARY!B18</f>
        <v>Zain</v>
      </c>
      <c r="C16" s="18">
        <f t="shared" si="1"/>
        <v>1</v>
      </c>
      <c r="D16" s="17">
        <f t="shared" si="2"/>
        <v>1</v>
      </c>
      <c r="F16" s="3" t="s">
        <v>4</v>
      </c>
      <c r="G16" s="3" t="s">
        <v>4</v>
      </c>
      <c r="H16" s="3" t="s">
        <v>6</v>
      </c>
      <c r="I16" s="16" t="s">
        <v>4</v>
      </c>
      <c r="J16" s="16" t="s">
        <v>4</v>
      </c>
      <c r="K16" s="16" t="s">
        <v>4</v>
      </c>
      <c r="L16" s="16" t="s">
        <v>4</v>
      </c>
      <c r="M16" s="16" t="s">
        <v>4</v>
      </c>
      <c r="N16" s="16" t="s">
        <v>4</v>
      </c>
      <c r="O16" s="3" t="s">
        <v>6</v>
      </c>
      <c r="P16" s="16" t="s">
        <v>4</v>
      </c>
      <c r="Q16" s="16" t="s">
        <v>4</v>
      </c>
      <c r="R16" s="16" t="s">
        <v>4</v>
      </c>
      <c r="S16" s="16" t="s">
        <v>6</v>
      </c>
      <c r="T16" s="16" t="s">
        <v>4</v>
      </c>
      <c r="U16" s="16" t="s">
        <v>4</v>
      </c>
      <c r="V16" s="3" t="s">
        <v>6</v>
      </c>
      <c r="W16" s="16" t="s">
        <v>4</v>
      </c>
      <c r="X16" s="16" t="s">
        <v>4</v>
      </c>
      <c r="Y16" s="16" t="s">
        <v>4</v>
      </c>
      <c r="Z16" s="16" t="s">
        <v>4</v>
      </c>
      <c r="AA16" s="16" t="s">
        <v>4</v>
      </c>
      <c r="AB16" s="16" t="s">
        <v>4</v>
      </c>
      <c r="AC16" s="3" t="s">
        <v>6</v>
      </c>
      <c r="AD16" s="16" t="s">
        <v>4</v>
      </c>
      <c r="AE16" s="16" t="s">
        <v>4</v>
      </c>
      <c r="AF16" s="16" t="s">
        <v>4</v>
      </c>
      <c r="AG16" s="16" t="s">
        <v>4</v>
      </c>
      <c r="AH16" s="16" t="s">
        <v>4</v>
      </c>
      <c r="AI16" s="16" t="s">
        <v>4</v>
      </c>
      <c r="AJ16" s="3" t="s">
        <v>6</v>
      </c>
      <c r="AL16" s="3">
        <f t="shared" si="3"/>
        <v>25</v>
      </c>
      <c r="AM16" s="3">
        <f t="shared" si="0"/>
        <v>0</v>
      </c>
      <c r="AN16" s="3">
        <f t="shared" si="0"/>
        <v>6</v>
      </c>
    </row>
    <row r="17" spans="2:40" x14ac:dyDescent="0.4">
      <c r="B17" s="7" t="str">
        <f>SUMMARY!B19</f>
        <v>Waqas</v>
      </c>
      <c r="C17" s="18">
        <f t="shared" si="1"/>
        <v>1</v>
      </c>
      <c r="D17" s="17">
        <f t="shared" si="2"/>
        <v>1</v>
      </c>
      <c r="F17" s="3" t="s">
        <v>4</v>
      </c>
      <c r="G17" s="3" t="s">
        <v>4</v>
      </c>
      <c r="H17" s="3" t="s">
        <v>6</v>
      </c>
      <c r="I17" s="16" t="s">
        <v>4</v>
      </c>
      <c r="J17" s="16" t="s">
        <v>4</v>
      </c>
      <c r="K17" s="16" t="s">
        <v>6</v>
      </c>
      <c r="L17" s="16" t="s">
        <v>6</v>
      </c>
      <c r="M17" s="16" t="s">
        <v>4</v>
      </c>
      <c r="N17" s="16" t="s">
        <v>4</v>
      </c>
      <c r="O17" s="3" t="s">
        <v>6</v>
      </c>
      <c r="P17" s="16" t="s">
        <v>4</v>
      </c>
      <c r="Q17" s="16" t="s">
        <v>4</v>
      </c>
      <c r="R17" s="16" t="s">
        <v>4</v>
      </c>
      <c r="S17" s="16" t="s">
        <v>4</v>
      </c>
      <c r="T17" s="16" t="s">
        <v>4</v>
      </c>
      <c r="U17" s="16" t="s">
        <v>4</v>
      </c>
      <c r="V17" s="3" t="s">
        <v>6</v>
      </c>
      <c r="W17" s="16" t="s">
        <v>4</v>
      </c>
      <c r="X17" s="16" t="s">
        <v>4</v>
      </c>
      <c r="Y17" s="16" t="s">
        <v>4</v>
      </c>
      <c r="Z17" s="16" t="s">
        <v>4</v>
      </c>
      <c r="AA17" s="16" t="s">
        <v>4</v>
      </c>
      <c r="AB17" s="16" t="s">
        <v>4</v>
      </c>
      <c r="AC17" s="3" t="s">
        <v>6</v>
      </c>
      <c r="AD17" s="16" t="s">
        <v>4</v>
      </c>
      <c r="AE17" s="16" t="s">
        <v>4</v>
      </c>
      <c r="AF17" s="16" t="s">
        <v>4</v>
      </c>
      <c r="AG17" s="16" t="s">
        <v>4</v>
      </c>
      <c r="AH17" s="16" t="s">
        <v>4</v>
      </c>
      <c r="AI17" s="16" t="s">
        <v>4</v>
      </c>
      <c r="AJ17" s="3" t="s">
        <v>6</v>
      </c>
      <c r="AL17" s="3">
        <f t="shared" si="3"/>
        <v>24</v>
      </c>
      <c r="AM17" s="3">
        <f t="shared" si="0"/>
        <v>0</v>
      </c>
      <c r="AN17" s="3">
        <f t="shared" si="0"/>
        <v>7</v>
      </c>
    </row>
    <row r="18" spans="2:40" x14ac:dyDescent="0.4">
      <c r="B18" s="7" t="str">
        <f>SUMMARY!B20</f>
        <v>Hussnain</v>
      </c>
      <c r="C18" s="18">
        <f t="shared" si="1"/>
        <v>0.64516129032258063</v>
      </c>
      <c r="D18" s="17">
        <f t="shared" si="2"/>
        <v>0.64516129032258063</v>
      </c>
      <c r="F18" s="3" t="s">
        <v>5</v>
      </c>
      <c r="G18" s="3" t="s">
        <v>4</v>
      </c>
      <c r="H18" s="3" t="s">
        <v>6</v>
      </c>
      <c r="I18" s="16" t="s">
        <v>4</v>
      </c>
      <c r="J18" s="16" t="s">
        <v>4</v>
      </c>
      <c r="K18" s="16" t="s">
        <v>4</v>
      </c>
      <c r="L18" s="16" t="s">
        <v>4</v>
      </c>
      <c r="M18" s="16" t="s">
        <v>5</v>
      </c>
      <c r="N18" s="16" t="s">
        <v>4</v>
      </c>
      <c r="O18" s="3" t="s">
        <v>6</v>
      </c>
      <c r="P18" s="16" t="s">
        <v>4</v>
      </c>
      <c r="Q18" s="16" t="s">
        <v>5</v>
      </c>
      <c r="R18" s="16" t="s">
        <v>5</v>
      </c>
      <c r="S18" s="16" t="s">
        <v>5</v>
      </c>
      <c r="T18" s="16" t="s">
        <v>4</v>
      </c>
      <c r="U18" s="16" t="s">
        <v>4</v>
      </c>
      <c r="V18" s="3" t="s">
        <v>6</v>
      </c>
      <c r="W18" s="16" t="s">
        <v>4</v>
      </c>
      <c r="X18" s="16" t="s">
        <v>5</v>
      </c>
      <c r="Y18" s="16" t="s">
        <v>5</v>
      </c>
      <c r="Z18" s="16" t="s">
        <v>5</v>
      </c>
      <c r="AA18" s="16" t="s">
        <v>4</v>
      </c>
      <c r="AB18" s="16" t="s">
        <v>4</v>
      </c>
      <c r="AC18" s="3" t="s">
        <v>6</v>
      </c>
      <c r="AD18" s="16" t="s">
        <v>4</v>
      </c>
      <c r="AE18" s="16" t="s">
        <v>4</v>
      </c>
      <c r="AF18" s="16" t="s">
        <v>4</v>
      </c>
      <c r="AG18" s="16" t="s">
        <v>5</v>
      </c>
      <c r="AH18" s="16" t="s">
        <v>5</v>
      </c>
      <c r="AI18" s="16" t="s">
        <v>5</v>
      </c>
      <c r="AJ18" s="3" t="s">
        <v>6</v>
      </c>
      <c r="AL18" s="3">
        <f t="shared" si="3"/>
        <v>15</v>
      </c>
      <c r="AM18" s="3">
        <f t="shared" si="0"/>
        <v>11</v>
      </c>
      <c r="AN18" s="3">
        <f t="shared" si="0"/>
        <v>5</v>
      </c>
    </row>
    <row r="19" spans="2:40" x14ac:dyDescent="0.4">
      <c r="B19" s="7" t="str">
        <f>SUMMARY!B21</f>
        <v>Rohan</v>
      </c>
      <c r="C19" s="18">
        <f t="shared" si="1"/>
        <v>0.967741935483871</v>
      </c>
      <c r="D19" s="17">
        <f t="shared" si="2"/>
        <v>0.967741935483871</v>
      </c>
      <c r="F19" s="3" t="s">
        <v>4</v>
      </c>
      <c r="G19" s="3" t="s">
        <v>4</v>
      </c>
      <c r="H19" s="3" t="s">
        <v>6</v>
      </c>
      <c r="I19" s="16" t="s">
        <v>4</v>
      </c>
      <c r="J19" s="16" t="s">
        <v>5</v>
      </c>
      <c r="K19" s="16" t="s">
        <v>4</v>
      </c>
      <c r="L19" s="16" t="s">
        <v>4</v>
      </c>
      <c r="M19" s="16" t="s">
        <v>4</v>
      </c>
      <c r="N19" s="16" t="s">
        <v>4</v>
      </c>
      <c r="O19" s="3" t="s">
        <v>6</v>
      </c>
      <c r="P19" s="16" t="s">
        <v>4</v>
      </c>
      <c r="Q19" s="16" t="s">
        <v>4</v>
      </c>
      <c r="R19" s="16" t="s">
        <v>4</v>
      </c>
      <c r="S19" s="16" t="s">
        <v>4</v>
      </c>
      <c r="T19" s="16" t="s">
        <v>4</v>
      </c>
      <c r="U19" s="16" t="s">
        <v>4</v>
      </c>
      <c r="V19" s="3" t="s">
        <v>6</v>
      </c>
      <c r="W19" s="16" t="s">
        <v>4</v>
      </c>
      <c r="X19" s="16" t="s">
        <v>4</v>
      </c>
      <c r="Y19" s="16" t="s">
        <v>4</v>
      </c>
      <c r="Z19" s="16" t="s">
        <v>4</v>
      </c>
      <c r="AA19" s="16" t="s">
        <v>4</v>
      </c>
      <c r="AB19" s="16" t="s">
        <v>4</v>
      </c>
      <c r="AC19" s="3" t="s">
        <v>6</v>
      </c>
      <c r="AD19" s="16" t="s">
        <v>4</v>
      </c>
      <c r="AE19" s="16" t="s">
        <v>4</v>
      </c>
      <c r="AF19" s="16" t="s">
        <v>4</v>
      </c>
      <c r="AG19" s="16" t="s">
        <v>4</v>
      </c>
      <c r="AH19" s="16" t="s">
        <v>4</v>
      </c>
      <c r="AI19" s="16" t="s">
        <v>4</v>
      </c>
      <c r="AJ19" s="3" t="s">
        <v>6</v>
      </c>
      <c r="AL19" s="3">
        <f t="shared" si="3"/>
        <v>25</v>
      </c>
      <c r="AM19" s="3">
        <f t="shared" si="0"/>
        <v>1</v>
      </c>
      <c r="AN19" s="3">
        <f t="shared" si="0"/>
        <v>5</v>
      </c>
    </row>
    <row r="20" spans="2:40" x14ac:dyDescent="0.4">
      <c r="B20" s="7" t="str">
        <f>SUMMARY!B22</f>
        <v>Farukh</v>
      </c>
      <c r="C20" s="18">
        <f t="shared" si="1"/>
        <v>0.67741935483870974</v>
      </c>
      <c r="D20" s="17">
        <f t="shared" si="2"/>
        <v>0.67741935483870974</v>
      </c>
      <c r="F20" s="3" t="s">
        <v>4</v>
      </c>
      <c r="G20" s="3" t="s">
        <v>4</v>
      </c>
      <c r="H20" s="3" t="s">
        <v>6</v>
      </c>
      <c r="I20" s="16" t="s">
        <v>4</v>
      </c>
      <c r="J20" s="16" t="s">
        <v>4</v>
      </c>
      <c r="K20" s="16" t="s">
        <v>5</v>
      </c>
      <c r="L20" s="16" t="s">
        <v>5</v>
      </c>
      <c r="M20" s="16" t="s">
        <v>4</v>
      </c>
      <c r="N20" s="16" t="s">
        <v>4</v>
      </c>
      <c r="O20" s="3" t="s">
        <v>6</v>
      </c>
      <c r="P20" s="16" t="s">
        <v>4</v>
      </c>
      <c r="Q20" s="16" t="s">
        <v>4</v>
      </c>
      <c r="R20" s="16" t="s">
        <v>5</v>
      </c>
      <c r="S20" s="16" t="s">
        <v>5</v>
      </c>
      <c r="T20" s="16" t="s">
        <v>5</v>
      </c>
      <c r="U20" s="16" t="s">
        <v>4</v>
      </c>
      <c r="V20" s="3" t="s">
        <v>6</v>
      </c>
      <c r="W20" s="16" t="s">
        <v>5</v>
      </c>
      <c r="X20" s="16" t="s">
        <v>5</v>
      </c>
      <c r="Y20" s="16" t="s">
        <v>5</v>
      </c>
      <c r="Z20" s="16" t="s">
        <v>4</v>
      </c>
      <c r="AA20" s="16" t="s">
        <v>4</v>
      </c>
      <c r="AB20" s="16" t="s">
        <v>5</v>
      </c>
      <c r="AC20" s="3" t="s">
        <v>6</v>
      </c>
      <c r="AD20" s="16" t="s">
        <v>5</v>
      </c>
      <c r="AE20" s="16" t="s">
        <v>4</v>
      </c>
      <c r="AF20" s="16" t="s">
        <v>4</v>
      </c>
      <c r="AG20" s="16" t="s">
        <v>4</v>
      </c>
      <c r="AH20" s="16" t="s">
        <v>4</v>
      </c>
      <c r="AI20" s="16" t="s">
        <v>4</v>
      </c>
      <c r="AJ20" s="3" t="s">
        <v>6</v>
      </c>
      <c r="AL20" s="3">
        <f t="shared" si="3"/>
        <v>16</v>
      </c>
      <c r="AM20" s="3">
        <f t="shared" si="3"/>
        <v>10</v>
      </c>
      <c r="AN20" s="3">
        <f t="shared" si="3"/>
        <v>5</v>
      </c>
    </row>
    <row r="21" spans="2:40" x14ac:dyDescent="0.4">
      <c r="B21" s="7" t="str">
        <f>SUMMARY!B23</f>
        <v>Wafaz</v>
      </c>
      <c r="C21" s="18">
        <f t="shared" si="1"/>
        <v>0.93548387096774199</v>
      </c>
      <c r="D21" s="17">
        <f t="shared" si="2"/>
        <v>0.93548387096774199</v>
      </c>
      <c r="F21" s="3" t="s">
        <v>4</v>
      </c>
      <c r="G21" s="3" t="s">
        <v>4</v>
      </c>
      <c r="H21" s="3" t="s">
        <v>6</v>
      </c>
      <c r="I21" s="16" t="s">
        <v>4</v>
      </c>
      <c r="J21" s="16" t="s">
        <v>4</v>
      </c>
      <c r="K21" s="16" t="s">
        <v>4</v>
      </c>
      <c r="L21" s="16" t="s">
        <v>4</v>
      </c>
      <c r="M21" s="16" t="s">
        <v>4</v>
      </c>
      <c r="N21" s="16" t="s">
        <v>4</v>
      </c>
      <c r="O21" s="3" t="s">
        <v>6</v>
      </c>
      <c r="P21" s="16" t="s">
        <v>5</v>
      </c>
      <c r="Q21" s="16" t="s">
        <v>5</v>
      </c>
      <c r="R21" s="16" t="s">
        <v>4</v>
      </c>
      <c r="S21" s="16" t="s">
        <v>4</v>
      </c>
      <c r="T21" s="16" t="s">
        <v>4</v>
      </c>
      <c r="U21" s="16" t="s">
        <v>4</v>
      </c>
      <c r="V21" s="3" t="s">
        <v>6</v>
      </c>
      <c r="W21" s="16" t="s">
        <v>4</v>
      </c>
      <c r="X21" s="16" t="s">
        <v>4</v>
      </c>
      <c r="Y21" s="16" t="s">
        <v>4</v>
      </c>
      <c r="Z21" s="16" t="s">
        <v>4</v>
      </c>
      <c r="AA21" s="16" t="s">
        <v>4</v>
      </c>
      <c r="AB21" s="16" t="s">
        <v>4</v>
      </c>
      <c r="AC21" s="3" t="s">
        <v>6</v>
      </c>
      <c r="AD21" s="16" t="s">
        <v>4</v>
      </c>
      <c r="AE21" s="16" t="s">
        <v>4</v>
      </c>
      <c r="AF21" s="16" t="s">
        <v>4</v>
      </c>
      <c r="AG21" s="16" t="s">
        <v>4</v>
      </c>
      <c r="AH21" s="16" t="s">
        <v>4</v>
      </c>
      <c r="AI21" s="16" t="s">
        <v>4</v>
      </c>
      <c r="AJ21" s="3" t="s">
        <v>6</v>
      </c>
      <c r="AL21" s="3">
        <f t="shared" si="3"/>
        <v>24</v>
      </c>
      <c r="AM21" s="3">
        <f t="shared" si="3"/>
        <v>2</v>
      </c>
      <c r="AN21" s="3">
        <f t="shared" si="3"/>
        <v>5</v>
      </c>
    </row>
    <row r="22" spans="2:40" x14ac:dyDescent="0.4">
      <c r="B22" s="7" t="str">
        <f>SUMMARY!B24</f>
        <v>Anas</v>
      </c>
      <c r="C22" s="18">
        <f t="shared" si="1"/>
        <v>0.16129032258064513</v>
      </c>
      <c r="D22" s="17">
        <f t="shared" si="2"/>
        <v>0.16129032258064513</v>
      </c>
      <c r="F22" s="3" t="s">
        <v>5</v>
      </c>
      <c r="G22" s="3" t="s">
        <v>5</v>
      </c>
      <c r="H22" s="3" t="s">
        <v>6</v>
      </c>
      <c r="I22" s="16" t="s">
        <v>5</v>
      </c>
      <c r="J22" s="16" t="s">
        <v>5</v>
      </c>
      <c r="K22" s="16" t="s">
        <v>5</v>
      </c>
      <c r="L22" s="16" t="s">
        <v>5</v>
      </c>
      <c r="M22" s="16" t="s">
        <v>5</v>
      </c>
      <c r="N22" s="16" t="s">
        <v>5</v>
      </c>
      <c r="O22" s="3" t="s">
        <v>6</v>
      </c>
      <c r="P22" s="16" t="s">
        <v>5</v>
      </c>
      <c r="Q22" s="16" t="s">
        <v>5</v>
      </c>
      <c r="R22" s="16" t="s">
        <v>5</v>
      </c>
      <c r="S22" s="16" t="s">
        <v>5</v>
      </c>
      <c r="T22" s="16" t="s">
        <v>5</v>
      </c>
      <c r="U22" s="16" t="s">
        <v>5</v>
      </c>
      <c r="V22" s="3" t="s">
        <v>6</v>
      </c>
      <c r="W22" s="16" t="s">
        <v>5</v>
      </c>
      <c r="X22" s="16" t="s">
        <v>5</v>
      </c>
      <c r="Y22" s="16" t="s">
        <v>5</v>
      </c>
      <c r="Z22" s="16" t="s">
        <v>5</v>
      </c>
      <c r="AA22" s="16" t="s">
        <v>5</v>
      </c>
      <c r="AB22" s="16" t="s">
        <v>5</v>
      </c>
      <c r="AC22" s="3" t="s">
        <v>6</v>
      </c>
      <c r="AD22" s="16" t="s">
        <v>5</v>
      </c>
      <c r="AE22" s="16" t="s">
        <v>5</v>
      </c>
      <c r="AF22" s="16" t="s">
        <v>5</v>
      </c>
      <c r="AG22" s="16" t="s">
        <v>5</v>
      </c>
      <c r="AH22" s="16" t="s">
        <v>5</v>
      </c>
      <c r="AI22" s="16" t="s">
        <v>5</v>
      </c>
      <c r="AJ22" s="3" t="s">
        <v>6</v>
      </c>
      <c r="AL22" s="3">
        <f t="shared" si="3"/>
        <v>0</v>
      </c>
      <c r="AM22" s="3">
        <f t="shared" si="3"/>
        <v>26</v>
      </c>
      <c r="AN22" s="3">
        <f t="shared" si="3"/>
        <v>5</v>
      </c>
    </row>
    <row r="23" spans="2:40" x14ac:dyDescent="0.4">
      <c r="B23" s="7" t="str">
        <f>SUMMARY!B25</f>
        <v>Umer</v>
      </c>
      <c r="C23" s="18">
        <f t="shared" si="1"/>
        <v>0.967741935483871</v>
      </c>
      <c r="D23" s="17">
        <f t="shared" si="2"/>
        <v>0.967741935483871</v>
      </c>
      <c r="F23" s="3" t="s">
        <v>4</v>
      </c>
      <c r="G23" s="3" t="s">
        <v>4</v>
      </c>
      <c r="H23" s="3" t="s">
        <v>6</v>
      </c>
      <c r="I23" s="16" t="s">
        <v>6</v>
      </c>
      <c r="J23" s="16" t="s">
        <v>6</v>
      </c>
      <c r="K23" s="16" t="s">
        <v>5</v>
      </c>
      <c r="L23" s="16" t="s">
        <v>4</v>
      </c>
      <c r="M23" s="16" t="s">
        <v>4</v>
      </c>
      <c r="N23" s="16" t="s">
        <v>4</v>
      </c>
      <c r="O23" s="3" t="s">
        <v>6</v>
      </c>
      <c r="P23" s="16" t="s">
        <v>4</v>
      </c>
      <c r="Q23" s="16" t="s">
        <v>4</v>
      </c>
      <c r="R23" s="16" t="s">
        <v>4</v>
      </c>
      <c r="S23" s="16" t="s">
        <v>4</v>
      </c>
      <c r="T23" s="16" t="s">
        <v>4</v>
      </c>
      <c r="U23" s="16" t="s">
        <v>4</v>
      </c>
      <c r="V23" s="3" t="s">
        <v>6</v>
      </c>
      <c r="W23" s="16" t="s">
        <v>4</v>
      </c>
      <c r="X23" s="16" t="s">
        <v>4</v>
      </c>
      <c r="Y23" s="16" t="s">
        <v>4</v>
      </c>
      <c r="Z23" s="16" t="s">
        <v>4</v>
      </c>
      <c r="AA23" s="16" t="s">
        <v>4</v>
      </c>
      <c r="AB23" s="16" t="s">
        <v>4</v>
      </c>
      <c r="AC23" s="3" t="s">
        <v>6</v>
      </c>
      <c r="AD23" s="16" t="s">
        <v>4</v>
      </c>
      <c r="AE23" s="16" t="s">
        <v>4</v>
      </c>
      <c r="AF23" s="16" t="s">
        <v>4</v>
      </c>
      <c r="AG23" s="16" t="s">
        <v>4</v>
      </c>
      <c r="AH23" s="16" t="s">
        <v>4</v>
      </c>
      <c r="AI23" s="16" t="s">
        <v>4</v>
      </c>
      <c r="AJ23" s="3" t="s">
        <v>6</v>
      </c>
      <c r="AL23" s="3">
        <f t="shared" si="3"/>
        <v>23</v>
      </c>
      <c r="AM23" s="3">
        <f t="shared" si="3"/>
        <v>1</v>
      </c>
      <c r="AN23" s="3">
        <f t="shared" si="3"/>
        <v>7</v>
      </c>
    </row>
    <row r="24" spans="2:40" x14ac:dyDescent="0.4">
      <c r="B24" s="7" t="str">
        <f>SUMMARY!B26</f>
        <v>Hadi</v>
      </c>
      <c r="C24" s="18">
        <f t="shared" si="1"/>
        <v>1</v>
      </c>
      <c r="D24" s="17">
        <f t="shared" si="2"/>
        <v>1</v>
      </c>
      <c r="F24" s="3" t="s">
        <v>4</v>
      </c>
      <c r="G24" s="3" t="s">
        <v>4</v>
      </c>
      <c r="H24" s="3" t="s">
        <v>6</v>
      </c>
      <c r="I24" s="16" t="s">
        <v>4</v>
      </c>
      <c r="J24" s="16" t="s">
        <v>4</v>
      </c>
      <c r="K24" s="16" t="s">
        <v>4</v>
      </c>
      <c r="L24" s="16" t="s">
        <v>4</v>
      </c>
      <c r="M24" s="16" t="s">
        <v>4</v>
      </c>
      <c r="N24" s="16" t="s">
        <v>4</v>
      </c>
      <c r="O24" s="3" t="s">
        <v>6</v>
      </c>
      <c r="P24" s="16" t="s">
        <v>4</v>
      </c>
      <c r="Q24" s="16" t="s">
        <v>4</v>
      </c>
      <c r="R24" s="16" t="s">
        <v>4</v>
      </c>
      <c r="S24" s="16" t="s">
        <v>4</v>
      </c>
      <c r="T24" s="16" t="s">
        <v>4</v>
      </c>
      <c r="U24" s="16" t="s">
        <v>4</v>
      </c>
      <c r="V24" s="3" t="s">
        <v>6</v>
      </c>
      <c r="W24" s="16" t="s">
        <v>4</v>
      </c>
      <c r="X24" s="16" t="s">
        <v>4</v>
      </c>
      <c r="Y24" s="16" t="s">
        <v>4</v>
      </c>
      <c r="Z24" s="16" t="s">
        <v>4</v>
      </c>
      <c r="AA24" s="16" t="s">
        <v>4</v>
      </c>
      <c r="AB24" s="16" t="s">
        <v>4</v>
      </c>
      <c r="AC24" s="3" t="s">
        <v>6</v>
      </c>
      <c r="AD24" s="16" t="s">
        <v>4</v>
      </c>
      <c r="AE24" s="16" t="s">
        <v>4</v>
      </c>
      <c r="AF24" s="16" t="s">
        <v>4</v>
      </c>
      <c r="AG24" s="16" t="s">
        <v>4</v>
      </c>
      <c r="AH24" s="16" t="s">
        <v>4</v>
      </c>
      <c r="AI24" s="16" t="s">
        <v>4</v>
      </c>
      <c r="AJ24" s="3" t="s">
        <v>6</v>
      </c>
      <c r="AL24" s="3">
        <f t="shared" si="3"/>
        <v>26</v>
      </c>
      <c r="AM24" s="3">
        <f t="shared" si="3"/>
        <v>0</v>
      </c>
      <c r="AN24" s="3">
        <f t="shared" si="3"/>
        <v>5</v>
      </c>
    </row>
    <row r="25" spans="2:40" x14ac:dyDescent="0.4">
      <c r="B25" s="7" t="str">
        <f>SUMMARY!B27</f>
        <v>Hassan</v>
      </c>
      <c r="C25" s="18">
        <f t="shared" si="1"/>
        <v>0.93548387096774199</v>
      </c>
      <c r="D25" s="17">
        <f t="shared" si="2"/>
        <v>0.93548387096774199</v>
      </c>
      <c r="F25" s="3" t="s">
        <v>4</v>
      </c>
      <c r="G25" s="3" t="s">
        <v>4</v>
      </c>
      <c r="H25" s="3" t="s">
        <v>6</v>
      </c>
      <c r="I25" s="16" t="s">
        <v>4</v>
      </c>
      <c r="J25" s="16" t="s">
        <v>4</v>
      </c>
      <c r="K25" s="16" t="s">
        <v>5</v>
      </c>
      <c r="L25" s="16" t="s">
        <v>4</v>
      </c>
      <c r="M25" s="16" t="s">
        <v>4</v>
      </c>
      <c r="N25" s="16" t="s">
        <v>4</v>
      </c>
      <c r="O25" s="3" t="s">
        <v>6</v>
      </c>
      <c r="P25" s="16" t="s">
        <v>4</v>
      </c>
      <c r="Q25" s="16" t="s">
        <v>5</v>
      </c>
      <c r="R25" s="16" t="s">
        <v>4</v>
      </c>
      <c r="S25" s="16" t="s">
        <v>4</v>
      </c>
      <c r="T25" s="16" t="s">
        <v>4</v>
      </c>
      <c r="U25" s="16" t="s">
        <v>4</v>
      </c>
      <c r="V25" s="3" t="s">
        <v>6</v>
      </c>
      <c r="W25" s="16" t="s">
        <v>4</v>
      </c>
      <c r="X25" s="16" t="s">
        <v>4</v>
      </c>
      <c r="Y25" s="16" t="s">
        <v>4</v>
      </c>
      <c r="Z25" s="16" t="s">
        <v>4</v>
      </c>
      <c r="AA25" s="16" t="s">
        <v>4</v>
      </c>
      <c r="AB25" s="16" t="s">
        <v>4</v>
      </c>
      <c r="AC25" s="3" t="s">
        <v>6</v>
      </c>
      <c r="AD25" s="16" t="s">
        <v>4</v>
      </c>
      <c r="AE25" s="16" t="s">
        <v>4</v>
      </c>
      <c r="AF25" s="16" t="s">
        <v>4</v>
      </c>
      <c r="AG25" s="16" t="s">
        <v>4</v>
      </c>
      <c r="AH25" s="16" t="s">
        <v>4</v>
      </c>
      <c r="AI25" s="16" t="s">
        <v>4</v>
      </c>
      <c r="AJ25" s="3" t="s">
        <v>6</v>
      </c>
      <c r="AL25" s="3">
        <f t="shared" si="3"/>
        <v>24</v>
      </c>
      <c r="AM25" s="3">
        <f t="shared" si="3"/>
        <v>2</v>
      </c>
      <c r="AN25" s="3">
        <f t="shared" si="3"/>
        <v>5</v>
      </c>
    </row>
    <row r="26" spans="2:40" x14ac:dyDescent="0.4">
      <c r="B26" s="7" t="str">
        <f>SUMMARY!B28</f>
        <v>Farwa</v>
      </c>
      <c r="C26" s="18">
        <f t="shared" si="1"/>
        <v>1</v>
      </c>
      <c r="D26" s="17">
        <f t="shared" si="2"/>
        <v>1</v>
      </c>
      <c r="F26" s="3" t="s">
        <v>4</v>
      </c>
      <c r="G26" s="3" t="s">
        <v>4</v>
      </c>
      <c r="H26" s="3" t="s">
        <v>6</v>
      </c>
      <c r="I26" s="16" t="s">
        <v>4</v>
      </c>
      <c r="J26" s="16" t="s">
        <v>4</v>
      </c>
      <c r="K26" s="16" t="s">
        <v>4</v>
      </c>
      <c r="L26" s="16" t="s">
        <v>4</v>
      </c>
      <c r="M26" s="16" t="s">
        <v>4</v>
      </c>
      <c r="N26" s="16" t="s">
        <v>4</v>
      </c>
      <c r="O26" s="3" t="s">
        <v>6</v>
      </c>
      <c r="P26" s="16" t="s">
        <v>4</v>
      </c>
      <c r="Q26" s="16" t="s">
        <v>4</v>
      </c>
      <c r="R26" s="16" t="s">
        <v>4</v>
      </c>
      <c r="S26" s="16" t="s">
        <v>4</v>
      </c>
      <c r="T26" s="16" t="s">
        <v>4</v>
      </c>
      <c r="U26" s="16" t="s">
        <v>4</v>
      </c>
      <c r="V26" s="3" t="s">
        <v>6</v>
      </c>
      <c r="W26" s="16" t="s">
        <v>4</v>
      </c>
      <c r="X26" s="16" t="s">
        <v>4</v>
      </c>
      <c r="Y26" s="16" t="s">
        <v>4</v>
      </c>
      <c r="Z26" s="16" t="s">
        <v>4</v>
      </c>
      <c r="AA26" s="16" t="s">
        <v>4</v>
      </c>
      <c r="AB26" s="16" t="s">
        <v>4</v>
      </c>
      <c r="AC26" s="3" t="s">
        <v>6</v>
      </c>
      <c r="AD26" s="16" t="s">
        <v>4</v>
      </c>
      <c r="AE26" s="16" t="s">
        <v>4</v>
      </c>
      <c r="AF26" s="16" t="s">
        <v>4</v>
      </c>
      <c r="AG26" s="16" t="s">
        <v>4</v>
      </c>
      <c r="AH26" s="16" t="s">
        <v>4</v>
      </c>
      <c r="AI26" s="16" t="s">
        <v>4</v>
      </c>
      <c r="AJ26" s="3" t="s">
        <v>6</v>
      </c>
      <c r="AL26" s="3">
        <f t="shared" si="3"/>
        <v>26</v>
      </c>
      <c r="AM26" s="3">
        <f t="shared" si="3"/>
        <v>0</v>
      </c>
      <c r="AN26" s="3">
        <f t="shared" si="3"/>
        <v>5</v>
      </c>
    </row>
    <row r="27" spans="2:40" x14ac:dyDescent="0.4">
      <c r="B27" s="7" t="str">
        <f>SUMMARY!B29</f>
        <v>Muzzamil</v>
      </c>
      <c r="C27" s="18">
        <f t="shared" si="1"/>
        <v>1</v>
      </c>
      <c r="D27" s="17">
        <f t="shared" si="2"/>
        <v>1</v>
      </c>
      <c r="F27" s="3" t="s">
        <v>4</v>
      </c>
      <c r="G27" s="3" t="s">
        <v>4</v>
      </c>
      <c r="H27" s="3" t="s">
        <v>6</v>
      </c>
      <c r="I27" s="16" t="s">
        <v>4</v>
      </c>
      <c r="J27" s="16" t="s">
        <v>4</v>
      </c>
      <c r="K27" s="16" t="s">
        <v>4</v>
      </c>
      <c r="L27" s="16" t="s">
        <v>4</v>
      </c>
      <c r="M27" s="16" t="s">
        <v>4</v>
      </c>
      <c r="N27" s="16" t="s">
        <v>4</v>
      </c>
      <c r="O27" s="3" t="s">
        <v>6</v>
      </c>
      <c r="P27" s="16" t="s">
        <v>4</v>
      </c>
      <c r="Q27" s="16" t="s">
        <v>4</v>
      </c>
      <c r="R27" s="16" t="s">
        <v>4</v>
      </c>
      <c r="S27" s="16" t="s">
        <v>4</v>
      </c>
      <c r="T27" s="16" t="s">
        <v>4</v>
      </c>
      <c r="U27" s="16" t="s">
        <v>4</v>
      </c>
      <c r="V27" s="3" t="s">
        <v>6</v>
      </c>
      <c r="W27" s="16" t="s">
        <v>4</v>
      </c>
      <c r="X27" s="16" t="s">
        <v>4</v>
      </c>
      <c r="Y27" s="16" t="s">
        <v>4</v>
      </c>
      <c r="Z27" s="16" t="s">
        <v>4</v>
      </c>
      <c r="AA27" s="16" t="s">
        <v>4</v>
      </c>
      <c r="AB27" s="16" t="s">
        <v>4</v>
      </c>
      <c r="AC27" s="3" t="s">
        <v>6</v>
      </c>
      <c r="AD27" s="16" t="s">
        <v>4</v>
      </c>
      <c r="AE27" s="16" t="s">
        <v>4</v>
      </c>
      <c r="AF27" s="16" t="s">
        <v>4</v>
      </c>
      <c r="AG27" s="16" t="s">
        <v>4</v>
      </c>
      <c r="AH27" s="16" t="s">
        <v>4</v>
      </c>
      <c r="AI27" s="16" t="s">
        <v>4</v>
      </c>
      <c r="AJ27" s="3" t="s">
        <v>6</v>
      </c>
      <c r="AL27" s="3">
        <f t="shared" si="3"/>
        <v>26</v>
      </c>
      <c r="AM27" s="3">
        <f t="shared" si="3"/>
        <v>0</v>
      </c>
      <c r="AN27" s="3">
        <f t="shared" si="3"/>
        <v>5</v>
      </c>
    </row>
    <row r="28" spans="2:40" x14ac:dyDescent="0.4">
      <c r="B28" s="7" t="str">
        <f>SUMMARY!B30</f>
        <v>Bilal</v>
      </c>
      <c r="C28" s="18">
        <f t="shared" si="1"/>
        <v>1</v>
      </c>
      <c r="D28" s="17">
        <f t="shared" si="2"/>
        <v>1</v>
      </c>
      <c r="F28" s="3" t="s">
        <v>4</v>
      </c>
      <c r="G28" s="3" t="s">
        <v>4</v>
      </c>
      <c r="H28" s="3" t="s">
        <v>6</v>
      </c>
      <c r="I28" s="16" t="s">
        <v>4</v>
      </c>
      <c r="J28" s="16" t="s">
        <v>4</v>
      </c>
      <c r="K28" s="16" t="s">
        <v>4</v>
      </c>
      <c r="L28" s="16" t="s">
        <v>4</v>
      </c>
      <c r="M28" s="16" t="s">
        <v>4</v>
      </c>
      <c r="N28" s="16" t="s">
        <v>4</v>
      </c>
      <c r="O28" s="3" t="s">
        <v>6</v>
      </c>
      <c r="P28" s="16" t="s">
        <v>4</v>
      </c>
      <c r="Q28" s="16" t="s">
        <v>4</v>
      </c>
      <c r="R28" s="16" t="s">
        <v>4</v>
      </c>
      <c r="S28" s="16" t="s">
        <v>4</v>
      </c>
      <c r="T28" s="16" t="s">
        <v>4</v>
      </c>
      <c r="U28" s="16" t="s">
        <v>4</v>
      </c>
      <c r="V28" s="3" t="s">
        <v>6</v>
      </c>
      <c r="W28" s="16" t="s">
        <v>4</v>
      </c>
      <c r="X28" s="16" t="s">
        <v>4</v>
      </c>
      <c r="Y28" s="16" t="s">
        <v>4</v>
      </c>
      <c r="Z28" s="16" t="s">
        <v>4</v>
      </c>
      <c r="AA28" s="16" t="s">
        <v>4</v>
      </c>
      <c r="AB28" s="16" t="s">
        <v>4</v>
      </c>
      <c r="AC28" s="3" t="s">
        <v>6</v>
      </c>
      <c r="AD28" s="16" t="s">
        <v>4</v>
      </c>
      <c r="AE28" s="16" t="s">
        <v>4</v>
      </c>
      <c r="AF28" s="16" t="s">
        <v>4</v>
      </c>
      <c r="AG28" s="16" t="s">
        <v>4</v>
      </c>
      <c r="AH28" s="16" t="s">
        <v>4</v>
      </c>
      <c r="AI28" s="16" t="s">
        <v>4</v>
      </c>
      <c r="AJ28" s="3" t="s">
        <v>6</v>
      </c>
      <c r="AL28" s="3">
        <f t="shared" si="3"/>
        <v>26</v>
      </c>
      <c r="AM28" s="3">
        <f t="shared" si="3"/>
        <v>0</v>
      </c>
      <c r="AN28" s="3">
        <f t="shared" si="3"/>
        <v>5</v>
      </c>
    </row>
    <row r="29" spans="2:40" x14ac:dyDescent="0.4">
      <c r="B29" s="7" t="str">
        <f>SUMMARY!B31</f>
        <v>Maryam</v>
      </c>
      <c r="C29" s="18">
        <f t="shared" si="1"/>
        <v>0.80645161290322576</v>
      </c>
      <c r="D29" s="17">
        <f t="shared" si="2"/>
        <v>0.80645161290322576</v>
      </c>
      <c r="F29" s="3" t="s">
        <v>4</v>
      </c>
      <c r="G29" s="3" t="s">
        <v>4</v>
      </c>
      <c r="H29" s="3" t="s">
        <v>6</v>
      </c>
      <c r="I29" s="16" t="s">
        <v>4</v>
      </c>
      <c r="J29" s="16" t="s">
        <v>4</v>
      </c>
      <c r="K29" s="16" t="s">
        <v>4</v>
      </c>
      <c r="L29" s="16" t="s">
        <v>4</v>
      </c>
      <c r="M29" s="16" t="s">
        <v>4</v>
      </c>
      <c r="N29" s="16" t="s">
        <v>4</v>
      </c>
      <c r="O29" s="3" t="s">
        <v>6</v>
      </c>
      <c r="P29" s="16" t="s">
        <v>4</v>
      </c>
      <c r="Q29" s="16" t="s">
        <v>4</v>
      </c>
      <c r="R29" s="16" t="s">
        <v>5</v>
      </c>
      <c r="S29" s="16" t="s">
        <v>4</v>
      </c>
      <c r="T29" s="16" t="s">
        <v>5</v>
      </c>
      <c r="U29" s="16" t="s">
        <v>4</v>
      </c>
      <c r="V29" s="3" t="s">
        <v>6</v>
      </c>
      <c r="W29" s="16" t="s">
        <v>4</v>
      </c>
      <c r="X29" s="16" t="s">
        <v>5</v>
      </c>
      <c r="Y29" s="16" t="s">
        <v>5</v>
      </c>
      <c r="Z29" s="16" t="s">
        <v>5</v>
      </c>
      <c r="AA29" s="16" t="s">
        <v>4</v>
      </c>
      <c r="AB29" s="16" t="s">
        <v>4</v>
      </c>
      <c r="AC29" s="3" t="s">
        <v>6</v>
      </c>
      <c r="AD29" s="16" t="s">
        <v>4</v>
      </c>
      <c r="AE29" s="16" t="s">
        <v>6</v>
      </c>
      <c r="AF29" s="16" t="s">
        <v>6</v>
      </c>
      <c r="AG29" s="16" t="s">
        <v>6</v>
      </c>
      <c r="AH29" s="16" t="s">
        <v>6</v>
      </c>
      <c r="AI29" s="16" t="s">
        <v>5</v>
      </c>
      <c r="AJ29" s="3" t="s">
        <v>6</v>
      </c>
      <c r="AL29" s="3">
        <f t="shared" si="3"/>
        <v>16</v>
      </c>
      <c r="AM29" s="3">
        <f t="shared" si="3"/>
        <v>6</v>
      </c>
      <c r="AN29" s="3">
        <f t="shared" si="3"/>
        <v>9</v>
      </c>
    </row>
    <row r="30" spans="2:40" x14ac:dyDescent="0.4">
      <c r="B30" s="7" t="str">
        <f>SUMMARY!B32</f>
        <v>Hamna</v>
      </c>
      <c r="C30" s="18">
        <f t="shared" si="1"/>
        <v>1</v>
      </c>
      <c r="D30" s="17">
        <f t="shared" si="2"/>
        <v>1</v>
      </c>
      <c r="F30" s="3" t="s">
        <v>4</v>
      </c>
      <c r="G30" s="3" t="s">
        <v>4</v>
      </c>
      <c r="H30" s="3" t="s">
        <v>6</v>
      </c>
      <c r="I30" s="16" t="s">
        <v>4</v>
      </c>
      <c r="J30" s="16" t="s">
        <v>4</v>
      </c>
      <c r="K30" s="16" t="s">
        <v>4</v>
      </c>
      <c r="L30" s="16" t="s">
        <v>4</v>
      </c>
      <c r="M30" s="16" t="s">
        <v>4</v>
      </c>
      <c r="N30" s="16" t="s">
        <v>4</v>
      </c>
      <c r="O30" s="3" t="s">
        <v>6</v>
      </c>
      <c r="P30" s="16" t="s">
        <v>4</v>
      </c>
      <c r="Q30" s="16" t="s">
        <v>4</v>
      </c>
      <c r="R30" s="16" t="s">
        <v>4</v>
      </c>
      <c r="S30" s="16" t="s">
        <v>4</v>
      </c>
      <c r="T30" s="16" t="s">
        <v>4</v>
      </c>
      <c r="U30" s="16" t="s">
        <v>4</v>
      </c>
      <c r="V30" s="3" t="s">
        <v>6</v>
      </c>
      <c r="W30" s="16" t="s">
        <v>4</v>
      </c>
      <c r="X30" s="16" t="s">
        <v>4</v>
      </c>
      <c r="Y30" s="16" t="s">
        <v>4</v>
      </c>
      <c r="Z30" s="16" t="s">
        <v>4</v>
      </c>
      <c r="AA30" s="16" t="s">
        <v>4</v>
      </c>
      <c r="AB30" s="16" t="s">
        <v>4</v>
      </c>
      <c r="AC30" s="3" t="s">
        <v>6</v>
      </c>
      <c r="AD30" s="16" t="s">
        <v>4</v>
      </c>
      <c r="AE30" s="16" t="s">
        <v>4</v>
      </c>
      <c r="AF30" s="16" t="s">
        <v>4</v>
      </c>
      <c r="AG30" s="16" t="s">
        <v>4</v>
      </c>
      <c r="AH30" s="16" t="s">
        <v>4</v>
      </c>
      <c r="AI30" s="16" t="s">
        <v>4</v>
      </c>
      <c r="AJ30" s="3" t="s">
        <v>6</v>
      </c>
      <c r="AL30" s="3">
        <f t="shared" si="3"/>
        <v>26</v>
      </c>
      <c r="AM30" s="3">
        <f t="shared" si="3"/>
        <v>0</v>
      </c>
      <c r="AN30" s="3">
        <f t="shared" si="3"/>
        <v>5</v>
      </c>
    </row>
    <row r="31" spans="2:40" x14ac:dyDescent="0.4">
      <c r="B31" s="7" t="str">
        <f>SUMMARY!B33</f>
        <v>Salman</v>
      </c>
      <c r="C31" s="18">
        <f t="shared" si="1"/>
        <v>0.74193548387096775</v>
      </c>
      <c r="D31" s="17">
        <f t="shared" si="2"/>
        <v>0.74193548387096775</v>
      </c>
      <c r="F31" s="3" t="s">
        <v>4</v>
      </c>
      <c r="G31" s="3" t="s">
        <v>4</v>
      </c>
      <c r="H31" s="3" t="s">
        <v>6</v>
      </c>
      <c r="I31" s="16" t="s">
        <v>4</v>
      </c>
      <c r="J31" s="16" t="s">
        <v>5</v>
      </c>
      <c r="K31" s="16" t="s">
        <v>4</v>
      </c>
      <c r="L31" s="16" t="s">
        <v>5</v>
      </c>
      <c r="M31" s="16" t="s">
        <v>4</v>
      </c>
      <c r="N31" s="16" t="s">
        <v>4</v>
      </c>
      <c r="O31" s="3" t="s">
        <v>6</v>
      </c>
      <c r="P31" s="16" t="s">
        <v>5</v>
      </c>
      <c r="Q31" s="16" t="s">
        <v>4</v>
      </c>
      <c r="R31" s="16" t="s">
        <v>4</v>
      </c>
      <c r="S31" s="16" t="s">
        <v>5</v>
      </c>
      <c r="T31" s="16" t="s">
        <v>5</v>
      </c>
      <c r="U31" s="16" t="s">
        <v>4</v>
      </c>
      <c r="V31" s="3" t="s">
        <v>6</v>
      </c>
      <c r="W31" s="16" t="s">
        <v>4</v>
      </c>
      <c r="X31" s="16" t="s">
        <v>4</v>
      </c>
      <c r="Y31" s="16" t="s">
        <v>4</v>
      </c>
      <c r="Z31" s="16" t="s">
        <v>4</v>
      </c>
      <c r="AA31" s="16" t="s">
        <v>4</v>
      </c>
      <c r="AB31" s="16" t="s">
        <v>4</v>
      </c>
      <c r="AC31" s="3" t="s">
        <v>6</v>
      </c>
      <c r="AD31" s="16" t="s">
        <v>4</v>
      </c>
      <c r="AE31" s="16" t="s">
        <v>5</v>
      </c>
      <c r="AF31" s="16" t="s">
        <v>4</v>
      </c>
      <c r="AG31" s="16" t="s">
        <v>5</v>
      </c>
      <c r="AH31" s="16" t="s">
        <v>5</v>
      </c>
      <c r="AI31" s="16" t="s">
        <v>4</v>
      </c>
      <c r="AJ31" s="3" t="s">
        <v>6</v>
      </c>
      <c r="AL31" s="3">
        <f t="shared" si="3"/>
        <v>18</v>
      </c>
      <c r="AM31" s="3">
        <f t="shared" si="3"/>
        <v>8</v>
      </c>
      <c r="AN31" s="3">
        <f t="shared" si="3"/>
        <v>5</v>
      </c>
    </row>
    <row r="32" spans="2:40" x14ac:dyDescent="0.4">
      <c r="B32" s="7" t="str">
        <f>SUMMARY!B34</f>
        <v>Zainab</v>
      </c>
      <c r="C32" s="18">
        <f t="shared" si="1"/>
        <v>0.967741935483871</v>
      </c>
      <c r="D32" s="17">
        <f t="shared" si="2"/>
        <v>0.967741935483871</v>
      </c>
      <c r="F32" s="3" t="s">
        <v>5</v>
      </c>
      <c r="G32" s="3" t="s">
        <v>4</v>
      </c>
      <c r="H32" s="3" t="s">
        <v>6</v>
      </c>
      <c r="I32" s="16" t="s">
        <v>4</v>
      </c>
      <c r="J32" s="16" t="s">
        <v>4</v>
      </c>
      <c r="K32" s="16" t="s">
        <v>4</v>
      </c>
      <c r="L32" s="16" t="s">
        <v>4</v>
      </c>
      <c r="M32" s="16" t="s">
        <v>4</v>
      </c>
      <c r="N32" s="16" t="s">
        <v>4</v>
      </c>
      <c r="O32" s="3" t="s">
        <v>6</v>
      </c>
      <c r="P32" s="16" t="s">
        <v>4</v>
      </c>
      <c r="Q32" s="16" t="s">
        <v>4</v>
      </c>
      <c r="R32" s="16" t="s">
        <v>4</v>
      </c>
      <c r="S32" s="16" t="s">
        <v>4</v>
      </c>
      <c r="T32" s="16" t="s">
        <v>4</v>
      </c>
      <c r="U32" s="16" t="s">
        <v>4</v>
      </c>
      <c r="V32" s="3" t="s">
        <v>6</v>
      </c>
      <c r="W32" s="16" t="s">
        <v>4</v>
      </c>
      <c r="X32" s="16" t="s">
        <v>4</v>
      </c>
      <c r="Y32" s="16" t="s">
        <v>4</v>
      </c>
      <c r="Z32" s="16" t="s">
        <v>4</v>
      </c>
      <c r="AA32" s="16" t="s">
        <v>4</v>
      </c>
      <c r="AB32" s="16" t="s">
        <v>4</v>
      </c>
      <c r="AC32" s="3" t="s">
        <v>6</v>
      </c>
      <c r="AD32" s="16" t="s">
        <v>4</v>
      </c>
      <c r="AE32" s="16" t="s">
        <v>4</v>
      </c>
      <c r="AF32" s="16" t="s">
        <v>4</v>
      </c>
      <c r="AG32" s="16" t="s">
        <v>4</v>
      </c>
      <c r="AH32" s="16" t="s">
        <v>4</v>
      </c>
      <c r="AI32" s="16" t="s">
        <v>4</v>
      </c>
      <c r="AJ32" s="3" t="s">
        <v>6</v>
      </c>
      <c r="AL32" s="3">
        <f t="shared" si="3"/>
        <v>25</v>
      </c>
      <c r="AM32" s="3">
        <f t="shared" si="3"/>
        <v>1</v>
      </c>
      <c r="AN32" s="3">
        <f t="shared" si="3"/>
        <v>5</v>
      </c>
    </row>
    <row r="33" spans="2:40" x14ac:dyDescent="0.4">
      <c r="B33" s="7" t="str">
        <f>SUMMARY!B35</f>
        <v>Haleema</v>
      </c>
      <c r="C33" s="18">
        <f t="shared" si="1"/>
        <v>0.87096774193548387</v>
      </c>
      <c r="D33" s="17">
        <f t="shared" si="2"/>
        <v>0.87096774193548387</v>
      </c>
      <c r="F33" s="3" t="s">
        <v>4</v>
      </c>
      <c r="G33" s="3" t="s">
        <v>4</v>
      </c>
      <c r="H33" s="3" t="s">
        <v>6</v>
      </c>
      <c r="I33" s="16" t="s">
        <v>4</v>
      </c>
      <c r="J33" s="16" t="s">
        <v>4</v>
      </c>
      <c r="K33" s="16" t="s">
        <v>4</v>
      </c>
      <c r="L33" s="16" t="s">
        <v>5</v>
      </c>
      <c r="M33" s="16" t="s">
        <v>5</v>
      </c>
      <c r="N33" s="16" t="s">
        <v>4</v>
      </c>
      <c r="O33" s="3" t="s">
        <v>6</v>
      </c>
      <c r="P33" s="16" t="s">
        <v>4</v>
      </c>
      <c r="Q33" s="16" t="s">
        <v>4</v>
      </c>
      <c r="R33" s="16" t="s">
        <v>4</v>
      </c>
      <c r="S33" s="16" t="s">
        <v>4</v>
      </c>
      <c r="T33" s="16" t="s">
        <v>4</v>
      </c>
      <c r="U33" s="16" t="s">
        <v>4</v>
      </c>
      <c r="V33" s="3" t="s">
        <v>6</v>
      </c>
      <c r="W33" s="16" t="s">
        <v>4</v>
      </c>
      <c r="X33" s="16" t="s">
        <v>4</v>
      </c>
      <c r="Y33" s="16" t="s">
        <v>4</v>
      </c>
      <c r="Z33" s="16" t="s">
        <v>4</v>
      </c>
      <c r="AA33" s="16" t="s">
        <v>4</v>
      </c>
      <c r="AB33" s="16" t="s">
        <v>4</v>
      </c>
      <c r="AC33" s="3" t="s">
        <v>6</v>
      </c>
      <c r="AD33" s="16" t="s">
        <v>4</v>
      </c>
      <c r="AE33" s="16" t="s">
        <v>4</v>
      </c>
      <c r="AF33" s="16" t="s">
        <v>5</v>
      </c>
      <c r="AG33" s="16" t="s">
        <v>5</v>
      </c>
      <c r="AH33" s="16" t="s">
        <v>4</v>
      </c>
      <c r="AI33" s="16" t="s">
        <v>4</v>
      </c>
      <c r="AJ33" s="3" t="s">
        <v>6</v>
      </c>
      <c r="AL33" s="3">
        <f t="shared" si="3"/>
        <v>22</v>
      </c>
      <c r="AM33" s="3">
        <f t="shared" si="3"/>
        <v>4</v>
      </c>
      <c r="AN33" s="3">
        <f t="shared" si="3"/>
        <v>5</v>
      </c>
    </row>
  </sheetData>
  <mergeCells count="1">
    <mergeCell ref="C3:D3"/>
  </mergeCells>
  <conditionalFormatting sqref="F4:AJ33">
    <cfRule type="cellIs" dxfId="29" priority="2" operator="equal">
      <formula>$AN$3</formula>
    </cfRule>
    <cfRule type="cellIs" dxfId="28" priority="3" operator="equal">
      <formula>$AM$3</formula>
    </cfRule>
    <cfRule type="cellIs" dxfId="27" priority="4" operator="equal">
      <formula>$AL$3</formula>
    </cfRule>
  </conditionalFormatting>
  <conditionalFormatting sqref="D4:D33">
    <cfRule type="dataBar" priority="1">
      <dataBar showValue="0"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{AC202FA6-8FED-4726-806A-45F51764A071}</x14:id>
        </ext>
      </extLst>
    </cfRule>
  </conditionalFormatting>
  <dataValidations count="1">
    <dataValidation type="list" allowBlank="1" showInputMessage="1" showErrorMessage="1" sqref="F4:AJ33">
      <formula1>$AL$3:$AN$3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202FA6-8FED-4726-806A-45F51764A07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92D050"/>
              <x14:negativeFillColor rgb="FFFF0000"/>
              <x14:axisColor rgb="FF000000"/>
            </x14:dataBar>
          </x14:cfRule>
          <xm:sqref>D4:D33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33"/>
  <sheetViews>
    <sheetView showGridLines="0" topLeftCell="A20" workbookViewId="0">
      <selection activeCell="A33" sqref="A33"/>
    </sheetView>
  </sheetViews>
  <sheetFormatPr defaultColWidth="4.69140625" defaultRowHeight="14.6" x14ac:dyDescent="0.4"/>
  <cols>
    <col min="1" max="1" width="4.69140625" style="1"/>
    <col min="2" max="2" width="12.69140625" style="6" customWidth="1"/>
    <col min="3" max="3" width="6.69140625" style="6" customWidth="1"/>
    <col min="4" max="4" width="12.69140625" style="6" customWidth="1"/>
    <col min="5" max="16384" width="4.69140625" style="1"/>
  </cols>
  <sheetData>
    <row r="1" spans="2:40" s="2" customFormat="1" ht="25" customHeight="1" x14ac:dyDescent="0.4">
      <c r="B1" s="4" t="s">
        <v>41</v>
      </c>
      <c r="C1" s="4"/>
      <c r="D1" s="4"/>
    </row>
    <row r="2" spans="2:40" x14ac:dyDescent="0.4">
      <c r="F2" s="24" t="s">
        <v>50</v>
      </c>
      <c r="G2" s="24" t="s">
        <v>51</v>
      </c>
      <c r="H2" s="24" t="s">
        <v>52</v>
      </c>
      <c r="I2" s="24" t="s">
        <v>51</v>
      </c>
      <c r="J2" s="24" t="s">
        <v>53</v>
      </c>
      <c r="K2" s="24" t="s">
        <v>54</v>
      </c>
      <c r="L2" s="24" t="s">
        <v>54</v>
      </c>
      <c r="M2" s="24" t="s">
        <v>50</v>
      </c>
      <c r="N2" s="24" t="s">
        <v>51</v>
      </c>
      <c r="O2" s="24" t="s">
        <v>52</v>
      </c>
      <c r="P2" s="24" t="s">
        <v>51</v>
      </c>
      <c r="Q2" s="24" t="s">
        <v>53</v>
      </c>
      <c r="R2" s="24" t="s">
        <v>54</v>
      </c>
      <c r="S2" s="24" t="s">
        <v>54</v>
      </c>
      <c r="T2" s="24" t="s">
        <v>50</v>
      </c>
      <c r="U2" s="24" t="s">
        <v>51</v>
      </c>
      <c r="V2" s="24" t="s">
        <v>52</v>
      </c>
      <c r="W2" s="24" t="s">
        <v>51</v>
      </c>
      <c r="X2" s="24" t="s">
        <v>53</v>
      </c>
      <c r="Y2" s="24" t="s">
        <v>54</v>
      </c>
      <c r="Z2" s="24" t="s">
        <v>54</v>
      </c>
      <c r="AA2" s="24" t="s">
        <v>50</v>
      </c>
      <c r="AB2" s="24" t="s">
        <v>51</v>
      </c>
      <c r="AC2" s="24" t="s">
        <v>52</v>
      </c>
      <c r="AD2" s="24" t="s">
        <v>51</v>
      </c>
      <c r="AE2" s="24" t="s">
        <v>54</v>
      </c>
      <c r="AF2" s="24" t="s">
        <v>53</v>
      </c>
      <c r="AG2" s="24" t="s">
        <v>54</v>
      </c>
      <c r="AH2" s="24" t="s">
        <v>50</v>
      </c>
      <c r="AI2" s="24" t="s">
        <v>51</v>
      </c>
      <c r="AJ2" s="24"/>
    </row>
    <row r="3" spans="2:40" x14ac:dyDescent="0.4">
      <c r="B3" s="8" t="s">
        <v>2</v>
      </c>
      <c r="C3" s="25" t="s">
        <v>3</v>
      </c>
      <c r="D3" s="25"/>
      <c r="F3" s="15" t="s">
        <v>38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L3" s="12" t="str">
        <f>SUMMARY!F5</f>
        <v>P</v>
      </c>
      <c r="AM3" s="13" t="str">
        <f>SUMMARY!G5</f>
        <v>A</v>
      </c>
      <c r="AN3" s="14" t="str">
        <f>SUMMARY!H5</f>
        <v>L</v>
      </c>
    </row>
    <row r="4" spans="2:40" x14ac:dyDescent="0.4">
      <c r="B4" s="7" t="str">
        <f>SUMMARY!B6</f>
        <v>Anum</v>
      </c>
      <c r="C4" s="18">
        <f>D4</f>
        <v>0.73333333333333339</v>
      </c>
      <c r="D4" s="17">
        <f t="shared" ref="D4:D33" si="0">IF(COUNTA(F4:AI4)=0,0,1-AM4/COUNTA(F4:AI4))</f>
        <v>0.73333333333333339</v>
      </c>
      <c r="F4" s="16" t="s">
        <v>4</v>
      </c>
      <c r="G4" s="16" t="s">
        <v>4</v>
      </c>
      <c r="H4" s="16" t="s">
        <v>5</v>
      </c>
      <c r="I4" s="16" t="s">
        <v>4</v>
      </c>
      <c r="J4" s="16" t="s">
        <v>5</v>
      </c>
      <c r="K4" s="16" t="s">
        <v>4</v>
      </c>
      <c r="L4" s="16" t="s">
        <v>6</v>
      </c>
      <c r="M4" s="16" t="s">
        <v>5</v>
      </c>
      <c r="N4" s="16" t="s">
        <v>4</v>
      </c>
      <c r="O4" s="16" t="s">
        <v>4</v>
      </c>
      <c r="P4" s="16" t="s">
        <v>4</v>
      </c>
      <c r="Q4" s="16" t="s">
        <v>4</v>
      </c>
      <c r="R4" s="16" t="s">
        <v>5</v>
      </c>
      <c r="S4" s="16" t="s">
        <v>6</v>
      </c>
      <c r="T4" s="16" t="s">
        <v>5</v>
      </c>
      <c r="U4" s="16" t="s">
        <v>4</v>
      </c>
      <c r="V4" s="16" t="s">
        <v>4</v>
      </c>
      <c r="W4" s="16" t="s">
        <v>4</v>
      </c>
      <c r="X4" s="16" t="s">
        <v>5</v>
      </c>
      <c r="Y4" s="16" t="s">
        <v>5</v>
      </c>
      <c r="Z4" s="16" t="s">
        <v>6</v>
      </c>
      <c r="AA4" s="16" t="s">
        <v>5</v>
      </c>
      <c r="AB4" s="16" t="s">
        <v>4</v>
      </c>
      <c r="AC4" s="16" t="s">
        <v>4</v>
      </c>
      <c r="AD4" s="16" t="s">
        <v>4</v>
      </c>
      <c r="AE4" s="16" t="s">
        <v>4</v>
      </c>
      <c r="AF4" s="16" t="s">
        <v>4</v>
      </c>
      <c r="AG4" s="16" t="s">
        <v>6</v>
      </c>
      <c r="AH4" s="16" t="s">
        <v>4</v>
      </c>
      <c r="AI4" s="16" t="s">
        <v>4</v>
      </c>
      <c r="AL4" s="3">
        <f t="shared" ref="AL4:AN33" si="1">COUNTIF($F4:$AI4,AL$3)</f>
        <v>18</v>
      </c>
      <c r="AM4" s="3">
        <f t="shared" si="1"/>
        <v>8</v>
      </c>
      <c r="AN4" s="3">
        <f t="shared" si="1"/>
        <v>4</v>
      </c>
    </row>
    <row r="5" spans="2:40" x14ac:dyDescent="0.4">
      <c r="B5" s="7" t="str">
        <f>SUMMARY!B7</f>
        <v>Laiba</v>
      </c>
      <c r="C5" s="18">
        <f t="shared" ref="C5:C33" si="2">D5</f>
        <v>0.93333333333333335</v>
      </c>
      <c r="D5" s="17">
        <f t="shared" si="0"/>
        <v>0.93333333333333335</v>
      </c>
      <c r="F5" s="3" t="s">
        <v>4</v>
      </c>
      <c r="G5" s="3" t="s">
        <v>5</v>
      </c>
      <c r="H5" s="3" t="s">
        <v>4</v>
      </c>
      <c r="I5" s="16" t="s">
        <v>4</v>
      </c>
      <c r="J5" s="16" t="s">
        <v>4</v>
      </c>
      <c r="K5" s="16" t="s">
        <v>4</v>
      </c>
      <c r="L5" s="3" t="s">
        <v>6</v>
      </c>
      <c r="M5" s="16" t="s">
        <v>4</v>
      </c>
      <c r="N5" s="16" t="s">
        <v>5</v>
      </c>
      <c r="O5" s="16" t="s">
        <v>4</v>
      </c>
      <c r="P5" s="16" t="s">
        <v>4</v>
      </c>
      <c r="Q5" s="16" t="s">
        <v>4</v>
      </c>
      <c r="R5" s="16" t="s">
        <v>4</v>
      </c>
      <c r="S5" s="3" t="s">
        <v>6</v>
      </c>
      <c r="T5" s="16" t="s">
        <v>4</v>
      </c>
      <c r="U5" s="16" t="s">
        <v>4</v>
      </c>
      <c r="V5" s="16" t="s">
        <v>4</v>
      </c>
      <c r="W5" s="16" t="s">
        <v>4</v>
      </c>
      <c r="X5" s="16" t="s">
        <v>4</v>
      </c>
      <c r="Y5" s="16" t="s">
        <v>4</v>
      </c>
      <c r="Z5" s="3" t="s">
        <v>6</v>
      </c>
      <c r="AA5" s="16" t="s">
        <v>4</v>
      </c>
      <c r="AB5" s="16" t="s">
        <v>4</v>
      </c>
      <c r="AC5" s="16" t="s">
        <v>4</v>
      </c>
      <c r="AD5" s="16" t="s">
        <v>4</v>
      </c>
      <c r="AE5" s="16" t="s">
        <v>4</v>
      </c>
      <c r="AF5" s="16" t="s">
        <v>4</v>
      </c>
      <c r="AG5" s="3" t="s">
        <v>6</v>
      </c>
      <c r="AH5" s="16" t="s">
        <v>4</v>
      </c>
      <c r="AI5" s="16" t="s">
        <v>4</v>
      </c>
      <c r="AL5" s="3">
        <f t="shared" si="1"/>
        <v>24</v>
      </c>
      <c r="AM5" s="3">
        <f t="shared" si="1"/>
        <v>2</v>
      </c>
      <c r="AN5" s="3">
        <f t="shared" si="1"/>
        <v>4</v>
      </c>
    </row>
    <row r="6" spans="2:40" x14ac:dyDescent="0.4">
      <c r="B6" s="7" t="str">
        <f>SUMMARY!B8</f>
        <v>Sania</v>
      </c>
      <c r="C6" s="18">
        <f t="shared" si="2"/>
        <v>0.9</v>
      </c>
      <c r="D6" s="17">
        <f t="shared" si="0"/>
        <v>0.9</v>
      </c>
      <c r="F6" s="3" t="s">
        <v>4</v>
      </c>
      <c r="G6" s="3" t="s">
        <v>4</v>
      </c>
      <c r="H6" s="3" t="s">
        <v>5</v>
      </c>
      <c r="I6" s="16" t="s">
        <v>4</v>
      </c>
      <c r="J6" s="16" t="s">
        <v>4</v>
      </c>
      <c r="K6" s="16" t="s">
        <v>4</v>
      </c>
      <c r="L6" s="3" t="s">
        <v>6</v>
      </c>
      <c r="M6" s="16" t="s">
        <v>4</v>
      </c>
      <c r="N6" s="16" t="s">
        <v>4</v>
      </c>
      <c r="O6" s="16" t="s">
        <v>4</v>
      </c>
      <c r="P6" s="16" t="s">
        <v>4</v>
      </c>
      <c r="Q6" s="16" t="s">
        <v>4</v>
      </c>
      <c r="R6" s="16" t="s">
        <v>4</v>
      </c>
      <c r="S6" s="3" t="s">
        <v>6</v>
      </c>
      <c r="T6" s="16" t="s">
        <v>5</v>
      </c>
      <c r="U6" s="16" t="s">
        <v>5</v>
      </c>
      <c r="V6" s="16" t="s">
        <v>4</v>
      </c>
      <c r="W6" s="16" t="s">
        <v>4</v>
      </c>
      <c r="X6" s="16" t="s">
        <v>4</v>
      </c>
      <c r="Y6" s="16" t="s">
        <v>4</v>
      </c>
      <c r="Z6" s="3" t="s">
        <v>6</v>
      </c>
      <c r="AA6" s="16" t="s">
        <v>4</v>
      </c>
      <c r="AB6" s="16" t="s">
        <v>4</v>
      </c>
      <c r="AC6" s="16" t="s">
        <v>4</v>
      </c>
      <c r="AD6" s="16" t="s">
        <v>4</v>
      </c>
      <c r="AE6" s="16" t="s">
        <v>4</v>
      </c>
      <c r="AF6" s="16" t="s">
        <v>4</v>
      </c>
      <c r="AG6" s="3" t="s">
        <v>6</v>
      </c>
      <c r="AH6" s="16" t="s">
        <v>4</v>
      </c>
      <c r="AI6" s="16" t="s">
        <v>4</v>
      </c>
      <c r="AL6" s="3">
        <f t="shared" si="1"/>
        <v>23</v>
      </c>
      <c r="AM6" s="3">
        <f t="shared" si="1"/>
        <v>3</v>
      </c>
      <c r="AN6" s="3">
        <f t="shared" si="1"/>
        <v>4</v>
      </c>
    </row>
    <row r="7" spans="2:40" x14ac:dyDescent="0.4">
      <c r="B7" s="7" t="str">
        <f>SUMMARY!B9</f>
        <v>Saim</v>
      </c>
      <c r="C7" s="18">
        <f t="shared" si="2"/>
        <v>0.9</v>
      </c>
      <c r="D7" s="17">
        <f t="shared" si="0"/>
        <v>0.9</v>
      </c>
      <c r="F7" s="3" t="s">
        <v>5</v>
      </c>
      <c r="G7" s="3" t="s">
        <v>5</v>
      </c>
      <c r="H7" s="3" t="s">
        <v>5</v>
      </c>
      <c r="I7" s="16" t="s">
        <v>4</v>
      </c>
      <c r="J7" s="16" t="s">
        <v>4</v>
      </c>
      <c r="K7" s="16" t="s">
        <v>4</v>
      </c>
      <c r="L7" s="3" t="s">
        <v>6</v>
      </c>
      <c r="M7" s="16" t="s">
        <v>4</v>
      </c>
      <c r="N7" s="16" t="s">
        <v>4</v>
      </c>
      <c r="O7" s="16" t="s">
        <v>4</v>
      </c>
      <c r="P7" s="16" t="s">
        <v>4</v>
      </c>
      <c r="Q7" s="16" t="s">
        <v>4</v>
      </c>
      <c r="R7" s="16" t="s">
        <v>4</v>
      </c>
      <c r="S7" s="3" t="s">
        <v>6</v>
      </c>
      <c r="T7" s="16" t="s">
        <v>4</v>
      </c>
      <c r="U7" s="16" t="s">
        <v>4</v>
      </c>
      <c r="V7" s="16" t="s">
        <v>4</v>
      </c>
      <c r="W7" s="16" t="s">
        <v>4</v>
      </c>
      <c r="X7" s="16" t="s">
        <v>4</v>
      </c>
      <c r="Y7" s="16" t="s">
        <v>4</v>
      </c>
      <c r="Z7" s="3" t="s">
        <v>6</v>
      </c>
      <c r="AA7" s="16" t="s">
        <v>4</v>
      </c>
      <c r="AB7" s="16" t="s">
        <v>4</v>
      </c>
      <c r="AC7" s="16" t="s">
        <v>4</v>
      </c>
      <c r="AD7" s="16" t="s">
        <v>4</v>
      </c>
      <c r="AE7" s="16" t="s">
        <v>4</v>
      </c>
      <c r="AF7" s="16" t="s">
        <v>4</v>
      </c>
      <c r="AG7" s="3" t="s">
        <v>6</v>
      </c>
      <c r="AH7" s="16" t="s">
        <v>4</v>
      </c>
      <c r="AI7" s="16" t="s">
        <v>4</v>
      </c>
      <c r="AL7" s="3">
        <f t="shared" si="1"/>
        <v>23</v>
      </c>
      <c r="AM7" s="3">
        <f t="shared" si="1"/>
        <v>3</v>
      </c>
      <c r="AN7" s="3">
        <f t="shared" si="1"/>
        <v>4</v>
      </c>
    </row>
    <row r="8" spans="2:40" x14ac:dyDescent="0.4">
      <c r="B8" s="7" t="str">
        <f>SUMMARY!B10</f>
        <v>Kaynat</v>
      </c>
      <c r="C8" s="18">
        <f t="shared" si="2"/>
        <v>0.76666666666666661</v>
      </c>
      <c r="D8" s="17">
        <f t="shared" si="0"/>
        <v>0.76666666666666661</v>
      </c>
      <c r="F8" s="3" t="s">
        <v>5</v>
      </c>
      <c r="G8" s="3" t="s">
        <v>4</v>
      </c>
      <c r="H8" s="3" t="s">
        <v>4</v>
      </c>
      <c r="I8" s="16" t="s">
        <v>4</v>
      </c>
      <c r="J8" s="16" t="s">
        <v>4</v>
      </c>
      <c r="K8" s="16" t="s">
        <v>4</v>
      </c>
      <c r="L8" s="3" t="s">
        <v>6</v>
      </c>
      <c r="M8" s="16" t="s">
        <v>4</v>
      </c>
      <c r="N8" s="16" t="s">
        <v>5</v>
      </c>
      <c r="O8" s="16" t="s">
        <v>4</v>
      </c>
      <c r="P8" s="16" t="s">
        <v>4</v>
      </c>
      <c r="Q8" s="16" t="s">
        <v>4</v>
      </c>
      <c r="R8" s="16" t="s">
        <v>4</v>
      </c>
      <c r="S8" s="3" t="s">
        <v>6</v>
      </c>
      <c r="T8" s="16" t="s">
        <v>4</v>
      </c>
      <c r="U8" s="16" t="s">
        <v>5</v>
      </c>
      <c r="V8" s="16" t="s">
        <v>5</v>
      </c>
      <c r="W8" s="16" t="s">
        <v>5</v>
      </c>
      <c r="X8" s="16" t="s">
        <v>4</v>
      </c>
      <c r="Y8" s="16" t="s">
        <v>4</v>
      </c>
      <c r="Z8" s="3" t="s">
        <v>6</v>
      </c>
      <c r="AA8" s="16" t="s">
        <v>4</v>
      </c>
      <c r="AB8" s="16" t="s">
        <v>4</v>
      </c>
      <c r="AC8" s="16" t="s">
        <v>4</v>
      </c>
      <c r="AD8" s="16" t="s">
        <v>4</v>
      </c>
      <c r="AE8" s="16" t="s">
        <v>4</v>
      </c>
      <c r="AF8" s="16" t="s">
        <v>4</v>
      </c>
      <c r="AG8" s="3" t="s">
        <v>6</v>
      </c>
      <c r="AH8" s="16" t="s">
        <v>5</v>
      </c>
      <c r="AI8" s="16" t="s">
        <v>5</v>
      </c>
      <c r="AL8" s="3">
        <f t="shared" si="1"/>
        <v>19</v>
      </c>
      <c r="AM8" s="3">
        <f t="shared" si="1"/>
        <v>7</v>
      </c>
      <c r="AN8" s="3">
        <f t="shared" si="1"/>
        <v>4</v>
      </c>
    </row>
    <row r="9" spans="2:40" x14ac:dyDescent="0.4">
      <c r="B9" s="7" t="str">
        <f>SUMMARY!B11</f>
        <v>Farhan</v>
      </c>
      <c r="C9" s="18">
        <f t="shared" si="2"/>
        <v>0.93333333333333335</v>
      </c>
      <c r="D9" s="17">
        <f t="shared" si="0"/>
        <v>0.93333333333333335</v>
      </c>
      <c r="F9" s="3" t="s">
        <v>6</v>
      </c>
      <c r="G9" s="3" t="s">
        <v>6</v>
      </c>
      <c r="H9" s="3" t="s">
        <v>4</v>
      </c>
      <c r="I9" s="16" t="s">
        <v>4</v>
      </c>
      <c r="J9" s="16" t="s">
        <v>5</v>
      </c>
      <c r="K9" s="16" t="s">
        <v>4</v>
      </c>
      <c r="L9" s="3" t="s">
        <v>6</v>
      </c>
      <c r="M9" s="16" t="s">
        <v>4</v>
      </c>
      <c r="N9" s="16" t="s">
        <v>4</v>
      </c>
      <c r="O9" s="16" t="s">
        <v>5</v>
      </c>
      <c r="P9" s="16" t="s">
        <v>4</v>
      </c>
      <c r="Q9" s="16" t="s">
        <v>4</v>
      </c>
      <c r="R9" s="16" t="s">
        <v>4</v>
      </c>
      <c r="S9" s="3" t="s">
        <v>6</v>
      </c>
      <c r="T9" s="16" t="s">
        <v>4</v>
      </c>
      <c r="U9" s="16" t="s">
        <v>4</v>
      </c>
      <c r="V9" s="16" t="s">
        <v>4</v>
      </c>
      <c r="W9" s="16" t="s">
        <v>4</v>
      </c>
      <c r="X9" s="16" t="s">
        <v>4</v>
      </c>
      <c r="Y9" s="16" t="s">
        <v>4</v>
      </c>
      <c r="Z9" s="3" t="s">
        <v>6</v>
      </c>
      <c r="AA9" s="16" t="s">
        <v>4</v>
      </c>
      <c r="AB9" s="16" t="s">
        <v>4</v>
      </c>
      <c r="AC9" s="16" t="s">
        <v>4</v>
      </c>
      <c r="AD9" s="16" t="s">
        <v>4</v>
      </c>
      <c r="AE9" s="16" t="s">
        <v>4</v>
      </c>
      <c r="AF9" s="16" t="s">
        <v>4</v>
      </c>
      <c r="AG9" s="3" t="s">
        <v>6</v>
      </c>
      <c r="AH9" s="16" t="s">
        <v>4</v>
      </c>
      <c r="AI9" s="16" t="s">
        <v>4</v>
      </c>
      <c r="AL9" s="3">
        <f t="shared" si="1"/>
        <v>22</v>
      </c>
      <c r="AM9" s="3">
        <f t="shared" si="1"/>
        <v>2</v>
      </c>
      <c r="AN9" s="3">
        <f t="shared" si="1"/>
        <v>6</v>
      </c>
    </row>
    <row r="10" spans="2:40" x14ac:dyDescent="0.4">
      <c r="B10" s="7" t="str">
        <f>SUMMARY!B12</f>
        <v>Hira</v>
      </c>
      <c r="C10" s="18">
        <f t="shared" si="2"/>
        <v>0.96666666666666667</v>
      </c>
      <c r="D10" s="17">
        <f t="shared" si="0"/>
        <v>0.96666666666666667</v>
      </c>
      <c r="F10" s="3" t="s">
        <v>4</v>
      </c>
      <c r="G10" s="3" t="s">
        <v>4</v>
      </c>
      <c r="H10" s="3" t="s">
        <v>4</v>
      </c>
      <c r="I10" s="16" t="s">
        <v>4</v>
      </c>
      <c r="J10" s="16" t="s">
        <v>4</v>
      </c>
      <c r="K10" s="16" t="s">
        <v>4</v>
      </c>
      <c r="L10" s="3" t="s">
        <v>6</v>
      </c>
      <c r="M10" s="16" t="s">
        <v>4</v>
      </c>
      <c r="N10" s="16" t="s">
        <v>4</v>
      </c>
      <c r="O10" s="16" t="s">
        <v>4</v>
      </c>
      <c r="P10" s="16" t="s">
        <v>4</v>
      </c>
      <c r="Q10" s="16" t="s">
        <v>4</v>
      </c>
      <c r="R10" s="16" t="s">
        <v>4</v>
      </c>
      <c r="S10" s="3" t="s">
        <v>6</v>
      </c>
      <c r="T10" s="16" t="s">
        <v>4</v>
      </c>
      <c r="U10" s="16" t="s">
        <v>4</v>
      </c>
      <c r="V10" s="16" t="s">
        <v>4</v>
      </c>
      <c r="W10" s="16" t="s">
        <v>4</v>
      </c>
      <c r="X10" s="16" t="s">
        <v>4</v>
      </c>
      <c r="Y10" s="16" t="s">
        <v>4</v>
      </c>
      <c r="Z10" s="3" t="s">
        <v>6</v>
      </c>
      <c r="AA10" s="16" t="s">
        <v>5</v>
      </c>
      <c r="AB10" s="16" t="s">
        <v>4</v>
      </c>
      <c r="AC10" s="16" t="s">
        <v>4</v>
      </c>
      <c r="AD10" s="16" t="s">
        <v>4</v>
      </c>
      <c r="AE10" s="16" t="s">
        <v>4</v>
      </c>
      <c r="AF10" s="16" t="s">
        <v>4</v>
      </c>
      <c r="AG10" s="3" t="s">
        <v>6</v>
      </c>
      <c r="AH10" s="16" t="s">
        <v>4</v>
      </c>
      <c r="AI10" s="16" t="s">
        <v>4</v>
      </c>
      <c r="AL10" s="3">
        <f t="shared" si="1"/>
        <v>25</v>
      </c>
      <c r="AM10" s="3">
        <f t="shared" si="1"/>
        <v>1</v>
      </c>
      <c r="AN10" s="3">
        <f t="shared" si="1"/>
        <v>4</v>
      </c>
    </row>
    <row r="11" spans="2:40" x14ac:dyDescent="0.4">
      <c r="B11" s="7" t="str">
        <f>SUMMARY!B13</f>
        <v>Fatima</v>
      </c>
      <c r="C11" s="18">
        <f t="shared" si="2"/>
        <v>0.96666666666666667</v>
      </c>
      <c r="D11" s="17">
        <f t="shared" si="0"/>
        <v>0.96666666666666667</v>
      </c>
      <c r="F11" s="3" t="s">
        <v>4</v>
      </c>
      <c r="G11" s="3" t="s">
        <v>4</v>
      </c>
      <c r="H11" s="3" t="s">
        <v>4</v>
      </c>
      <c r="I11" s="16" t="s">
        <v>4</v>
      </c>
      <c r="J11" s="16" t="s">
        <v>4</v>
      </c>
      <c r="K11" s="16" t="s">
        <v>4</v>
      </c>
      <c r="L11" s="3" t="s">
        <v>6</v>
      </c>
      <c r="M11" s="16" t="s">
        <v>4</v>
      </c>
      <c r="N11" s="16" t="s">
        <v>4</v>
      </c>
      <c r="O11" s="16" t="s">
        <v>4</v>
      </c>
      <c r="P11" s="16" t="s">
        <v>4</v>
      </c>
      <c r="Q11" s="16" t="s">
        <v>4</v>
      </c>
      <c r="R11" s="16" t="s">
        <v>4</v>
      </c>
      <c r="S11" s="3" t="s">
        <v>6</v>
      </c>
      <c r="T11" s="16" t="s">
        <v>4</v>
      </c>
      <c r="U11" s="16" t="s">
        <v>5</v>
      </c>
      <c r="V11" s="16" t="s">
        <v>4</v>
      </c>
      <c r="W11" s="16" t="s">
        <v>4</v>
      </c>
      <c r="X11" s="16" t="s">
        <v>4</v>
      </c>
      <c r="Y11" s="16" t="s">
        <v>4</v>
      </c>
      <c r="Z11" s="3" t="s">
        <v>6</v>
      </c>
      <c r="AA11" s="16" t="s">
        <v>4</v>
      </c>
      <c r="AB11" s="16" t="s">
        <v>4</v>
      </c>
      <c r="AC11" s="16" t="s">
        <v>4</v>
      </c>
      <c r="AD11" s="16" t="s">
        <v>4</v>
      </c>
      <c r="AE11" s="16" t="s">
        <v>4</v>
      </c>
      <c r="AF11" s="16" t="s">
        <v>4</v>
      </c>
      <c r="AG11" s="3" t="s">
        <v>6</v>
      </c>
      <c r="AH11" s="16" t="s">
        <v>4</v>
      </c>
      <c r="AI11" s="16" t="s">
        <v>4</v>
      </c>
      <c r="AL11" s="3">
        <f t="shared" si="1"/>
        <v>25</v>
      </c>
      <c r="AM11" s="3">
        <f t="shared" si="1"/>
        <v>1</v>
      </c>
      <c r="AN11" s="3">
        <f t="shared" si="1"/>
        <v>4</v>
      </c>
    </row>
    <row r="12" spans="2:40" x14ac:dyDescent="0.4">
      <c r="B12" s="7" t="str">
        <f>SUMMARY!B14</f>
        <v>Hussain</v>
      </c>
      <c r="C12" s="18">
        <f t="shared" si="2"/>
        <v>0.96666666666666667</v>
      </c>
      <c r="D12" s="17">
        <f t="shared" si="0"/>
        <v>0.96666666666666667</v>
      </c>
      <c r="F12" s="3" t="s">
        <v>4</v>
      </c>
      <c r="G12" s="3" t="s">
        <v>4</v>
      </c>
      <c r="H12" s="3" t="s">
        <v>4</v>
      </c>
      <c r="I12" s="16" t="s">
        <v>4</v>
      </c>
      <c r="J12" s="16" t="s">
        <v>4</v>
      </c>
      <c r="K12" s="16" t="s">
        <v>4</v>
      </c>
      <c r="L12" s="3" t="s">
        <v>6</v>
      </c>
      <c r="M12" s="16" t="s">
        <v>4</v>
      </c>
      <c r="N12" s="16" t="s">
        <v>4</v>
      </c>
      <c r="O12" s="16" t="s">
        <v>4</v>
      </c>
      <c r="P12" s="16" t="s">
        <v>5</v>
      </c>
      <c r="Q12" s="16" t="s">
        <v>4</v>
      </c>
      <c r="R12" s="16" t="s">
        <v>4</v>
      </c>
      <c r="S12" s="3" t="s">
        <v>6</v>
      </c>
      <c r="T12" s="16" t="s">
        <v>4</v>
      </c>
      <c r="U12" s="16" t="s">
        <v>4</v>
      </c>
      <c r="V12" s="16" t="s">
        <v>4</v>
      </c>
      <c r="W12" s="16" t="s">
        <v>4</v>
      </c>
      <c r="X12" s="16" t="s">
        <v>4</v>
      </c>
      <c r="Y12" s="16" t="s">
        <v>4</v>
      </c>
      <c r="Z12" s="3" t="s">
        <v>6</v>
      </c>
      <c r="AA12" s="16" t="s">
        <v>4</v>
      </c>
      <c r="AB12" s="16" t="s">
        <v>4</v>
      </c>
      <c r="AC12" s="16" t="s">
        <v>4</v>
      </c>
      <c r="AD12" s="16" t="s">
        <v>4</v>
      </c>
      <c r="AE12" s="16" t="s">
        <v>4</v>
      </c>
      <c r="AF12" s="16" t="s">
        <v>4</v>
      </c>
      <c r="AG12" s="3" t="s">
        <v>6</v>
      </c>
      <c r="AH12" s="16" t="s">
        <v>4</v>
      </c>
      <c r="AI12" s="16" t="s">
        <v>4</v>
      </c>
      <c r="AL12" s="3">
        <f t="shared" si="1"/>
        <v>25</v>
      </c>
      <c r="AM12" s="3">
        <f t="shared" si="1"/>
        <v>1</v>
      </c>
      <c r="AN12" s="3">
        <f t="shared" si="1"/>
        <v>4</v>
      </c>
    </row>
    <row r="13" spans="2:40" x14ac:dyDescent="0.4">
      <c r="B13" s="7" t="str">
        <f>SUMMARY!B15</f>
        <v>Dua</v>
      </c>
      <c r="C13" s="18">
        <f t="shared" si="2"/>
        <v>0.6333333333333333</v>
      </c>
      <c r="D13" s="17">
        <f t="shared" si="0"/>
        <v>0.6333333333333333</v>
      </c>
      <c r="F13" s="3" t="s">
        <v>5</v>
      </c>
      <c r="G13" s="3" t="s">
        <v>4</v>
      </c>
      <c r="H13" s="3" t="s">
        <v>4</v>
      </c>
      <c r="I13" s="16" t="s">
        <v>5</v>
      </c>
      <c r="J13" s="16" t="s">
        <v>5</v>
      </c>
      <c r="K13" s="16" t="s">
        <v>5</v>
      </c>
      <c r="L13" s="3" t="s">
        <v>6</v>
      </c>
      <c r="M13" s="16" t="s">
        <v>4</v>
      </c>
      <c r="N13" s="16" t="s">
        <v>4</v>
      </c>
      <c r="O13" s="16" t="s">
        <v>4</v>
      </c>
      <c r="P13" s="16" t="s">
        <v>4</v>
      </c>
      <c r="Q13" s="16" t="s">
        <v>5</v>
      </c>
      <c r="R13" s="16" t="s">
        <v>4</v>
      </c>
      <c r="S13" s="3" t="s">
        <v>6</v>
      </c>
      <c r="T13" s="16" t="s">
        <v>4</v>
      </c>
      <c r="U13" s="16" t="s">
        <v>4</v>
      </c>
      <c r="V13" s="16" t="s">
        <v>4</v>
      </c>
      <c r="W13" s="16" t="s">
        <v>4</v>
      </c>
      <c r="X13" s="16" t="s">
        <v>5</v>
      </c>
      <c r="Y13" s="16" t="s">
        <v>5</v>
      </c>
      <c r="Z13" s="3" t="s">
        <v>6</v>
      </c>
      <c r="AA13" s="16" t="s">
        <v>4</v>
      </c>
      <c r="AB13" s="16" t="s">
        <v>5</v>
      </c>
      <c r="AC13" s="16" t="s">
        <v>5</v>
      </c>
      <c r="AD13" s="16" t="s">
        <v>5</v>
      </c>
      <c r="AE13" s="16" t="s">
        <v>4</v>
      </c>
      <c r="AF13" s="16" t="s">
        <v>4</v>
      </c>
      <c r="AG13" s="3" t="s">
        <v>6</v>
      </c>
      <c r="AH13" s="16" t="s">
        <v>5</v>
      </c>
      <c r="AI13" s="16" t="s">
        <v>4</v>
      </c>
      <c r="AL13" s="3">
        <f t="shared" si="1"/>
        <v>15</v>
      </c>
      <c r="AM13" s="3">
        <f t="shared" si="1"/>
        <v>11</v>
      </c>
      <c r="AN13" s="3">
        <f t="shared" si="1"/>
        <v>4</v>
      </c>
    </row>
    <row r="14" spans="2:40" x14ac:dyDescent="0.4">
      <c r="B14" s="7" t="str">
        <f>SUMMARY!B16</f>
        <v>Umais</v>
      </c>
      <c r="C14" s="18">
        <f t="shared" si="2"/>
        <v>0.9</v>
      </c>
      <c r="D14" s="17">
        <f t="shared" si="0"/>
        <v>0.9</v>
      </c>
      <c r="F14" s="3" t="s">
        <v>4</v>
      </c>
      <c r="G14" s="3" t="s">
        <v>4</v>
      </c>
      <c r="H14" s="3" t="s">
        <v>4</v>
      </c>
      <c r="I14" s="16" t="s">
        <v>5</v>
      </c>
      <c r="J14" s="16" t="s">
        <v>4</v>
      </c>
      <c r="K14" s="16" t="s">
        <v>4</v>
      </c>
      <c r="L14" s="3" t="s">
        <v>6</v>
      </c>
      <c r="M14" s="16" t="s">
        <v>4</v>
      </c>
      <c r="N14" s="16" t="s">
        <v>4</v>
      </c>
      <c r="O14" s="16" t="s">
        <v>6</v>
      </c>
      <c r="P14" s="16" t="s">
        <v>6</v>
      </c>
      <c r="Q14" s="16" t="s">
        <v>4</v>
      </c>
      <c r="R14" s="16" t="s">
        <v>4</v>
      </c>
      <c r="S14" s="3" t="s">
        <v>6</v>
      </c>
      <c r="T14" s="16" t="s">
        <v>4</v>
      </c>
      <c r="U14" s="16" t="s">
        <v>4</v>
      </c>
      <c r="V14" s="16" t="s">
        <v>4</v>
      </c>
      <c r="W14" s="16" t="s">
        <v>4</v>
      </c>
      <c r="X14" s="16" t="s">
        <v>4</v>
      </c>
      <c r="Y14" s="16" t="s">
        <v>4</v>
      </c>
      <c r="Z14" s="3" t="s">
        <v>6</v>
      </c>
      <c r="AA14" s="16" t="s">
        <v>4</v>
      </c>
      <c r="AB14" s="16" t="s">
        <v>4</v>
      </c>
      <c r="AC14" s="16" t="s">
        <v>6</v>
      </c>
      <c r="AD14" s="16" t="s">
        <v>6</v>
      </c>
      <c r="AE14" s="16" t="s">
        <v>5</v>
      </c>
      <c r="AF14" s="16" t="s">
        <v>4</v>
      </c>
      <c r="AG14" s="3" t="s">
        <v>6</v>
      </c>
      <c r="AH14" s="16" t="s">
        <v>4</v>
      </c>
      <c r="AI14" s="16" t="s">
        <v>5</v>
      </c>
      <c r="AL14" s="3">
        <f t="shared" si="1"/>
        <v>19</v>
      </c>
      <c r="AM14" s="3">
        <f t="shared" si="1"/>
        <v>3</v>
      </c>
      <c r="AN14" s="3">
        <f t="shared" si="1"/>
        <v>8</v>
      </c>
    </row>
    <row r="15" spans="2:40" x14ac:dyDescent="0.4">
      <c r="B15" s="7" t="str">
        <f>SUMMARY!B17</f>
        <v>Ibrahim</v>
      </c>
      <c r="C15" s="18">
        <f t="shared" si="2"/>
        <v>0.7</v>
      </c>
      <c r="D15" s="17">
        <f t="shared" si="0"/>
        <v>0.7</v>
      </c>
      <c r="F15" s="3" t="s">
        <v>4</v>
      </c>
      <c r="G15" s="3" t="s">
        <v>5</v>
      </c>
      <c r="H15" s="3" t="s">
        <v>6</v>
      </c>
      <c r="I15" s="16" t="s">
        <v>6</v>
      </c>
      <c r="J15" s="16" t="s">
        <v>4</v>
      </c>
      <c r="K15" s="16" t="s">
        <v>4</v>
      </c>
      <c r="L15" s="3" t="s">
        <v>6</v>
      </c>
      <c r="M15" s="16" t="s">
        <v>4</v>
      </c>
      <c r="N15" s="16" t="s">
        <v>5</v>
      </c>
      <c r="O15" s="16" t="s">
        <v>4</v>
      </c>
      <c r="P15" s="16" t="s">
        <v>5</v>
      </c>
      <c r="Q15" s="16" t="s">
        <v>5</v>
      </c>
      <c r="R15" s="16" t="s">
        <v>5</v>
      </c>
      <c r="S15" s="3" t="s">
        <v>6</v>
      </c>
      <c r="T15" s="16" t="s">
        <v>4</v>
      </c>
      <c r="U15" s="16" t="s">
        <v>4</v>
      </c>
      <c r="V15" s="16" t="s">
        <v>4</v>
      </c>
      <c r="W15" s="16" t="s">
        <v>4</v>
      </c>
      <c r="X15" s="16" t="s">
        <v>4</v>
      </c>
      <c r="Y15" s="16" t="s">
        <v>4</v>
      </c>
      <c r="Z15" s="3" t="s">
        <v>6</v>
      </c>
      <c r="AA15" s="16" t="s">
        <v>4</v>
      </c>
      <c r="AB15" s="16" t="s">
        <v>5</v>
      </c>
      <c r="AC15" s="16" t="s">
        <v>4</v>
      </c>
      <c r="AD15" s="16" t="s">
        <v>5</v>
      </c>
      <c r="AE15" s="16" t="s">
        <v>4</v>
      </c>
      <c r="AF15" s="16" t="s">
        <v>5</v>
      </c>
      <c r="AG15" s="3" t="s">
        <v>6</v>
      </c>
      <c r="AH15" s="16" t="s">
        <v>5</v>
      </c>
      <c r="AI15" s="16" t="s">
        <v>4</v>
      </c>
      <c r="AL15" s="3">
        <f t="shared" si="1"/>
        <v>15</v>
      </c>
      <c r="AM15" s="3">
        <f t="shared" si="1"/>
        <v>9</v>
      </c>
      <c r="AN15" s="3">
        <f t="shared" si="1"/>
        <v>6</v>
      </c>
    </row>
    <row r="16" spans="2:40" x14ac:dyDescent="0.4">
      <c r="B16" s="7" t="str">
        <f>SUMMARY!B18</f>
        <v>Zain</v>
      </c>
      <c r="C16" s="18">
        <f t="shared" si="2"/>
        <v>0.93333333333333335</v>
      </c>
      <c r="D16" s="17">
        <f t="shared" si="0"/>
        <v>0.93333333333333335</v>
      </c>
      <c r="F16" s="3" t="s">
        <v>4</v>
      </c>
      <c r="G16" s="3" t="s">
        <v>4</v>
      </c>
      <c r="H16" s="3" t="s">
        <v>5</v>
      </c>
      <c r="I16" s="16" t="s">
        <v>4</v>
      </c>
      <c r="J16" s="16" t="s">
        <v>4</v>
      </c>
      <c r="K16" s="16" t="s">
        <v>4</v>
      </c>
      <c r="L16" s="3" t="s">
        <v>6</v>
      </c>
      <c r="M16" s="16" t="s">
        <v>4</v>
      </c>
      <c r="N16" s="16" t="s">
        <v>4</v>
      </c>
      <c r="O16" s="16" t="s">
        <v>4</v>
      </c>
      <c r="P16" s="16" t="s">
        <v>4</v>
      </c>
      <c r="Q16" s="16" t="s">
        <v>4</v>
      </c>
      <c r="R16" s="16" t="s">
        <v>4</v>
      </c>
      <c r="S16" s="3" t="s">
        <v>6</v>
      </c>
      <c r="T16" s="16" t="s">
        <v>4</v>
      </c>
      <c r="U16" s="16" t="s">
        <v>4</v>
      </c>
      <c r="V16" s="16" t="s">
        <v>4</v>
      </c>
      <c r="W16" s="16" t="s">
        <v>4</v>
      </c>
      <c r="X16" s="16" t="s">
        <v>4</v>
      </c>
      <c r="Y16" s="16" t="s">
        <v>4</v>
      </c>
      <c r="Z16" s="3" t="s">
        <v>6</v>
      </c>
      <c r="AA16" s="16" t="s">
        <v>4</v>
      </c>
      <c r="AB16" s="16" t="s">
        <v>4</v>
      </c>
      <c r="AC16" s="16" t="s">
        <v>5</v>
      </c>
      <c r="AD16" s="16" t="s">
        <v>4</v>
      </c>
      <c r="AE16" s="16" t="s">
        <v>4</v>
      </c>
      <c r="AF16" s="16" t="s">
        <v>4</v>
      </c>
      <c r="AG16" s="3" t="s">
        <v>6</v>
      </c>
      <c r="AH16" s="16" t="s">
        <v>4</v>
      </c>
      <c r="AI16" s="16" t="s">
        <v>4</v>
      </c>
      <c r="AL16" s="3">
        <f t="shared" si="1"/>
        <v>24</v>
      </c>
      <c r="AM16" s="3">
        <f t="shared" si="1"/>
        <v>2</v>
      </c>
      <c r="AN16" s="3">
        <f t="shared" si="1"/>
        <v>4</v>
      </c>
    </row>
    <row r="17" spans="2:40" x14ac:dyDescent="0.4">
      <c r="B17" s="7" t="str">
        <f>SUMMARY!B19</f>
        <v>Waqas</v>
      </c>
      <c r="C17" s="18">
        <f t="shared" si="2"/>
        <v>1</v>
      </c>
      <c r="D17" s="17">
        <f t="shared" si="0"/>
        <v>1</v>
      </c>
      <c r="F17" s="3" t="s">
        <v>4</v>
      </c>
      <c r="G17" s="3" t="s">
        <v>4</v>
      </c>
      <c r="H17" s="3" t="s">
        <v>4</v>
      </c>
      <c r="I17" s="16" t="s">
        <v>4</v>
      </c>
      <c r="J17" s="16" t="s">
        <v>4</v>
      </c>
      <c r="K17" s="16" t="s">
        <v>4</v>
      </c>
      <c r="L17" s="3" t="s">
        <v>6</v>
      </c>
      <c r="M17" s="16" t="s">
        <v>4</v>
      </c>
      <c r="N17" s="16" t="s">
        <v>4</v>
      </c>
      <c r="O17" s="16" t="s">
        <v>4</v>
      </c>
      <c r="P17" s="16" t="s">
        <v>4</v>
      </c>
      <c r="Q17" s="16" t="s">
        <v>4</v>
      </c>
      <c r="R17" s="16" t="s">
        <v>4</v>
      </c>
      <c r="S17" s="3" t="s">
        <v>6</v>
      </c>
      <c r="T17" s="16" t="s">
        <v>4</v>
      </c>
      <c r="U17" s="16" t="s">
        <v>4</v>
      </c>
      <c r="V17" s="16" t="s">
        <v>4</v>
      </c>
      <c r="W17" s="16" t="s">
        <v>4</v>
      </c>
      <c r="X17" s="16" t="s">
        <v>4</v>
      </c>
      <c r="Y17" s="16" t="s">
        <v>4</v>
      </c>
      <c r="Z17" s="3" t="s">
        <v>6</v>
      </c>
      <c r="AA17" s="16" t="s">
        <v>4</v>
      </c>
      <c r="AB17" s="16" t="s">
        <v>4</v>
      </c>
      <c r="AC17" s="16" t="s">
        <v>4</v>
      </c>
      <c r="AD17" s="16" t="s">
        <v>4</v>
      </c>
      <c r="AE17" s="16" t="s">
        <v>4</v>
      </c>
      <c r="AF17" s="16" t="s">
        <v>4</v>
      </c>
      <c r="AG17" s="3" t="s">
        <v>6</v>
      </c>
      <c r="AH17" s="16" t="s">
        <v>4</v>
      </c>
      <c r="AI17" s="16" t="s">
        <v>4</v>
      </c>
      <c r="AL17" s="3">
        <f t="shared" si="1"/>
        <v>26</v>
      </c>
      <c r="AM17" s="3">
        <f t="shared" si="1"/>
        <v>0</v>
      </c>
      <c r="AN17" s="3">
        <f t="shared" si="1"/>
        <v>4</v>
      </c>
    </row>
    <row r="18" spans="2:40" x14ac:dyDescent="0.4">
      <c r="B18" s="7" t="str">
        <f>SUMMARY!B20</f>
        <v>Hussnain</v>
      </c>
      <c r="C18" s="18">
        <f t="shared" si="2"/>
        <v>0.6</v>
      </c>
      <c r="D18" s="17">
        <f t="shared" si="0"/>
        <v>0.6</v>
      </c>
      <c r="F18" s="3" t="s">
        <v>4</v>
      </c>
      <c r="G18" s="3" t="s">
        <v>4</v>
      </c>
      <c r="H18" s="3" t="s">
        <v>4</v>
      </c>
      <c r="I18" s="16" t="s">
        <v>4</v>
      </c>
      <c r="J18" s="16" t="s">
        <v>4</v>
      </c>
      <c r="K18" s="16" t="s">
        <v>4</v>
      </c>
      <c r="L18" s="3" t="s">
        <v>6</v>
      </c>
      <c r="M18" s="16" t="s">
        <v>5</v>
      </c>
      <c r="N18" s="16" t="s">
        <v>5</v>
      </c>
      <c r="O18" s="16" t="s">
        <v>5</v>
      </c>
      <c r="P18" s="16" t="s">
        <v>5</v>
      </c>
      <c r="Q18" s="16" t="s">
        <v>4</v>
      </c>
      <c r="R18" s="16" t="s">
        <v>4</v>
      </c>
      <c r="S18" s="3" t="s">
        <v>6</v>
      </c>
      <c r="T18" s="16" t="s">
        <v>4</v>
      </c>
      <c r="U18" s="16" t="s">
        <v>5</v>
      </c>
      <c r="V18" s="16" t="s">
        <v>5</v>
      </c>
      <c r="W18" s="16" t="s">
        <v>5</v>
      </c>
      <c r="X18" s="16" t="s">
        <v>4</v>
      </c>
      <c r="Y18" s="16" t="s">
        <v>4</v>
      </c>
      <c r="Z18" s="3" t="s">
        <v>6</v>
      </c>
      <c r="AA18" s="16" t="s">
        <v>4</v>
      </c>
      <c r="AB18" s="16" t="s">
        <v>4</v>
      </c>
      <c r="AC18" s="16" t="s">
        <v>4</v>
      </c>
      <c r="AD18" s="16" t="s">
        <v>5</v>
      </c>
      <c r="AE18" s="16" t="s">
        <v>5</v>
      </c>
      <c r="AF18" s="16" t="s">
        <v>5</v>
      </c>
      <c r="AG18" s="3" t="s">
        <v>6</v>
      </c>
      <c r="AH18" s="16" t="s">
        <v>5</v>
      </c>
      <c r="AI18" s="16" t="s">
        <v>5</v>
      </c>
      <c r="AL18" s="3">
        <f t="shared" si="1"/>
        <v>14</v>
      </c>
      <c r="AM18" s="3">
        <f t="shared" si="1"/>
        <v>12</v>
      </c>
      <c r="AN18" s="3">
        <f t="shared" si="1"/>
        <v>4</v>
      </c>
    </row>
    <row r="19" spans="2:40" x14ac:dyDescent="0.4">
      <c r="B19" s="7" t="str">
        <f>SUMMARY!B21</f>
        <v>Rohan</v>
      </c>
      <c r="C19" s="18">
        <f t="shared" si="2"/>
        <v>0.9</v>
      </c>
      <c r="D19" s="17">
        <f t="shared" si="0"/>
        <v>0.9</v>
      </c>
      <c r="F19" s="3" t="s">
        <v>4</v>
      </c>
      <c r="G19" s="3" t="s">
        <v>4</v>
      </c>
      <c r="H19" s="3" t="s">
        <v>4</v>
      </c>
      <c r="I19" s="16" t="s">
        <v>4</v>
      </c>
      <c r="J19" s="16" t="s">
        <v>4</v>
      </c>
      <c r="K19" s="16" t="s">
        <v>4</v>
      </c>
      <c r="L19" s="3" t="s">
        <v>6</v>
      </c>
      <c r="M19" s="16" t="s">
        <v>4</v>
      </c>
      <c r="N19" s="16" t="s">
        <v>4</v>
      </c>
      <c r="O19" s="16" t="s">
        <v>4</v>
      </c>
      <c r="P19" s="16" t="s">
        <v>4</v>
      </c>
      <c r="Q19" s="16" t="s">
        <v>4</v>
      </c>
      <c r="R19" s="16" t="s">
        <v>5</v>
      </c>
      <c r="S19" s="3" t="s">
        <v>6</v>
      </c>
      <c r="T19" s="16" t="s">
        <v>4</v>
      </c>
      <c r="U19" s="16" t="s">
        <v>4</v>
      </c>
      <c r="V19" s="16" t="s">
        <v>4</v>
      </c>
      <c r="W19" s="16" t="s">
        <v>4</v>
      </c>
      <c r="X19" s="16" t="s">
        <v>4</v>
      </c>
      <c r="Y19" s="16" t="s">
        <v>5</v>
      </c>
      <c r="Z19" s="3" t="s">
        <v>6</v>
      </c>
      <c r="AA19" s="16" t="s">
        <v>4</v>
      </c>
      <c r="AB19" s="16" t="s">
        <v>4</v>
      </c>
      <c r="AC19" s="16" t="s">
        <v>4</v>
      </c>
      <c r="AD19" s="16" t="s">
        <v>4</v>
      </c>
      <c r="AE19" s="16" t="s">
        <v>4</v>
      </c>
      <c r="AF19" s="16" t="s">
        <v>4</v>
      </c>
      <c r="AG19" s="3" t="s">
        <v>6</v>
      </c>
      <c r="AH19" s="16" t="s">
        <v>5</v>
      </c>
      <c r="AI19" s="16" t="s">
        <v>4</v>
      </c>
      <c r="AL19" s="3">
        <f t="shared" si="1"/>
        <v>23</v>
      </c>
      <c r="AM19" s="3">
        <f t="shared" si="1"/>
        <v>3</v>
      </c>
      <c r="AN19" s="3">
        <f t="shared" si="1"/>
        <v>4</v>
      </c>
    </row>
    <row r="20" spans="2:40" x14ac:dyDescent="0.4">
      <c r="B20" s="7" t="str">
        <f>SUMMARY!B22</f>
        <v>Farukh</v>
      </c>
      <c r="C20" s="18">
        <f t="shared" si="2"/>
        <v>0.8666666666666667</v>
      </c>
      <c r="D20" s="17">
        <f t="shared" si="0"/>
        <v>0.8666666666666667</v>
      </c>
      <c r="F20" s="3" t="s">
        <v>4</v>
      </c>
      <c r="G20" s="3" t="s">
        <v>4</v>
      </c>
      <c r="H20" s="3" t="s">
        <v>4</v>
      </c>
      <c r="I20" s="16" t="s">
        <v>4</v>
      </c>
      <c r="J20" s="16" t="s">
        <v>4</v>
      </c>
      <c r="K20" s="16" t="s">
        <v>4</v>
      </c>
      <c r="L20" s="3" t="s">
        <v>6</v>
      </c>
      <c r="M20" s="16" t="s">
        <v>4</v>
      </c>
      <c r="N20" s="16" t="s">
        <v>4</v>
      </c>
      <c r="O20" s="16" t="s">
        <v>4</v>
      </c>
      <c r="P20" s="16" t="s">
        <v>4</v>
      </c>
      <c r="Q20" s="16" t="s">
        <v>4</v>
      </c>
      <c r="R20" s="16" t="s">
        <v>4</v>
      </c>
      <c r="S20" s="3" t="s">
        <v>6</v>
      </c>
      <c r="T20" s="16" t="s">
        <v>4</v>
      </c>
      <c r="U20" s="16" t="s">
        <v>4</v>
      </c>
      <c r="V20" s="16" t="s">
        <v>4</v>
      </c>
      <c r="W20" s="16" t="s">
        <v>4</v>
      </c>
      <c r="X20" s="16" t="s">
        <v>4</v>
      </c>
      <c r="Y20" s="16" t="s">
        <v>4</v>
      </c>
      <c r="Z20" s="3" t="s">
        <v>6</v>
      </c>
      <c r="AA20" s="16" t="s">
        <v>4</v>
      </c>
      <c r="AB20" s="16" t="s">
        <v>4</v>
      </c>
      <c r="AC20" s="16" t="s">
        <v>5</v>
      </c>
      <c r="AD20" s="16" t="s">
        <v>5</v>
      </c>
      <c r="AE20" s="16" t="s">
        <v>5</v>
      </c>
      <c r="AF20" s="16" t="s">
        <v>5</v>
      </c>
      <c r="AG20" s="3" t="s">
        <v>6</v>
      </c>
      <c r="AH20" s="16" t="s">
        <v>4</v>
      </c>
      <c r="AI20" s="16" t="s">
        <v>4</v>
      </c>
      <c r="AL20" s="3">
        <f t="shared" si="1"/>
        <v>22</v>
      </c>
      <c r="AM20" s="3">
        <f t="shared" si="1"/>
        <v>4</v>
      </c>
      <c r="AN20" s="3">
        <f t="shared" si="1"/>
        <v>4</v>
      </c>
    </row>
    <row r="21" spans="2:40" x14ac:dyDescent="0.4">
      <c r="B21" s="7" t="str">
        <f>SUMMARY!B23</f>
        <v>Wafaz</v>
      </c>
      <c r="C21" s="18">
        <f t="shared" si="2"/>
        <v>1</v>
      </c>
      <c r="D21" s="17">
        <f t="shared" si="0"/>
        <v>1</v>
      </c>
      <c r="F21" s="3" t="s">
        <v>4</v>
      </c>
      <c r="G21" s="3" t="s">
        <v>4</v>
      </c>
      <c r="H21" s="3" t="s">
        <v>4</v>
      </c>
      <c r="I21" s="16" t="s">
        <v>4</v>
      </c>
      <c r="J21" s="16" t="s">
        <v>4</v>
      </c>
      <c r="K21" s="16" t="s">
        <v>4</v>
      </c>
      <c r="L21" s="3" t="s">
        <v>6</v>
      </c>
      <c r="M21" s="16" t="s">
        <v>4</v>
      </c>
      <c r="N21" s="16" t="s">
        <v>4</v>
      </c>
      <c r="O21" s="16" t="s">
        <v>4</v>
      </c>
      <c r="P21" s="16" t="s">
        <v>4</v>
      </c>
      <c r="Q21" s="16" t="s">
        <v>4</v>
      </c>
      <c r="R21" s="16" t="s">
        <v>4</v>
      </c>
      <c r="S21" s="3" t="s">
        <v>6</v>
      </c>
      <c r="T21" s="16" t="s">
        <v>4</v>
      </c>
      <c r="U21" s="16" t="s">
        <v>4</v>
      </c>
      <c r="V21" s="16" t="s">
        <v>4</v>
      </c>
      <c r="W21" s="16" t="s">
        <v>4</v>
      </c>
      <c r="X21" s="16" t="s">
        <v>4</v>
      </c>
      <c r="Y21" s="16" t="s">
        <v>4</v>
      </c>
      <c r="Z21" s="3" t="s">
        <v>6</v>
      </c>
      <c r="AA21" s="16" t="s">
        <v>4</v>
      </c>
      <c r="AB21" s="16" t="s">
        <v>4</v>
      </c>
      <c r="AC21" s="16" t="s">
        <v>4</v>
      </c>
      <c r="AD21" s="16" t="s">
        <v>4</v>
      </c>
      <c r="AE21" s="16" t="s">
        <v>4</v>
      </c>
      <c r="AF21" s="16" t="s">
        <v>4</v>
      </c>
      <c r="AG21" s="3" t="s">
        <v>6</v>
      </c>
      <c r="AH21" s="16" t="s">
        <v>4</v>
      </c>
      <c r="AI21" s="16" t="s">
        <v>4</v>
      </c>
      <c r="AL21" s="3">
        <f t="shared" si="1"/>
        <v>26</v>
      </c>
      <c r="AM21" s="3">
        <f t="shared" si="1"/>
        <v>0</v>
      </c>
      <c r="AN21" s="3">
        <f t="shared" si="1"/>
        <v>4</v>
      </c>
    </row>
    <row r="22" spans="2:40" x14ac:dyDescent="0.4">
      <c r="B22" s="7" t="str">
        <f>SUMMARY!B24</f>
        <v>Anas</v>
      </c>
      <c r="C22" s="18">
        <f t="shared" si="2"/>
        <v>0.1333333333333333</v>
      </c>
      <c r="D22" s="17">
        <f t="shared" si="0"/>
        <v>0.1333333333333333</v>
      </c>
      <c r="F22" s="3" t="s">
        <v>5</v>
      </c>
      <c r="G22" s="3" t="s">
        <v>5</v>
      </c>
      <c r="H22" s="3" t="s">
        <v>5</v>
      </c>
      <c r="I22" s="16" t="s">
        <v>5</v>
      </c>
      <c r="J22" s="16" t="s">
        <v>5</v>
      </c>
      <c r="K22" s="16" t="s">
        <v>5</v>
      </c>
      <c r="L22" s="3" t="s">
        <v>6</v>
      </c>
      <c r="M22" s="16" t="s">
        <v>5</v>
      </c>
      <c r="N22" s="16" t="s">
        <v>5</v>
      </c>
      <c r="O22" s="16" t="s">
        <v>5</v>
      </c>
      <c r="P22" s="16" t="s">
        <v>5</v>
      </c>
      <c r="Q22" s="16" t="s">
        <v>5</v>
      </c>
      <c r="R22" s="16" t="s">
        <v>5</v>
      </c>
      <c r="S22" s="3" t="s">
        <v>6</v>
      </c>
      <c r="T22" s="16" t="s">
        <v>5</v>
      </c>
      <c r="U22" s="16" t="s">
        <v>5</v>
      </c>
      <c r="V22" s="16" t="s">
        <v>5</v>
      </c>
      <c r="W22" s="16" t="s">
        <v>5</v>
      </c>
      <c r="X22" s="16" t="s">
        <v>5</v>
      </c>
      <c r="Y22" s="16" t="s">
        <v>5</v>
      </c>
      <c r="Z22" s="3" t="s">
        <v>6</v>
      </c>
      <c r="AA22" s="16" t="s">
        <v>5</v>
      </c>
      <c r="AB22" s="16" t="s">
        <v>5</v>
      </c>
      <c r="AC22" s="16" t="s">
        <v>5</v>
      </c>
      <c r="AD22" s="16" t="s">
        <v>5</v>
      </c>
      <c r="AE22" s="16" t="s">
        <v>5</v>
      </c>
      <c r="AF22" s="16" t="s">
        <v>5</v>
      </c>
      <c r="AG22" s="3" t="s">
        <v>6</v>
      </c>
      <c r="AH22" s="16" t="s">
        <v>5</v>
      </c>
      <c r="AI22" s="16" t="s">
        <v>5</v>
      </c>
      <c r="AL22" s="3">
        <f t="shared" si="1"/>
        <v>0</v>
      </c>
      <c r="AM22" s="3">
        <f t="shared" si="1"/>
        <v>26</v>
      </c>
      <c r="AN22" s="3">
        <f t="shared" si="1"/>
        <v>4</v>
      </c>
    </row>
    <row r="23" spans="2:40" x14ac:dyDescent="0.4">
      <c r="B23" s="7" t="str">
        <f>SUMMARY!B25</f>
        <v>Umer</v>
      </c>
      <c r="C23" s="18">
        <f t="shared" si="2"/>
        <v>0.96666666666666667</v>
      </c>
      <c r="D23" s="17">
        <f t="shared" si="0"/>
        <v>0.96666666666666667</v>
      </c>
      <c r="F23" s="3" t="s">
        <v>4</v>
      </c>
      <c r="G23" s="3" t="s">
        <v>4</v>
      </c>
      <c r="H23" s="3" t="s">
        <v>4</v>
      </c>
      <c r="I23" s="16" t="s">
        <v>4</v>
      </c>
      <c r="J23" s="16" t="s">
        <v>4</v>
      </c>
      <c r="K23" s="16" t="s">
        <v>4</v>
      </c>
      <c r="L23" s="3" t="s">
        <v>6</v>
      </c>
      <c r="M23" s="16" t="s">
        <v>4</v>
      </c>
      <c r="N23" s="16" t="s">
        <v>4</v>
      </c>
      <c r="O23" s="16" t="s">
        <v>4</v>
      </c>
      <c r="P23" s="16" t="s">
        <v>4</v>
      </c>
      <c r="Q23" s="16" t="s">
        <v>4</v>
      </c>
      <c r="R23" s="16" t="s">
        <v>4</v>
      </c>
      <c r="S23" s="3" t="s">
        <v>6</v>
      </c>
      <c r="T23" s="16" t="s">
        <v>4</v>
      </c>
      <c r="U23" s="16" t="s">
        <v>4</v>
      </c>
      <c r="V23" s="16" t="s">
        <v>4</v>
      </c>
      <c r="W23" s="16" t="s">
        <v>4</v>
      </c>
      <c r="X23" s="16" t="s">
        <v>4</v>
      </c>
      <c r="Y23" s="16" t="s">
        <v>4</v>
      </c>
      <c r="Z23" s="3" t="s">
        <v>6</v>
      </c>
      <c r="AA23" s="16" t="s">
        <v>4</v>
      </c>
      <c r="AB23" s="16" t="s">
        <v>4</v>
      </c>
      <c r="AC23" s="16" t="s">
        <v>4</v>
      </c>
      <c r="AD23" s="16" t="s">
        <v>4</v>
      </c>
      <c r="AE23" s="16" t="s">
        <v>4</v>
      </c>
      <c r="AF23" s="16" t="s">
        <v>5</v>
      </c>
      <c r="AG23" s="3" t="s">
        <v>6</v>
      </c>
      <c r="AH23" s="16" t="s">
        <v>4</v>
      </c>
      <c r="AI23" s="16" t="s">
        <v>4</v>
      </c>
      <c r="AL23" s="3">
        <f t="shared" si="1"/>
        <v>25</v>
      </c>
      <c r="AM23" s="3">
        <f t="shared" si="1"/>
        <v>1</v>
      </c>
      <c r="AN23" s="3">
        <f t="shared" si="1"/>
        <v>4</v>
      </c>
    </row>
    <row r="24" spans="2:40" x14ac:dyDescent="0.4">
      <c r="B24" s="7" t="str">
        <f>SUMMARY!B26</f>
        <v>Hadi</v>
      </c>
      <c r="C24" s="18">
        <f t="shared" si="2"/>
        <v>1</v>
      </c>
      <c r="D24" s="17">
        <f t="shared" si="0"/>
        <v>1</v>
      </c>
      <c r="F24" s="3" t="s">
        <v>4</v>
      </c>
      <c r="G24" s="3" t="s">
        <v>4</v>
      </c>
      <c r="H24" s="3" t="s">
        <v>4</v>
      </c>
      <c r="I24" s="16" t="s">
        <v>4</v>
      </c>
      <c r="J24" s="16" t="s">
        <v>4</v>
      </c>
      <c r="K24" s="16" t="s">
        <v>4</v>
      </c>
      <c r="L24" s="3" t="s">
        <v>6</v>
      </c>
      <c r="M24" s="16" t="s">
        <v>4</v>
      </c>
      <c r="N24" s="16" t="s">
        <v>4</v>
      </c>
      <c r="O24" s="16" t="s">
        <v>4</v>
      </c>
      <c r="P24" s="16" t="s">
        <v>4</v>
      </c>
      <c r="Q24" s="16" t="s">
        <v>4</v>
      </c>
      <c r="R24" s="16" t="s">
        <v>4</v>
      </c>
      <c r="S24" s="3" t="s">
        <v>6</v>
      </c>
      <c r="T24" s="16" t="s">
        <v>4</v>
      </c>
      <c r="U24" s="16" t="s">
        <v>4</v>
      </c>
      <c r="V24" s="16" t="s">
        <v>4</v>
      </c>
      <c r="W24" s="16" t="s">
        <v>4</v>
      </c>
      <c r="X24" s="16" t="s">
        <v>4</v>
      </c>
      <c r="Y24" s="16" t="s">
        <v>4</v>
      </c>
      <c r="Z24" s="3" t="s">
        <v>6</v>
      </c>
      <c r="AA24" s="16" t="s">
        <v>4</v>
      </c>
      <c r="AB24" s="16" t="s">
        <v>4</v>
      </c>
      <c r="AC24" s="16" t="s">
        <v>4</v>
      </c>
      <c r="AD24" s="16" t="s">
        <v>4</v>
      </c>
      <c r="AE24" s="16" t="s">
        <v>4</v>
      </c>
      <c r="AF24" s="16" t="s">
        <v>4</v>
      </c>
      <c r="AG24" s="3" t="s">
        <v>6</v>
      </c>
      <c r="AH24" s="16" t="s">
        <v>4</v>
      </c>
      <c r="AI24" s="16" t="s">
        <v>4</v>
      </c>
      <c r="AL24" s="3">
        <f t="shared" si="1"/>
        <v>26</v>
      </c>
      <c r="AM24" s="3">
        <f t="shared" si="1"/>
        <v>0</v>
      </c>
      <c r="AN24" s="3">
        <f t="shared" si="1"/>
        <v>4</v>
      </c>
    </row>
    <row r="25" spans="2:40" x14ac:dyDescent="0.4">
      <c r="B25" s="7" t="str">
        <f>SUMMARY!B27</f>
        <v>Hassan</v>
      </c>
      <c r="C25" s="18">
        <f t="shared" si="2"/>
        <v>0.9</v>
      </c>
      <c r="D25" s="17">
        <f t="shared" si="0"/>
        <v>0.9</v>
      </c>
      <c r="F25" s="3" t="s">
        <v>4</v>
      </c>
      <c r="G25" s="3" t="s">
        <v>4</v>
      </c>
      <c r="H25" s="3" t="s">
        <v>4</v>
      </c>
      <c r="I25" s="16" t="s">
        <v>4</v>
      </c>
      <c r="J25" s="16" t="s">
        <v>4</v>
      </c>
      <c r="K25" s="16" t="s">
        <v>4</v>
      </c>
      <c r="L25" s="3" t="s">
        <v>6</v>
      </c>
      <c r="M25" s="16" t="s">
        <v>4</v>
      </c>
      <c r="N25" s="16" t="s">
        <v>4</v>
      </c>
      <c r="O25" s="16" t="s">
        <v>4</v>
      </c>
      <c r="P25" s="16" t="s">
        <v>4</v>
      </c>
      <c r="Q25" s="16" t="s">
        <v>4</v>
      </c>
      <c r="R25" s="16" t="s">
        <v>4</v>
      </c>
      <c r="S25" s="3" t="s">
        <v>6</v>
      </c>
      <c r="T25" s="16" t="s">
        <v>4</v>
      </c>
      <c r="U25" s="16" t="s">
        <v>4</v>
      </c>
      <c r="V25" s="16" t="s">
        <v>4</v>
      </c>
      <c r="W25" s="16" t="s">
        <v>4</v>
      </c>
      <c r="X25" s="16" t="s">
        <v>5</v>
      </c>
      <c r="Y25" s="16" t="s">
        <v>5</v>
      </c>
      <c r="Z25" s="3" t="s">
        <v>6</v>
      </c>
      <c r="AA25" s="16" t="s">
        <v>4</v>
      </c>
      <c r="AB25" s="16" t="s">
        <v>4</v>
      </c>
      <c r="AC25" s="16" t="s">
        <v>5</v>
      </c>
      <c r="AD25" s="16" t="s">
        <v>4</v>
      </c>
      <c r="AE25" s="16" t="s">
        <v>4</v>
      </c>
      <c r="AF25" s="16" t="s">
        <v>4</v>
      </c>
      <c r="AG25" s="3" t="s">
        <v>6</v>
      </c>
      <c r="AH25" s="16" t="s">
        <v>4</v>
      </c>
      <c r="AI25" s="16" t="s">
        <v>4</v>
      </c>
      <c r="AL25" s="3">
        <f t="shared" si="1"/>
        <v>23</v>
      </c>
      <c r="AM25" s="3">
        <f t="shared" si="1"/>
        <v>3</v>
      </c>
      <c r="AN25" s="3">
        <f t="shared" si="1"/>
        <v>4</v>
      </c>
    </row>
    <row r="26" spans="2:40" x14ac:dyDescent="0.4">
      <c r="B26" s="7" t="str">
        <f>SUMMARY!B28</f>
        <v>Farwa</v>
      </c>
      <c r="C26" s="18">
        <f t="shared" si="2"/>
        <v>0.83333333333333337</v>
      </c>
      <c r="D26" s="17">
        <f t="shared" si="0"/>
        <v>0.83333333333333337</v>
      </c>
      <c r="F26" s="3" t="s">
        <v>5</v>
      </c>
      <c r="G26" s="3" t="s">
        <v>4</v>
      </c>
      <c r="H26" s="3" t="s">
        <v>4</v>
      </c>
      <c r="I26" s="16" t="s">
        <v>4</v>
      </c>
      <c r="J26" s="16" t="s">
        <v>5</v>
      </c>
      <c r="K26" s="16" t="s">
        <v>4</v>
      </c>
      <c r="L26" s="3" t="s">
        <v>6</v>
      </c>
      <c r="M26" s="16" t="s">
        <v>4</v>
      </c>
      <c r="N26" s="16" t="s">
        <v>5</v>
      </c>
      <c r="O26" s="16" t="s">
        <v>5</v>
      </c>
      <c r="P26" s="16" t="s">
        <v>4</v>
      </c>
      <c r="Q26" s="16" t="s">
        <v>4</v>
      </c>
      <c r="R26" s="16" t="s">
        <v>4</v>
      </c>
      <c r="S26" s="3" t="s">
        <v>6</v>
      </c>
      <c r="T26" s="16" t="s">
        <v>4</v>
      </c>
      <c r="U26" s="16" t="s">
        <v>4</v>
      </c>
      <c r="V26" s="16" t="s">
        <v>4</v>
      </c>
      <c r="W26" s="16" t="s">
        <v>4</v>
      </c>
      <c r="X26" s="16" t="s">
        <v>4</v>
      </c>
      <c r="Y26" s="16" t="s">
        <v>4</v>
      </c>
      <c r="Z26" s="3" t="s">
        <v>6</v>
      </c>
      <c r="AA26" s="16" t="s">
        <v>4</v>
      </c>
      <c r="AB26" s="16" t="s">
        <v>4</v>
      </c>
      <c r="AC26" s="16" t="s">
        <v>4</v>
      </c>
      <c r="AD26" s="16" t="s">
        <v>4</v>
      </c>
      <c r="AE26" s="16" t="s">
        <v>5</v>
      </c>
      <c r="AF26" s="16" t="s">
        <v>4</v>
      </c>
      <c r="AG26" s="3" t="s">
        <v>6</v>
      </c>
      <c r="AH26" s="16" t="s">
        <v>4</v>
      </c>
      <c r="AI26" s="16" t="s">
        <v>4</v>
      </c>
      <c r="AL26" s="3">
        <f t="shared" si="1"/>
        <v>21</v>
      </c>
      <c r="AM26" s="3">
        <f t="shared" si="1"/>
        <v>5</v>
      </c>
      <c r="AN26" s="3">
        <f t="shared" si="1"/>
        <v>4</v>
      </c>
    </row>
    <row r="27" spans="2:40" x14ac:dyDescent="0.4">
      <c r="B27" s="7" t="str">
        <f>SUMMARY!B29</f>
        <v>Muzzamil</v>
      </c>
      <c r="C27" s="18">
        <f t="shared" si="2"/>
        <v>0.96666666666666667</v>
      </c>
      <c r="D27" s="17">
        <f t="shared" si="0"/>
        <v>0.96666666666666667</v>
      </c>
      <c r="F27" s="3" t="s">
        <v>4</v>
      </c>
      <c r="G27" s="3" t="s">
        <v>4</v>
      </c>
      <c r="H27" s="3" t="s">
        <v>4</v>
      </c>
      <c r="I27" s="16" t="s">
        <v>4</v>
      </c>
      <c r="J27" s="16" t="s">
        <v>4</v>
      </c>
      <c r="K27" s="16" t="s">
        <v>4</v>
      </c>
      <c r="L27" s="3" t="s">
        <v>6</v>
      </c>
      <c r="M27" s="16" t="s">
        <v>4</v>
      </c>
      <c r="N27" s="16" t="s">
        <v>4</v>
      </c>
      <c r="O27" s="16" t="s">
        <v>4</v>
      </c>
      <c r="P27" s="16" t="s">
        <v>4</v>
      </c>
      <c r="Q27" s="16" t="s">
        <v>4</v>
      </c>
      <c r="R27" s="16" t="s">
        <v>4</v>
      </c>
      <c r="S27" s="3" t="s">
        <v>6</v>
      </c>
      <c r="T27" s="16" t="s">
        <v>4</v>
      </c>
      <c r="U27" s="16" t="s">
        <v>4</v>
      </c>
      <c r="V27" s="16" t="s">
        <v>4</v>
      </c>
      <c r="W27" s="16" t="s">
        <v>4</v>
      </c>
      <c r="X27" s="16" t="s">
        <v>4</v>
      </c>
      <c r="Y27" s="16" t="s">
        <v>4</v>
      </c>
      <c r="Z27" s="3" t="s">
        <v>6</v>
      </c>
      <c r="AA27" s="16" t="s">
        <v>4</v>
      </c>
      <c r="AB27" s="16" t="s">
        <v>4</v>
      </c>
      <c r="AC27" s="16" t="s">
        <v>4</v>
      </c>
      <c r="AD27" s="16" t="s">
        <v>4</v>
      </c>
      <c r="AE27" s="16" t="s">
        <v>4</v>
      </c>
      <c r="AF27" s="16" t="s">
        <v>4</v>
      </c>
      <c r="AG27" s="3" t="s">
        <v>6</v>
      </c>
      <c r="AH27" s="16" t="s">
        <v>4</v>
      </c>
      <c r="AI27" s="16" t="s">
        <v>5</v>
      </c>
      <c r="AL27" s="3">
        <f t="shared" si="1"/>
        <v>25</v>
      </c>
      <c r="AM27" s="3">
        <f t="shared" si="1"/>
        <v>1</v>
      </c>
      <c r="AN27" s="3">
        <f t="shared" si="1"/>
        <v>4</v>
      </c>
    </row>
    <row r="28" spans="2:40" x14ac:dyDescent="0.4">
      <c r="B28" s="7" t="str">
        <f>SUMMARY!B30</f>
        <v>Bilal</v>
      </c>
      <c r="C28" s="18">
        <f t="shared" si="2"/>
        <v>0.8666666666666667</v>
      </c>
      <c r="D28" s="17">
        <f t="shared" si="0"/>
        <v>0.8666666666666667</v>
      </c>
      <c r="F28" s="3" t="s">
        <v>4</v>
      </c>
      <c r="G28" s="3" t="s">
        <v>4</v>
      </c>
      <c r="H28" s="3" t="s">
        <v>5</v>
      </c>
      <c r="I28" s="16" t="s">
        <v>4</v>
      </c>
      <c r="J28" s="16" t="s">
        <v>4</v>
      </c>
      <c r="K28" s="16" t="s">
        <v>4</v>
      </c>
      <c r="L28" s="3" t="s">
        <v>6</v>
      </c>
      <c r="M28" s="16" t="s">
        <v>5</v>
      </c>
      <c r="N28" s="16" t="s">
        <v>4</v>
      </c>
      <c r="O28" s="16" t="s">
        <v>4</v>
      </c>
      <c r="P28" s="16" t="s">
        <v>4</v>
      </c>
      <c r="Q28" s="16" t="s">
        <v>4</v>
      </c>
      <c r="R28" s="16" t="s">
        <v>5</v>
      </c>
      <c r="S28" s="3" t="s">
        <v>6</v>
      </c>
      <c r="T28" s="16" t="s">
        <v>4</v>
      </c>
      <c r="U28" s="16" t="s">
        <v>4</v>
      </c>
      <c r="V28" s="16" t="s">
        <v>4</v>
      </c>
      <c r="W28" s="16" t="s">
        <v>4</v>
      </c>
      <c r="X28" s="16" t="s">
        <v>4</v>
      </c>
      <c r="Y28" s="16" t="s">
        <v>4</v>
      </c>
      <c r="Z28" s="3" t="s">
        <v>6</v>
      </c>
      <c r="AA28" s="16" t="s">
        <v>4</v>
      </c>
      <c r="AB28" s="16" t="s">
        <v>5</v>
      </c>
      <c r="AC28" s="16" t="s">
        <v>4</v>
      </c>
      <c r="AD28" s="16" t="s">
        <v>4</v>
      </c>
      <c r="AE28" s="16" t="s">
        <v>4</v>
      </c>
      <c r="AF28" s="16" t="s">
        <v>4</v>
      </c>
      <c r="AG28" s="3" t="s">
        <v>6</v>
      </c>
      <c r="AH28" s="16" t="s">
        <v>4</v>
      </c>
      <c r="AI28" s="16" t="s">
        <v>4</v>
      </c>
      <c r="AL28" s="3">
        <f t="shared" si="1"/>
        <v>22</v>
      </c>
      <c r="AM28" s="3">
        <f t="shared" si="1"/>
        <v>4</v>
      </c>
      <c r="AN28" s="3">
        <f t="shared" si="1"/>
        <v>4</v>
      </c>
    </row>
    <row r="29" spans="2:40" x14ac:dyDescent="0.4">
      <c r="B29" s="7" t="str">
        <f>SUMMARY!B31</f>
        <v>Maryam</v>
      </c>
      <c r="C29" s="18">
        <f t="shared" si="2"/>
        <v>1</v>
      </c>
      <c r="D29" s="17">
        <f t="shared" si="0"/>
        <v>1</v>
      </c>
      <c r="F29" s="3" t="s">
        <v>4</v>
      </c>
      <c r="G29" s="3" t="s">
        <v>4</v>
      </c>
      <c r="H29" s="3" t="s">
        <v>4</v>
      </c>
      <c r="I29" s="16" t="s">
        <v>4</v>
      </c>
      <c r="J29" s="16" t="s">
        <v>4</v>
      </c>
      <c r="K29" s="16" t="s">
        <v>4</v>
      </c>
      <c r="L29" s="3" t="s">
        <v>6</v>
      </c>
      <c r="M29" s="16" t="s">
        <v>4</v>
      </c>
      <c r="N29" s="16" t="s">
        <v>4</v>
      </c>
      <c r="O29" s="16" t="s">
        <v>4</v>
      </c>
      <c r="P29" s="16" t="s">
        <v>4</v>
      </c>
      <c r="Q29" s="16" t="s">
        <v>4</v>
      </c>
      <c r="R29" s="16" t="s">
        <v>4</v>
      </c>
      <c r="S29" s="3" t="s">
        <v>6</v>
      </c>
      <c r="T29" s="16" t="s">
        <v>4</v>
      </c>
      <c r="U29" s="16" t="s">
        <v>4</v>
      </c>
      <c r="V29" s="16" t="s">
        <v>4</v>
      </c>
      <c r="W29" s="16" t="s">
        <v>4</v>
      </c>
      <c r="X29" s="16" t="s">
        <v>4</v>
      </c>
      <c r="Y29" s="16" t="s">
        <v>4</v>
      </c>
      <c r="Z29" s="3" t="s">
        <v>6</v>
      </c>
      <c r="AA29" s="16" t="s">
        <v>4</v>
      </c>
      <c r="AB29" s="16" t="s">
        <v>4</v>
      </c>
      <c r="AC29" s="16" t="s">
        <v>4</v>
      </c>
      <c r="AD29" s="16" t="s">
        <v>4</v>
      </c>
      <c r="AE29" s="16" t="s">
        <v>4</v>
      </c>
      <c r="AF29" s="16" t="s">
        <v>4</v>
      </c>
      <c r="AG29" s="3" t="s">
        <v>6</v>
      </c>
      <c r="AH29" s="16" t="s">
        <v>4</v>
      </c>
      <c r="AI29" s="16" t="s">
        <v>4</v>
      </c>
      <c r="AL29" s="3">
        <f t="shared" si="1"/>
        <v>26</v>
      </c>
      <c r="AM29" s="3">
        <f t="shared" si="1"/>
        <v>0</v>
      </c>
      <c r="AN29" s="3">
        <f t="shared" si="1"/>
        <v>4</v>
      </c>
    </row>
    <row r="30" spans="2:40" x14ac:dyDescent="0.4">
      <c r="B30" s="7" t="str">
        <f>SUMMARY!B32</f>
        <v>Hamna</v>
      </c>
      <c r="C30" s="18">
        <f t="shared" si="2"/>
        <v>0.96666666666666667</v>
      </c>
      <c r="D30" s="17">
        <f t="shared" si="0"/>
        <v>0.96666666666666667</v>
      </c>
      <c r="F30" s="3" t="s">
        <v>6</v>
      </c>
      <c r="G30" s="3" t="s">
        <v>4</v>
      </c>
      <c r="H30" s="3" t="s">
        <v>4</v>
      </c>
      <c r="I30" s="16" t="s">
        <v>4</v>
      </c>
      <c r="J30" s="16" t="s">
        <v>4</v>
      </c>
      <c r="K30" s="16" t="s">
        <v>4</v>
      </c>
      <c r="L30" s="3" t="s">
        <v>6</v>
      </c>
      <c r="M30" s="16" t="s">
        <v>4</v>
      </c>
      <c r="N30" s="16" t="s">
        <v>4</v>
      </c>
      <c r="O30" s="16" t="s">
        <v>4</v>
      </c>
      <c r="P30" s="16" t="s">
        <v>4</v>
      </c>
      <c r="Q30" s="16" t="s">
        <v>6</v>
      </c>
      <c r="R30" s="16" t="s">
        <v>6</v>
      </c>
      <c r="S30" s="3" t="s">
        <v>6</v>
      </c>
      <c r="T30" s="16" t="s">
        <v>4</v>
      </c>
      <c r="U30" s="16" t="s">
        <v>4</v>
      </c>
      <c r="V30" s="16" t="s">
        <v>4</v>
      </c>
      <c r="W30" s="16" t="s">
        <v>4</v>
      </c>
      <c r="X30" s="16" t="s">
        <v>4</v>
      </c>
      <c r="Y30" s="16" t="s">
        <v>4</v>
      </c>
      <c r="Z30" s="3" t="s">
        <v>6</v>
      </c>
      <c r="AA30" s="16" t="s">
        <v>4</v>
      </c>
      <c r="AB30" s="16" t="s">
        <v>4</v>
      </c>
      <c r="AC30" s="16" t="s">
        <v>4</v>
      </c>
      <c r="AD30" s="16" t="s">
        <v>4</v>
      </c>
      <c r="AE30" s="16" t="s">
        <v>5</v>
      </c>
      <c r="AF30" s="16" t="s">
        <v>6</v>
      </c>
      <c r="AG30" s="3" t="s">
        <v>6</v>
      </c>
      <c r="AH30" s="16" t="s">
        <v>6</v>
      </c>
      <c r="AI30" s="16" t="s">
        <v>4</v>
      </c>
      <c r="AL30" s="3">
        <f t="shared" si="1"/>
        <v>20</v>
      </c>
      <c r="AM30" s="3">
        <f t="shared" si="1"/>
        <v>1</v>
      </c>
      <c r="AN30" s="3">
        <f t="shared" si="1"/>
        <v>9</v>
      </c>
    </row>
    <row r="31" spans="2:40" x14ac:dyDescent="0.4">
      <c r="B31" s="7" t="str">
        <f>SUMMARY!B33</f>
        <v>Salman</v>
      </c>
      <c r="C31" s="18">
        <f t="shared" si="2"/>
        <v>0.8</v>
      </c>
      <c r="D31" s="17">
        <f t="shared" si="0"/>
        <v>0.8</v>
      </c>
      <c r="F31" s="3" t="s">
        <v>4</v>
      </c>
      <c r="G31" s="3" t="s">
        <v>4</v>
      </c>
      <c r="H31" s="3" t="s">
        <v>5</v>
      </c>
      <c r="I31" s="16" t="s">
        <v>4</v>
      </c>
      <c r="J31" s="16" t="s">
        <v>4</v>
      </c>
      <c r="K31" s="16" t="s">
        <v>4</v>
      </c>
      <c r="L31" s="3" t="s">
        <v>6</v>
      </c>
      <c r="M31" s="16" t="s">
        <v>4</v>
      </c>
      <c r="N31" s="16" t="s">
        <v>4</v>
      </c>
      <c r="O31" s="16" t="s">
        <v>5</v>
      </c>
      <c r="P31" s="16" t="s">
        <v>5</v>
      </c>
      <c r="Q31" s="16" t="s">
        <v>4</v>
      </c>
      <c r="R31" s="16" t="s">
        <v>4</v>
      </c>
      <c r="S31" s="3" t="s">
        <v>6</v>
      </c>
      <c r="T31" s="16" t="s">
        <v>4</v>
      </c>
      <c r="U31" s="16" t="s">
        <v>5</v>
      </c>
      <c r="V31" s="16" t="s">
        <v>4</v>
      </c>
      <c r="W31" s="16" t="s">
        <v>4</v>
      </c>
      <c r="X31" s="16" t="s">
        <v>6</v>
      </c>
      <c r="Y31" s="16" t="s">
        <v>6</v>
      </c>
      <c r="Z31" s="3" t="s">
        <v>6</v>
      </c>
      <c r="AA31" s="16" t="s">
        <v>4</v>
      </c>
      <c r="AB31" s="16" t="s">
        <v>4</v>
      </c>
      <c r="AC31" s="16" t="s">
        <v>4</v>
      </c>
      <c r="AD31" s="16" t="s">
        <v>5</v>
      </c>
      <c r="AE31" s="16" t="s">
        <v>4</v>
      </c>
      <c r="AF31" s="16" t="s">
        <v>4</v>
      </c>
      <c r="AG31" s="3" t="s">
        <v>6</v>
      </c>
      <c r="AH31" s="16" t="s">
        <v>4</v>
      </c>
      <c r="AI31" s="16" t="s">
        <v>5</v>
      </c>
      <c r="AL31" s="3">
        <f t="shared" si="1"/>
        <v>18</v>
      </c>
      <c r="AM31" s="3">
        <f t="shared" si="1"/>
        <v>6</v>
      </c>
      <c r="AN31" s="3">
        <f t="shared" si="1"/>
        <v>6</v>
      </c>
    </row>
    <row r="32" spans="2:40" x14ac:dyDescent="0.4">
      <c r="B32" s="7" t="str">
        <f>SUMMARY!B34</f>
        <v>Zainab</v>
      </c>
      <c r="C32" s="18">
        <f t="shared" si="2"/>
        <v>1</v>
      </c>
      <c r="D32" s="17">
        <f t="shared" si="0"/>
        <v>1</v>
      </c>
      <c r="F32" s="3" t="s">
        <v>4</v>
      </c>
      <c r="G32" s="3" t="s">
        <v>4</v>
      </c>
      <c r="H32" s="3" t="s">
        <v>4</v>
      </c>
      <c r="I32" s="16" t="s">
        <v>4</v>
      </c>
      <c r="J32" s="16" t="s">
        <v>4</v>
      </c>
      <c r="K32" s="16" t="s">
        <v>4</v>
      </c>
      <c r="L32" s="3" t="s">
        <v>6</v>
      </c>
      <c r="M32" s="16" t="s">
        <v>4</v>
      </c>
      <c r="N32" s="16" t="s">
        <v>4</v>
      </c>
      <c r="O32" s="16" t="s">
        <v>4</v>
      </c>
      <c r="P32" s="16" t="s">
        <v>4</v>
      </c>
      <c r="Q32" s="16" t="s">
        <v>4</v>
      </c>
      <c r="R32" s="16" t="s">
        <v>4</v>
      </c>
      <c r="S32" s="3" t="s">
        <v>6</v>
      </c>
      <c r="T32" s="16" t="s">
        <v>4</v>
      </c>
      <c r="U32" s="16" t="s">
        <v>4</v>
      </c>
      <c r="V32" s="16" t="s">
        <v>4</v>
      </c>
      <c r="W32" s="16" t="s">
        <v>4</v>
      </c>
      <c r="X32" s="16" t="s">
        <v>4</v>
      </c>
      <c r="Y32" s="16" t="s">
        <v>4</v>
      </c>
      <c r="Z32" s="3" t="s">
        <v>6</v>
      </c>
      <c r="AA32" s="16" t="s">
        <v>4</v>
      </c>
      <c r="AB32" s="16" t="s">
        <v>4</v>
      </c>
      <c r="AC32" s="16" t="s">
        <v>4</v>
      </c>
      <c r="AD32" s="16" t="s">
        <v>4</v>
      </c>
      <c r="AE32" s="16" t="s">
        <v>4</v>
      </c>
      <c r="AF32" s="16" t="s">
        <v>4</v>
      </c>
      <c r="AG32" s="3" t="s">
        <v>6</v>
      </c>
      <c r="AH32" s="16" t="s">
        <v>4</v>
      </c>
      <c r="AI32" s="16" t="s">
        <v>4</v>
      </c>
      <c r="AL32" s="3">
        <f t="shared" si="1"/>
        <v>26</v>
      </c>
      <c r="AM32" s="3">
        <f t="shared" si="1"/>
        <v>0</v>
      </c>
      <c r="AN32" s="3">
        <f t="shared" si="1"/>
        <v>4</v>
      </c>
    </row>
    <row r="33" spans="2:40" x14ac:dyDescent="0.4">
      <c r="B33" s="7" t="str">
        <f>SUMMARY!B35</f>
        <v>Haleema</v>
      </c>
      <c r="C33" s="18">
        <f t="shared" si="2"/>
        <v>0.96666666666666667</v>
      </c>
      <c r="D33" s="17">
        <f t="shared" si="0"/>
        <v>0.96666666666666667</v>
      </c>
      <c r="F33" s="3" t="s">
        <v>4</v>
      </c>
      <c r="G33" s="3" t="s">
        <v>4</v>
      </c>
      <c r="H33" s="3" t="s">
        <v>4</v>
      </c>
      <c r="I33" s="16" t="s">
        <v>4</v>
      </c>
      <c r="J33" s="16" t="s">
        <v>4</v>
      </c>
      <c r="K33" s="16" t="s">
        <v>4</v>
      </c>
      <c r="L33" s="3" t="s">
        <v>6</v>
      </c>
      <c r="M33" s="16" t="s">
        <v>4</v>
      </c>
      <c r="N33" s="16" t="s">
        <v>4</v>
      </c>
      <c r="O33" s="16" t="s">
        <v>4</v>
      </c>
      <c r="P33" s="16" t="s">
        <v>4</v>
      </c>
      <c r="Q33" s="16" t="s">
        <v>4</v>
      </c>
      <c r="R33" s="16" t="s">
        <v>4</v>
      </c>
      <c r="S33" s="3" t="s">
        <v>6</v>
      </c>
      <c r="T33" s="16" t="s">
        <v>4</v>
      </c>
      <c r="U33" s="16" t="s">
        <v>4</v>
      </c>
      <c r="V33" s="16" t="s">
        <v>4</v>
      </c>
      <c r="W33" s="16" t="s">
        <v>5</v>
      </c>
      <c r="X33" s="16" t="s">
        <v>4</v>
      </c>
      <c r="Y33" s="16" t="s">
        <v>4</v>
      </c>
      <c r="Z33" s="3" t="s">
        <v>6</v>
      </c>
      <c r="AA33" s="16" t="s">
        <v>4</v>
      </c>
      <c r="AB33" s="16" t="s">
        <v>4</v>
      </c>
      <c r="AC33" s="16" t="s">
        <v>4</v>
      </c>
      <c r="AD33" s="16" t="s">
        <v>4</v>
      </c>
      <c r="AE33" s="16" t="s">
        <v>4</v>
      </c>
      <c r="AF33" s="16" t="s">
        <v>4</v>
      </c>
      <c r="AG33" s="3" t="s">
        <v>6</v>
      </c>
      <c r="AH33" s="16" t="s">
        <v>4</v>
      </c>
      <c r="AI33" s="16" t="s">
        <v>4</v>
      </c>
      <c r="AL33" s="3">
        <f t="shared" si="1"/>
        <v>25</v>
      </c>
      <c r="AM33" s="3">
        <f t="shared" si="1"/>
        <v>1</v>
      </c>
      <c r="AN33" s="3">
        <f t="shared" si="1"/>
        <v>4</v>
      </c>
    </row>
  </sheetData>
  <mergeCells count="1">
    <mergeCell ref="C3:D3"/>
  </mergeCells>
  <conditionalFormatting sqref="F4:AI33">
    <cfRule type="cellIs" dxfId="26" priority="2" operator="equal">
      <formula>$AN$3</formula>
    </cfRule>
    <cfRule type="cellIs" dxfId="25" priority="3" operator="equal">
      <formula>$AM$3</formula>
    </cfRule>
    <cfRule type="cellIs" dxfId="24" priority="4" operator="equal">
      <formula>$AL$3</formula>
    </cfRule>
  </conditionalFormatting>
  <conditionalFormatting sqref="D4:D33">
    <cfRule type="dataBar" priority="1">
      <dataBar showValue="0"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{E422AD55-67C3-4BB2-AC48-717C03B08F33}</x14:id>
        </ext>
      </extLst>
    </cfRule>
  </conditionalFormatting>
  <dataValidations count="1">
    <dataValidation type="list" allowBlank="1" showInputMessage="1" showErrorMessage="1" sqref="F4:AI33">
      <formula1>$AL$3:$AN$3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22AD55-67C3-4BB2-AC48-717C03B08F3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92D050"/>
              <x14:negativeFillColor rgb="FFFF0000"/>
              <x14:axisColor rgb="FF000000"/>
            </x14:dataBar>
          </x14:cfRule>
          <xm:sqref>D4:D33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33"/>
  <sheetViews>
    <sheetView showGridLines="0" workbookViewId="0">
      <selection activeCell="AF32" sqref="AF32"/>
    </sheetView>
  </sheetViews>
  <sheetFormatPr defaultColWidth="4.69140625" defaultRowHeight="14.6" x14ac:dyDescent="0.4"/>
  <cols>
    <col min="1" max="1" width="4.69140625" style="1"/>
    <col min="2" max="2" width="12.69140625" style="6" customWidth="1"/>
    <col min="3" max="3" width="6.69140625" style="6" customWidth="1"/>
    <col min="4" max="4" width="12.69140625" style="6" customWidth="1"/>
    <col min="5" max="16384" width="4.69140625" style="1"/>
  </cols>
  <sheetData>
    <row r="1" spans="2:40" s="2" customFormat="1" ht="25" customHeight="1" x14ac:dyDescent="0.4">
      <c r="B1" s="4" t="s">
        <v>42</v>
      </c>
      <c r="C1" s="4"/>
      <c r="D1" s="4"/>
    </row>
    <row r="2" spans="2:40" x14ac:dyDescent="0.4">
      <c r="E2" s="1">
        <f ca="1">E2</f>
        <v>0</v>
      </c>
      <c r="F2" s="24" t="s">
        <v>52</v>
      </c>
      <c r="G2" s="24" t="s">
        <v>51</v>
      </c>
      <c r="H2" s="24" t="s">
        <v>53</v>
      </c>
      <c r="I2" s="24" t="s">
        <v>54</v>
      </c>
      <c r="J2" s="24" t="s">
        <v>54</v>
      </c>
      <c r="K2" s="24" t="s">
        <v>50</v>
      </c>
      <c r="L2" s="24" t="s">
        <v>51</v>
      </c>
      <c r="M2" s="24" t="s">
        <v>52</v>
      </c>
      <c r="N2" s="24" t="s">
        <v>51</v>
      </c>
      <c r="O2" s="24" t="s">
        <v>53</v>
      </c>
      <c r="P2" s="24" t="s">
        <v>54</v>
      </c>
      <c r="Q2" s="24" t="s">
        <v>54</v>
      </c>
      <c r="R2" s="24" t="s">
        <v>50</v>
      </c>
      <c r="S2" s="24" t="s">
        <v>51</v>
      </c>
      <c r="T2" s="24" t="s">
        <v>52</v>
      </c>
      <c r="U2" s="24" t="s">
        <v>51</v>
      </c>
      <c r="V2" s="24" t="s">
        <v>53</v>
      </c>
      <c r="W2" s="24" t="s">
        <v>54</v>
      </c>
      <c r="X2" s="24" t="s">
        <v>54</v>
      </c>
      <c r="Y2" s="24" t="s">
        <v>50</v>
      </c>
      <c r="Z2" s="24" t="s">
        <v>51</v>
      </c>
      <c r="AA2" s="24" t="s">
        <v>52</v>
      </c>
      <c r="AB2" s="24" t="s">
        <v>51</v>
      </c>
      <c r="AC2" s="24" t="s">
        <v>53</v>
      </c>
      <c r="AD2" s="24" t="s">
        <v>54</v>
      </c>
      <c r="AE2" s="24" t="s">
        <v>54</v>
      </c>
      <c r="AF2" s="24" t="s">
        <v>50</v>
      </c>
      <c r="AG2" s="24" t="s">
        <v>51</v>
      </c>
      <c r="AH2" s="24" t="s">
        <v>52</v>
      </c>
      <c r="AI2" s="24" t="s">
        <v>51</v>
      </c>
      <c r="AJ2" s="24" t="s">
        <v>53</v>
      </c>
    </row>
    <row r="3" spans="2:40" x14ac:dyDescent="0.4">
      <c r="B3" s="8" t="s">
        <v>2</v>
      </c>
      <c r="C3" s="25" t="s">
        <v>3</v>
      </c>
      <c r="D3" s="25"/>
      <c r="F3" s="15" t="s">
        <v>38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L</v>
      </c>
    </row>
    <row r="4" spans="2:40" x14ac:dyDescent="0.4">
      <c r="B4" s="7" t="str">
        <f>SUMMARY!B6</f>
        <v>Anum</v>
      </c>
      <c r="C4" s="18">
        <f>D4</f>
        <v>0.58064516129032251</v>
      </c>
      <c r="D4" s="17">
        <f>IF(COUNTA(F4:AJ4)=0,0,1-AM4/COUNTA(F4:AJ4))</f>
        <v>0.58064516129032251</v>
      </c>
      <c r="F4" s="16" t="s">
        <v>4</v>
      </c>
      <c r="G4" s="16" t="s">
        <v>4</v>
      </c>
      <c r="H4" s="16" t="s">
        <v>5</v>
      </c>
      <c r="I4" s="16" t="s">
        <v>5</v>
      </c>
      <c r="J4" s="16" t="s">
        <v>6</v>
      </c>
      <c r="K4" s="16" t="s">
        <v>4</v>
      </c>
      <c r="L4" s="16" t="s">
        <v>4</v>
      </c>
      <c r="M4" s="16" t="s">
        <v>5</v>
      </c>
      <c r="N4" s="16" t="s">
        <v>5</v>
      </c>
      <c r="O4" s="16" t="s">
        <v>5</v>
      </c>
      <c r="P4" s="16" t="s">
        <v>4</v>
      </c>
      <c r="Q4" s="16" t="s">
        <v>6</v>
      </c>
      <c r="R4" s="16" t="s">
        <v>4</v>
      </c>
      <c r="S4" s="16" t="s">
        <v>5</v>
      </c>
      <c r="T4" s="16" t="s">
        <v>5</v>
      </c>
      <c r="U4" s="16" t="s">
        <v>4</v>
      </c>
      <c r="V4" s="16" t="s">
        <v>4</v>
      </c>
      <c r="W4" s="16" t="s">
        <v>4</v>
      </c>
      <c r="X4" s="16" t="s">
        <v>6</v>
      </c>
      <c r="Y4" s="16" t="s">
        <v>4</v>
      </c>
      <c r="Z4" s="16" t="s">
        <v>5</v>
      </c>
      <c r="AA4" s="16" t="s">
        <v>5</v>
      </c>
      <c r="AB4" s="16" t="s">
        <v>5</v>
      </c>
      <c r="AC4" s="16" t="s">
        <v>4</v>
      </c>
      <c r="AD4" s="16" t="s">
        <v>4</v>
      </c>
      <c r="AE4" s="16" t="s">
        <v>6</v>
      </c>
      <c r="AF4" s="16" t="s">
        <v>4</v>
      </c>
      <c r="AG4" s="16" t="s">
        <v>4</v>
      </c>
      <c r="AH4" s="16" t="s">
        <v>5</v>
      </c>
      <c r="AI4" s="16" t="s">
        <v>5</v>
      </c>
      <c r="AJ4" s="16" t="s">
        <v>5</v>
      </c>
      <c r="AL4" s="3">
        <f>COUNTIF($F4:$AJ4,AL$3)</f>
        <v>14</v>
      </c>
      <c r="AM4" s="3">
        <f t="shared" ref="AM4:AN19" si="0">COUNTIF($F4:$AJ4,AM$3)</f>
        <v>13</v>
      </c>
      <c r="AN4" s="3">
        <f t="shared" si="0"/>
        <v>4</v>
      </c>
    </row>
    <row r="5" spans="2:40" x14ac:dyDescent="0.4">
      <c r="B5" s="7" t="str">
        <f>SUMMARY!B7</f>
        <v>Laiba</v>
      </c>
      <c r="C5" s="18">
        <f t="shared" ref="C5:C33" si="1">D5</f>
        <v>1</v>
      </c>
      <c r="D5" s="17">
        <f t="shared" ref="D5:D33" si="2">IF(COUNTA(F5:AJ5)=0,0,1-AM5/COUNTA(F5:AJ5))</f>
        <v>1</v>
      </c>
      <c r="F5" s="3" t="s">
        <v>4</v>
      </c>
      <c r="G5" s="3" t="s">
        <v>4</v>
      </c>
      <c r="H5" s="3" t="s">
        <v>4</v>
      </c>
      <c r="I5" s="16" t="s">
        <v>4</v>
      </c>
      <c r="J5" s="3" t="s">
        <v>6</v>
      </c>
      <c r="K5" s="16" t="s">
        <v>4</v>
      </c>
      <c r="L5" s="16" t="s">
        <v>4</v>
      </c>
      <c r="M5" s="16" t="s">
        <v>4</v>
      </c>
      <c r="N5" s="16" t="s">
        <v>4</v>
      </c>
      <c r="O5" s="16" t="s">
        <v>4</v>
      </c>
      <c r="P5" s="16" t="s">
        <v>4</v>
      </c>
      <c r="Q5" s="3" t="s">
        <v>6</v>
      </c>
      <c r="R5" s="16" t="s">
        <v>4</v>
      </c>
      <c r="S5" s="16" t="s">
        <v>4</v>
      </c>
      <c r="T5" s="16" t="s">
        <v>4</v>
      </c>
      <c r="U5" s="16" t="s">
        <v>4</v>
      </c>
      <c r="V5" s="16" t="s">
        <v>4</v>
      </c>
      <c r="W5" s="16" t="s">
        <v>4</v>
      </c>
      <c r="X5" s="3" t="s">
        <v>6</v>
      </c>
      <c r="Y5" s="16" t="s">
        <v>4</v>
      </c>
      <c r="Z5" s="16" t="s">
        <v>4</v>
      </c>
      <c r="AA5" s="16" t="s">
        <v>4</v>
      </c>
      <c r="AB5" s="16" t="s">
        <v>4</v>
      </c>
      <c r="AC5" s="16" t="s">
        <v>4</v>
      </c>
      <c r="AD5" s="16" t="s">
        <v>4</v>
      </c>
      <c r="AE5" s="3" t="s">
        <v>6</v>
      </c>
      <c r="AF5" s="16" t="s">
        <v>4</v>
      </c>
      <c r="AG5" s="16" t="s">
        <v>4</v>
      </c>
      <c r="AH5" s="16" t="s">
        <v>4</v>
      </c>
      <c r="AI5" s="16" t="s">
        <v>4</v>
      </c>
      <c r="AJ5" s="16" t="s">
        <v>4</v>
      </c>
      <c r="AL5" s="3">
        <f t="shared" ref="AL5:AN33" si="3">COUNTIF($F5:$AJ5,AL$3)</f>
        <v>27</v>
      </c>
      <c r="AM5" s="3">
        <f t="shared" si="0"/>
        <v>0</v>
      </c>
      <c r="AN5" s="3">
        <f t="shared" si="0"/>
        <v>4</v>
      </c>
    </row>
    <row r="6" spans="2:40" x14ac:dyDescent="0.4">
      <c r="B6" s="7" t="str">
        <f>SUMMARY!B8</f>
        <v>Sania</v>
      </c>
      <c r="C6" s="18">
        <f t="shared" si="1"/>
        <v>0.87096774193548387</v>
      </c>
      <c r="D6" s="17">
        <f t="shared" si="2"/>
        <v>0.87096774193548387</v>
      </c>
      <c r="F6" s="3" t="s">
        <v>4</v>
      </c>
      <c r="G6" s="3" t="s">
        <v>4</v>
      </c>
      <c r="H6" s="3" t="s">
        <v>5</v>
      </c>
      <c r="I6" s="16" t="s">
        <v>4</v>
      </c>
      <c r="J6" s="3" t="s">
        <v>6</v>
      </c>
      <c r="K6" s="16" t="s">
        <v>4</v>
      </c>
      <c r="L6" s="16" t="s">
        <v>4</v>
      </c>
      <c r="M6" s="16" t="s">
        <v>4</v>
      </c>
      <c r="N6" s="16" t="s">
        <v>4</v>
      </c>
      <c r="O6" s="16" t="s">
        <v>4</v>
      </c>
      <c r="P6" s="16" t="s">
        <v>4</v>
      </c>
      <c r="Q6" s="3" t="s">
        <v>6</v>
      </c>
      <c r="R6" s="16" t="s">
        <v>4</v>
      </c>
      <c r="S6" s="16" t="s">
        <v>4</v>
      </c>
      <c r="T6" s="16" t="s">
        <v>4</v>
      </c>
      <c r="U6" s="16" t="s">
        <v>4</v>
      </c>
      <c r="V6" s="16" t="s">
        <v>4</v>
      </c>
      <c r="W6" s="16" t="s">
        <v>5</v>
      </c>
      <c r="X6" s="3" t="s">
        <v>6</v>
      </c>
      <c r="Y6" s="16" t="s">
        <v>5</v>
      </c>
      <c r="Z6" s="16" t="s">
        <v>4</v>
      </c>
      <c r="AA6" s="16" t="s">
        <v>4</v>
      </c>
      <c r="AB6" s="16" t="s">
        <v>4</v>
      </c>
      <c r="AC6" s="16" t="s">
        <v>4</v>
      </c>
      <c r="AD6" s="16" t="s">
        <v>4</v>
      </c>
      <c r="AE6" s="3" t="s">
        <v>6</v>
      </c>
      <c r="AF6" s="16" t="s">
        <v>4</v>
      </c>
      <c r="AG6" s="16" t="s">
        <v>4</v>
      </c>
      <c r="AH6" s="16" t="s">
        <v>4</v>
      </c>
      <c r="AI6" s="16" t="s">
        <v>5</v>
      </c>
      <c r="AJ6" s="16" t="s">
        <v>4</v>
      </c>
      <c r="AL6" s="3">
        <f t="shared" si="3"/>
        <v>23</v>
      </c>
      <c r="AM6" s="3">
        <f t="shared" si="0"/>
        <v>4</v>
      </c>
      <c r="AN6" s="3">
        <f t="shared" si="0"/>
        <v>4</v>
      </c>
    </row>
    <row r="7" spans="2:40" x14ac:dyDescent="0.4">
      <c r="B7" s="7" t="str">
        <f>SUMMARY!B9</f>
        <v>Saim</v>
      </c>
      <c r="C7" s="18">
        <f t="shared" si="1"/>
        <v>0.93548387096774199</v>
      </c>
      <c r="D7" s="17">
        <f t="shared" si="2"/>
        <v>0.93548387096774199</v>
      </c>
      <c r="F7" s="3" t="s">
        <v>4</v>
      </c>
      <c r="G7" s="3" t="s">
        <v>4</v>
      </c>
      <c r="H7" s="3" t="s">
        <v>4</v>
      </c>
      <c r="I7" s="16" t="s">
        <v>4</v>
      </c>
      <c r="J7" s="3" t="s">
        <v>6</v>
      </c>
      <c r="K7" s="16" t="s">
        <v>4</v>
      </c>
      <c r="L7" s="16" t="s">
        <v>4</v>
      </c>
      <c r="M7" s="16" t="s">
        <v>4</v>
      </c>
      <c r="N7" s="16" t="s">
        <v>4</v>
      </c>
      <c r="O7" s="16" t="s">
        <v>4</v>
      </c>
      <c r="P7" s="16" t="s">
        <v>4</v>
      </c>
      <c r="Q7" s="3" t="s">
        <v>6</v>
      </c>
      <c r="R7" s="16" t="s">
        <v>4</v>
      </c>
      <c r="S7" s="16" t="s">
        <v>4</v>
      </c>
      <c r="T7" s="16" t="s">
        <v>4</v>
      </c>
      <c r="U7" s="16" t="s">
        <v>4</v>
      </c>
      <c r="V7" s="16" t="s">
        <v>4</v>
      </c>
      <c r="W7" s="16" t="s">
        <v>4</v>
      </c>
      <c r="X7" s="3" t="s">
        <v>6</v>
      </c>
      <c r="Y7" s="16" t="s">
        <v>4</v>
      </c>
      <c r="Z7" s="16" t="s">
        <v>4</v>
      </c>
      <c r="AA7" s="16" t="s">
        <v>4</v>
      </c>
      <c r="AB7" s="16" t="s">
        <v>4</v>
      </c>
      <c r="AC7" s="16" t="s">
        <v>4</v>
      </c>
      <c r="AD7" s="16" t="s">
        <v>4</v>
      </c>
      <c r="AE7" s="3" t="s">
        <v>6</v>
      </c>
      <c r="AF7" s="16" t="s">
        <v>5</v>
      </c>
      <c r="AG7" s="16" t="s">
        <v>5</v>
      </c>
      <c r="AH7" s="16" t="s">
        <v>4</v>
      </c>
      <c r="AI7" s="16" t="s">
        <v>4</v>
      </c>
      <c r="AJ7" s="16" t="s">
        <v>4</v>
      </c>
      <c r="AL7" s="3">
        <f t="shared" si="3"/>
        <v>25</v>
      </c>
      <c r="AM7" s="3">
        <f t="shared" si="0"/>
        <v>2</v>
      </c>
      <c r="AN7" s="3">
        <f t="shared" si="0"/>
        <v>4</v>
      </c>
    </row>
    <row r="8" spans="2:40" x14ac:dyDescent="0.4">
      <c r="B8" s="7" t="str">
        <f>SUMMARY!B10</f>
        <v>Kaynat</v>
      </c>
      <c r="C8" s="18">
        <f t="shared" si="1"/>
        <v>0.67741935483870974</v>
      </c>
      <c r="D8" s="17">
        <f t="shared" si="2"/>
        <v>0.67741935483870974</v>
      </c>
      <c r="F8" s="3" t="s">
        <v>5</v>
      </c>
      <c r="G8" s="3" t="s">
        <v>5</v>
      </c>
      <c r="H8" s="3" t="s">
        <v>5</v>
      </c>
      <c r="I8" s="16" t="s">
        <v>4</v>
      </c>
      <c r="J8" s="3" t="s">
        <v>6</v>
      </c>
      <c r="K8" s="16" t="s">
        <v>4</v>
      </c>
      <c r="L8" s="16" t="s">
        <v>4</v>
      </c>
      <c r="M8" s="16" t="s">
        <v>4</v>
      </c>
      <c r="N8" s="16" t="s">
        <v>5</v>
      </c>
      <c r="O8" s="16" t="s">
        <v>5</v>
      </c>
      <c r="P8" s="16" t="s">
        <v>5</v>
      </c>
      <c r="Q8" s="3" t="s">
        <v>6</v>
      </c>
      <c r="R8" s="16" t="s">
        <v>4</v>
      </c>
      <c r="S8" s="16" t="s">
        <v>5</v>
      </c>
      <c r="T8" s="16" t="s">
        <v>5</v>
      </c>
      <c r="U8" s="16" t="s">
        <v>5</v>
      </c>
      <c r="V8" s="16" t="s">
        <v>4</v>
      </c>
      <c r="W8" s="16" t="s">
        <v>4</v>
      </c>
      <c r="X8" s="3" t="s">
        <v>6</v>
      </c>
      <c r="Y8" s="16" t="s">
        <v>4</v>
      </c>
      <c r="Z8" s="16" t="s">
        <v>4</v>
      </c>
      <c r="AA8" s="16" t="s">
        <v>4</v>
      </c>
      <c r="AB8" s="16" t="s">
        <v>4</v>
      </c>
      <c r="AC8" s="16" t="s">
        <v>4</v>
      </c>
      <c r="AD8" s="16" t="s">
        <v>5</v>
      </c>
      <c r="AE8" s="3" t="s">
        <v>6</v>
      </c>
      <c r="AF8" s="16" t="s">
        <v>4</v>
      </c>
      <c r="AG8" s="16" t="s">
        <v>4</v>
      </c>
      <c r="AH8" s="16" t="s">
        <v>4</v>
      </c>
      <c r="AI8" s="16" t="s">
        <v>4</v>
      </c>
      <c r="AJ8" s="16" t="s">
        <v>4</v>
      </c>
      <c r="AL8" s="3">
        <f t="shared" si="3"/>
        <v>17</v>
      </c>
      <c r="AM8" s="3">
        <f t="shared" si="0"/>
        <v>10</v>
      </c>
      <c r="AN8" s="3">
        <f t="shared" si="0"/>
        <v>4</v>
      </c>
    </row>
    <row r="9" spans="2:40" x14ac:dyDescent="0.4">
      <c r="B9" s="7" t="str">
        <f>SUMMARY!B11</f>
        <v>Farhan</v>
      </c>
      <c r="C9" s="18">
        <f t="shared" si="1"/>
        <v>1</v>
      </c>
      <c r="D9" s="17">
        <f t="shared" si="2"/>
        <v>1</v>
      </c>
      <c r="F9" s="3" t="s">
        <v>6</v>
      </c>
      <c r="G9" s="3" t="s">
        <v>6</v>
      </c>
      <c r="H9" s="3" t="s">
        <v>4</v>
      </c>
      <c r="I9" s="16" t="s">
        <v>4</v>
      </c>
      <c r="J9" s="3" t="s">
        <v>6</v>
      </c>
      <c r="K9" s="16" t="s">
        <v>4</v>
      </c>
      <c r="L9" s="16" t="s">
        <v>4</v>
      </c>
      <c r="M9" s="16" t="s">
        <v>4</v>
      </c>
      <c r="N9" s="16" t="s">
        <v>4</v>
      </c>
      <c r="O9" s="16" t="s">
        <v>4</v>
      </c>
      <c r="P9" s="16" t="s">
        <v>4</v>
      </c>
      <c r="Q9" s="3" t="s">
        <v>6</v>
      </c>
      <c r="R9" s="16" t="s">
        <v>4</v>
      </c>
      <c r="S9" s="16" t="s">
        <v>4</v>
      </c>
      <c r="T9" s="16" t="s">
        <v>6</v>
      </c>
      <c r="U9" s="16" t="s">
        <v>6</v>
      </c>
      <c r="V9" s="16" t="s">
        <v>4</v>
      </c>
      <c r="W9" s="16" t="s">
        <v>4</v>
      </c>
      <c r="X9" s="3" t="s">
        <v>6</v>
      </c>
      <c r="Y9" s="16" t="s">
        <v>4</v>
      </c>
      <c r="Z9" s="16" t="s">
        <v>6</v>
      </c>
      <c r="AA9" s="16" t="s">
        <v>4</v>
      </c>
      <c r="AB9" s="16" t="s">
        <v>4</v>
      </c>
      <c r="AC9" s="16" t="s">
        <v>4</v>
      </c>
      <c r="AD9" s="16" t="s">
        <v>4</v>
      </c>
      <c r="AE9" s="3" t="s">
        <v>6</v>
      </c>
      <c r="AF9" s="16" t="s">
        <v>4</v>
      </c>
      <c r="AG9" s="16" t="s">
        <v>4</v>
      </c>
      <c r="AH9" s="16" t="s">
        <v>4</v>
      </c>
      <c r="AI9" s="16" t="s">
        <v>6</v>
      </c>
      <c r="AJ9" s="16" t="s">
        <v>6</v>
      </c>
      <c r="AL9" s="3">
        <f t="shared" si="3"/>
        <v>20</v>
      </c>
      <c r="AM9" s="3">
        <f t="shared" si="0"/>
        <v>0</v>
      </c>
      <c r="AN9" s="3">
        <f t="shared" si="0"/>
        <v>11</v>
      </c>
    </row>
    <row r="10" spans="2:40" x14ac:dyDescent="0.4">
      <c r="B10" s="7" t="str">
        <f>SUMMARY!B12</f>
        <v>Hira</v>
      </c>
      <c r="C10" s="18">
        <f t="shared" si="1"/>
        <v>1</v>
      </c>
      <c r="D10" s="17">
        <f t="shared" si="2"/>
        <v>1</v>
      </c>
      <c r="F10" s="3" t="s">
        <v>4</v>
      </c>
      <c r="G10" s="3" t="s">
        <v>4</v>
      </c>
      <c r="H10" s="3" t="s">
        <v>4</v>
      </c>
      <c r="I10" s="16" t="s">
        <v>4</v>
      </c>
      <c r="J10" s="3" t="s">
        <v>6</v>
      </c>
      <c r="K10" s="16" t="s">
        <v>4</v>
      </c>
      <c r="L10" s="16" t="s">
        <v>4</v>
      </c>
      <c r="M10" s="16" t="s">
        <v>4</v>
      </c>
      <c r="N10" s="16" t="s">
        <v>4</v>
      </c>
      <c r="O10" s="16" t="s">
        <v>4</v>
      </c>
      <c r="P10" s="16" t="s">
        <v>4</v>
      </c>
      <c r="Q10" s="3" t="s">
        <v>6</v>
      </c>
      <c r="R10" s="16" t="s">
        <v>4</v>
      </c>
      <c r="S10" s="16" t="s">
        <v>4</v>
      </c>
      <c r="T10" s="16" t="s">
        <v>4</v>
      </c>
      <c r="U10" s="16" t="s">
        <v>4</v>
      </c>
      <c r="V10" s="16" t="s">
        <v>4</v>
      </c>
      <c r="W10" s="16" t="s">
        <v>4</v>
      </c>
      <c r="X10" s="3" t="s">
        <v>6</v>
      </c>
      <c r="Y10" s="16" t="s">
        <v>4</v>
      </c>
      <c r="Z10" s="16" t="s">
        <v>4</v>
      </c>
      <c r="AA10" s="16" t="s">
        <v>4</v>
      </c>
      <c r="AB10" s="16" t="s">
        <v>4</v>
      </c>
      <c r="AC10" s="16" t="s">
        <v>4</v>
      </c>
      <c r="AD10" s="16" t="s">
        <v>4</v>
      </c>
      <c r="AE10" s="3" t="s">
        <v>6</v>
      </c>
      <c r="AF10" s="16" t="s">
        <v>4</v>
      </c>
      <c r="AG10" s="16" t="s">
        <v>4</v>
      </c>
      <c r="AH10" s="16" t="s">
        <v>4</v>
      </c>
      <c r="AI10" s="16" t="s">
        <v>4</v>
      </c>
      <c r="AJ10" s="16" t="s">
        <v>4</v>
      </c>
      <c r="AL10" s="3">
        <f t="shared" si="3"/>
        <v>27</v>
      </c>
      <c r="AM10" s="3">
        <f t="shared" si="0"/>
        <v>0</v>
      </c>
      <c r="AN10" s="3">
        <f t="shared" si="0"/>
        <v>4</v>
      </c>
    </row>
    <row r="11" spans="2:40" x14ac:dyDescent="0.4">
      <c r="B11" s="7" t="str">
        <f>SUMMARY!B13</f>
        <v>Fatima</v>
      </c>
      <c r="C11" s="18">
        <f t="shared" si="1"/>
        <v>0.967741935483871</v>
      </c>
      <c r="D11" s="17">
        <f t="shared" si="2"/>
        <v>0.967741935483871</v>
      </c>
      <c r="F11" s="3" t="s">
        <v>4</v>
      </c>
      <c r="G11" s="3" t="s">
        <v>4</v>
      </c>
      <c r="H11" s="3" t="s">
        <v>4</v>
      </c>
      <c r="I11" s="16" t="s">
        <v>4</v>
      </c>
      <c r="J11" s="3" t="s">
        <v>6</v>
      </c>
      <c r="K11" s="16" t="s">
        <v>4</v>
      </c>
      <c r="L11" s="16" t="s">
        <v>4</v>
      </c>
      <c r="M11" s="16" t="s">
        <v>4</v>
      </c>
      <c r="N11" s="16" t="s">
        <v>4</v>
      </c>
      <c r="O11" s="16" t="s">
        <v>4</v>
      </c>
      <c r="P11" s="16" t="s">
        <v>4</v>
      </c>
      <c r="Q11" s="3" t="s">
        <v>6</v>
      </c>
      <c r="R11" s="16" t="s">
        <v>4</v>
      </c>
      <c r="S11" s="16" t="s">
        <v>4</v>
      </c>
      <c r="T11" s="16" t="s">
        <v>4</v>
      </c>
      <c r="U11" s="16" t="s">
        <v>4</v>
      </c>
      <c r="V11" s="16" t="s">
        <v>4</v>
      </c>
      <c r="W11" s="16" t="s">
        <v>4</v>
      </c>
      <c r="X11" s="3" t="s">
        <v>6</v>
      </c>
      <c r="Y11" s="16" t="s">
        <v>4</v>
      </c>
      <c r="Z11" s="16" t="s">
        <v>4</v>
      </c>
      <c r="AA11" s="16" t="s">
        <v>4</v>
      </c>
      <c r="AB11" s="16" t="s">
        <v>4</v>
      </c>
      <c r="AC11" s="16" t="s">
        <v>4</v>
      </c>
      <c r="AD11" s="16" t="s">
        <v>4</v>
      </c>
      <c r="AE11" s="3" t="s">
        <v>6</v>
      </c>
      <c r="AF11" s="16" t="s">
        <v>4</v>
      </c>
      <c r="AG11" s="16" t="s">
        <v>4</v>
      </c>
      <c r="AH11" s="16" t="s">
        <v>6</v>
      </c>
      <c r="AI11" s="16" t="s">
        <v>4</v>
      </c>
      <c r="AJ11" s="16" t="s">
        <v>5</v>
      </c>
      <c r="AL11" s="3">
        <f t="shared" si="3"/>
        <v>25</v>
      </c>
      <c r="AM11" s="3">
        <f t="shared" si="0"/>
        <v>1</v>
      </c>
      <c r="AN11" s="3">
        <f t="shared" si="0"/>
        <v>5</v>
      </c>
    </row>
    <row r="12" spans="2:40" x14ac:dyDescent="0.4">
      <c r="B12" s="7" t="str">
        <f>SUMMARY!B14</f>
        <v>Hussain</v>
      </c>
      <c r="C12" s="18">
        <f t="shared" si="1"/>
        <v>0.93548387096774199</v>
      </c>
      <c r="D12" s="17">
        <f t="shared" si="2"/>
        <v>0.93548387096774199</v>
      </c>
      <c r="F12" s="3" t="s">
        <v>4</v>
      </c>
      <c r="G12" s="3" t="s">
        <v>4</v>
      </c>
      <c r="H12" s="3" t="s">
        <v>4</v>
      </c>
      <c r="I12" s="16" t="s">
        <v>4</v>
      </c>
      <c r="J12" s="3" t="s">
        <v>6</v>
      </c>
      <c r="K12" s="16" t="s">
        <v>4</v>
      </c>
      <c r="L12" s="16" t="s">
        <v>5</v>
      </c>
      <c r="M12" s="16" t="s">
        <v>5</v>
      </c>
      <c r="N12" s="16" t="s">
        <v>4</v>
      </c>
      <c r="O12" s="16" t="s">
        <v>4</v>
      </c>
      <c r="P12" s="16" t="s">
        <v>4</v>
      </c>
      <c r="Q12" s="3" t="s">
        <v>6</v>
      </c>
      <c r="R12" s="16" t="s">
        <v>4</v>
      </c>
      <c r="S12" s="16" t="s">
        <v>4</v>
      </c>
      <c r="T12" s="16" t="s">
        <v>4</v>
      </c>
      <c r="U12" s="16" t="s">
        <v>4</v>
      </c>
      <c r="V12" s="16" t="s">
        <v>4</v>
      </c>
      <c r="W12" s="16" t="s">
        <v>4</v>
      </c>
      <c r="X12" s="3" t="s">
        <v>6</v>
      </c>
      <c r="Y12" s="16" t="s">
        <v>4</v>
      </c>
      <c r="Z12" s="16" t="s">
        <v>4</v>
      </c>
      <c r="AA12" s="16" t="s">
        <v>4</v>
      </c>
      <c r="AB12" s="16" t="s">
        <v>4</v>
      </c>
      <c r="AC12" s="16" t="s">
        <v>4</v>
      </c>
      <c r="AD12" s="16" t="s">
        <v>4</v>
      </c>
      <c r="AE12" s="3" t="s">
        <v>6</v>
      </c>
      <c r="AF12" s="16" t="s">
        <v>4</v>
      </c>
      <c r="AG12" s="16" t="s">
        <v>4</v>
      </c>
      <c r="AH12" s="16" t="s">
        <v>4</v>
      </c>
      <c r="AI12" s="16" t="s">
        <v>4</v>
      </c>
      <c r="AJ12" s="16" t="s">
        <v>4</v>
      </c>
      <c r="AL12" s="3">
        <f t="shared" si="3"/>
        <v>25</v>
      </c>
      <c r="AM12" s="3">
        <f t="shared" si="0"/>
        <v>2</v>
      </c>
      <c r="AN12" s="3">
        <f t="shared" si="0"/>
        <v>4</v>
      </c>
    </row>
    <row r="13" spans="2:40" x14ac:dyDescent="0.4">
      <c r="B13" s="7" t="str">
        <f>SUMMARY!B15</f>
        <v>Dua</v>
      </c>
      <c r="C13" s="18">
        <f t="shared" si="1"/>
        <v>0.70967741935483875</v>
      </c>
      <c r="D13" s="17">
        <f t="shared" si="2"/>
        <v>0.70967741935483875</v>
      </c>
      <c r="F13" s="3" t="s">
        <v>4</v>
      </c>
      <c r="G13" s="3" t="s">
        <v>4</v>
      </c>
      <c r="H13" s="3" t="s">
        <v>4</v>
      </c>
      <c r="I13" s="16" t="s">
        <v>4</v>
      </c>
      <c r="J13" s="3" t="s">
        <v>6</v>
      </c>
      <c r="K13" s="16" t="s">
        <v>4</v>
      </c>
      <c r="L13" s="16" t="s">
        <v>4</v>
      </c>
      <c r="M13" s="16" t="s">
        <v>4</v>
      </c>
      <c r="N13" s="16" t="s">
        <v>6</v>
      </c>
      <c r="O13" s="16" t="s">
        <v>5</v>
      </c>
      <c r="P13" s="16" t="s">
        <v>5</v>
      </c>
      <c r="Q13" s="3" t="s">
        <v>6</v>
      </c>
      <c r="R13" s="16" t="s">
        <v>4</v>
      </c>
      <c r="S13" s="16" t="s">
        <v>4</v>
      </c>
      <c r="T13" s="16" t="s">
        <v>4</v>
      </c>
      <c r="U13" s="16" t="s">
        <v>5</v>
      </c>
      <c r="V13" s="16" t="s">
        <v>5</v>
      </c>
      <c r="W13" s="16" t="s">
        <v>5</v>
      </c>
      <c r="X13" s="3" t="s">
        <v>6</v>
      </c>
      <c r="Y13" s="16" t="s">
        <v>4</v>
      </c>
      <c r="Z13" s="16" t="s">
        <v>5</v>
      </c>
      <c r="AA13" s="16" t="s">
        <v>5</v>
      </c>
      <c r="AB13" s="16" t="s">
        <v>5</v>
      </c>
      <c r="AC13" s="16" t="s">
        <v>5</v>
      </c>
      <c r="AD13" s="16" t="s">
        <v>4</v>
      </c>
      <c r="AE13" s="3" t="s">
        <v>6</v>
      </c>
      <c r="AF13" s="16" t="s">
        <v>4</v>
      </c>
      <c r="AG13" s="16" t="s">
        <v>4</v>
      </c>
      <c r="AH13" s="16" t="s">
        <v>6</v>
      </c>
      <c r="AI13" s="16" t="s">
        <v>4</v>
      </c>
      <c r="AJ13" s="16" t="s">
        <v>4</v>
      </c>
      <c r="AL13" s="3">
        <f t="shared" si="3"/>
        <v>16</v>
      </c>
      <c r="AM13" s="3">
        <f t="shared" si="0"/>
        <v>9</v>
      </c>
      <c r="AN13" s="3">
        <f t="shared" si="0"/>
        <v>6</v>
      </c>
    </row>
    <row r="14" spans="2:40" x14ac:dyDescent="0.4">
      <c r="B14" s="7" t="str">
        <f>SUMMARY!B16</f>
        <v>Umais</v>
      </c>
      <c r="C14" s="18">
        <f t="shared" si="1"/>
        <v>0.93548387096774199</v>
      </c>
      <c r="D14" s="17">
        <f t="shared" si="2"/>
        <v>0.93548387096774199</v>
      </c>
      <c r="F14" s="3" t="s">
        <v>4</v>
      </c>
      <c r="G14" s="3" t="s">
        <v>4</v>
      </c>
      <c r="H14" s="3" t="s">
        <v>4</v>
      </c>
      <c r="I14" s="16" t="s">
        <v>4</v>
      </c>
      <c r="J14" s="3" t="s">
        <v>6</v>
      </c>
      <c r="K14" s="16" t="s">
        <v>4</v>
      </c>
      <c r="L14" s="16" t="s">
        <v>4</v>
      </c>
      <c r="M14" s="16" t="s">
        <v>4</v>
      </c>
      <c r="N14" s="16" t="s">
        <v>4</v>
      </c>
      <c r="O14" s="16" t="s">
        <v>4</v>
      </c>
      <c r="P14" s="16" t="s">
        <v>4</v>
      </c>
      <c r="Q14" s="3" t="s">
        <v>6</v>
      </c>
      <c r="R14" s="16" t="s">
        <v>4</v>
      </c>
      <c r="S14" s="16" t="s">
        <v>5</v>
      </c>
      <c r="T14" s="16" t="s">
        <v>4</v>
      </c>
      <c r="U14" s="16" t="s">
        <v>4</v>
      </c>
      <c r="V14" s="16" t="s">
        <v>4</v>
      </c>
      <c r="W14" s="16" t="s">
        <v>4</v>
      </c>
      <c r="X14" s="3" t="s">
        <v>6</v>
      </c>
      <c r="Y14" s="16" t="s">
        <v>4</v>
      </c>
      <c r="Z14" s="16" t="s">
        <v>4</v>
      </c>
      <c r="AA14" s="16" t="s">
        <v>4</v>
      </c>
      <c r="AB14" s="16" t="s">
        <v>6</v>
      </c>
      <c r="AC14" s="16" t="s">
        <v>6</v>
      </c>
      <c r="AD14" s="16" t="s">
        <v>4</v>
      </c>
      <c r="AE14" s="3" t="s">
        <v>6</v>
      </c>
      <c r="AF14" s="16" t="s">
        <v>4</v>
      </c>
      <c r="AG14" s="16" t="s">
        <v>4</v>
      </c>
      <c r="AH14" s="16" t="s">
        <v>4</v>
      </c>
      <c r="AI14" s="16" t="s">
        <v>4</v>
      </c>
      <c r="AJ14" s="16" t="s">
        <v>5</v>
      </c>
      <c r="AL14" s="3">
        <f t="shared" si="3"/>
        <v>23</v>
      </c>
      <c r="AM14" s="3">
        <f t="shared" si="0"/>
        <v>2</v>
      </c>
      <c r="AN14" s="3">
        <f t="shared" si="0"/>
        <v>6</v>
      </c>
    </row>
    <row r="15" spans="2:40" x14ac:dyDescent="0.4">
      <c r="B15" s="7" t="str">
        <f>SUMMARY!B17</f>
        <v>Ibrahim</v>
      </c>
      <c r="C15" s="18">
        <f t="shared" si="1"/>
        <v>0.90322580645161288</v>
      </c>
      <c r="D15" s="17">
        <f t="shared" si="2"/>
        <v>0.90322580645161288</v>
      </c>
      <c r="F15" s="3" t="s">
        <v>4</v>
      </c>
      <c r="G15" s="3" t="s">
        <v>4</v>
      </c>
      <c r="H15" s="3" t="s">
        <v>5</v>
      </c>
      <c r="I15" s="16" t="s">
        <v>4</v>
      </c>
      <c r="J15" s="3" t="s">
        <v>6</v>
      </c>
      <c r="K15" s="16" t="s">
        <v>4</v>
      </c>
      <c r="L15" s="16" t="s">
        <v>4</v>
      </c>
      <c r="M15" s="16" t="s">
        <v>4</v>
      </c>
      <c r="N15" s="16" t="s">
        <v>4</v>
      </c>
      <c r="O15" s="16" t="s">
        <v>4</v>
      </c>
      <c r="P15" s="16" t="s">
        <v>4</v>
      </c>
      <c r="Q15" s="3" t="s">
        <v>6</v>
      </c>
      <c r="R15" s="16" t="s">
        <v>4</v>
      </c>
      <c r="S15" s="16" t="s">
        <v>4</v>
      </c>
      <c r="T15" s="16" t="s">
        <v>4</v>
      </c>
      <c r="U15" s="16" t="s">
        <v>5</v>
      </c>
      <c r="V15" s="16" t="s">
        <v>4</v>
      </c>
      <c r="W15" s="16" t="s">
        <v>5</v>
      </c>
      <c r="X15" s="3" t="s">
        <v>6</v>
      </c>
      <c r="Y15" s="16" t="s">
        <v>4</v>
      </c>
      <c r="Z15" s="16" t="s">
        <v>4</v>
      </c>
      <c r="AA15" s="16" t="s">
        <v>4</v>
      </c>
      <c r="AB15" s="16" t="s">
        <v>4</v>
      </c>
      <c r="AC15" s="16" t="s">
        <v>4</v>
      </c>
      <c r="AD15" s="16" t="s">
        <v>4</v>
      </c>
      <c r="AE15" s="3" t="s">
        <v>6</v>
      </c>
      <c r="AF15" s="16" t="s">
        <v>4</v>
      </c>
      <c r="AG15" s="16" t="s">
        <v>4</v>
      </c>
      <c r="AH15" s="16" t="s">
        <v>4</v>
      </c>
      <c r="AI15" s="16" t="s">
        <v>4</v>
      </c>
      <c r="AJ15" s="16" t="s">
        <v>4</v>
      </c>
      <c r="AL15" s="3">
        <f t="shared" si="3"/>
        <v>24</v>
      </c>
      <c r="AM15" s="3">
        <f t="shared" si="0"/>
        <v>3</v>
      </c>
      <c r="AN15" s="3">
        <f t="shared" si="0"/>
        <v>4</v>
      </c>
    </row>
    <row r="16" spans="2:40" x14ac:dyDescent="0.4">
      <c r="B16" s="7" t="str">
        <f>SUMMARY!B18</f>
        <v>Zain</v>
      </c>
      <c r="C16" s="18">
        <f t="shared" si="1"/>
        <v>0.87096774193548387</v>
      </c>
      <c r="D16" s="17">
        <f t="shared" si="2"/>
        <v>0.87096774193548387</v>
      </c>
      <c r="F16" s="3" t="s">
        <v>4</v>
      </c>
      <c r="G16" s="3" t="s">
        <v>4</v>
      </c>
      <c r="H16" s="3" t="s">
        <v>4</v>
      </c>
      <c r="I16" s="16" t="s">
        <v>4</v>
      </c>
      <c r="J16" s="3" t="s">
        <v>6</v>
      </c>
      <c r="K16" s="16" t="s">
        <v>4</v>
      </c>
      <c r="L16" s="16" t="s">
        <v>4</v>
      </c>
      <c r="M16" s="16" t="s">
        <v>4</v>
      </c>
      <c r="N16" s="16" t="s">
        <v>4</v>
      </c>
      <c r="O16" s="16" t="s">
        <v>4</v>
      </c>
      <c r="P16" s="16" t="s">
        <v>4</v>
      </c>
      <c r="Q16" s="3" t="s">
        <v>6</v>
      </c>
      <c r="R16" s="16" t="s">
        <v>4</v>
      </c>
      <c r="S16" s="16" t="s">
        <v>4</v>
      </c>
      <c r="T16" s="16" t="s">
        <v>4</v>
      </c>
      <c r="U16" s="16" t="s">
        <v>4</v>
      </c>
      <c r="V16" s="16" t="s">
        <v>4</v>
      </c>
      <c r="W16" s="16" t="s">
        <v>4</v>
      </c>
      <c r="X16" s="3" t="s">
        <v>6</v>
      </c>
      <c r="Y16" s="16" t="s">
        <v>5</v>
      </c>
      <c r="Z16" s="16" t="s">
        <v>5</v>
      </c>
      <c r="AA16" s="16" t="s">
        <v>4</v>
      </c>
      <c r="AB16" s="16" t="s">
        <v>4</v>
      </c>
      <c r="AC16" s="16" t="s">
        <v>5</v>
      </c>
      <c r="AD16" s="16" t="s">
        <v>4</v>
      </c>
      <c r="AE16" s="3" t="s">
        <v>6</v>
      </c>
      <c r="AF16" s="16" t="s">
        <v>4</v>
      </c>
      <c r="AG16" s="16" t="s">
        <v>4</v>
      </c>
      <c r="AH16" s="16" t="s">
        <v>4</v>
      </c>
      <c r="AI16" s="16" t="s">
        <v>5</v>
      </c>
      <c r="AJ16" s="16" t="s">
        <v>4</v>
      </c>
      <c r="AL16" s="3">
        <f t="shared" si="3"/>
        <v>23</v>
      </c>
      <c r="AM16" s="3">
        <f t="shared" si="0"/>
        <v>4</v>
      </c>
      <c r="AN16" s="3">
        <f t="shared" si="0"/>
        <v>4</v>
      </c>
    </row>
    <row r="17" spans="2:40" x14ac:dyDescent="0.4">
      <c r="B17" s="7" t="str">
        <f>SUMMARY!B19</f>
        <v>Waqas</v>
      </c>
      <c r="C17" s="18">
        <f t="shared" si="1"/>
        <v>0.93548387096774199</v>
      </c>
      <c r="D17" s="17">
        <f t="shared" si="2"/>
        <v>0.93548387096774199</v>
      </c>
      <c r="F17" s="3" t="s">
        <v>4</v>
      </c>
      <c r="G17" s="3" t="s">
        <v>4</v>
      </c>
      <c r="H17" s="3" t="s">
        <v>4</v>
      </c>
      <c r="I17" s="16" t="s">
        <v>4</v>
      </c>
      <c r="J17" s="3" t="s">
        <v>6</v>
      </c>
      <c r="K17" s="16" t="s">
        <v>4</v>
      </c>
      <c r="L17" s="16" t="s">
        <v>4</v>
      </c>
      <c r="M17" s="16" t="s">
        <v>4</v>
      </c>
      <c r="N17" s="16" t="s">
        <v>4</v>
      </c>
      <c r="O17" s="16" t="s">
        <v>4</v>
      </c>
      <c r="P17" s="16" t="s">
        <v>4</v>
      </c>
      <c r="Q17" s="3" t="s">
        <v>6</v>
      </c>
      <c r="R17" s="16" t="s">
        <v>4</v>
      </c>
      <c r="S17" s="16" t="s">
        <v>4</v>
      </c>
      <c r="T17" s="16" t="s">
        <v>4</v>
      </c>
      <c r="U17" s="16" t="s">
        <v>4</v>
      </c>
      <c r="V17" s="16" t="s">
        <v>5</v>
      </c>
      <c r="W17" s="16" t="s">
        <v>5</v>
      </c>
      <c r="X17" s="3" t="s">
        <v>6</v>
      </c>
      <c r="Y17" s="16" t="s">
        <v>4</v>
      </c>
      <c r="Z17" s="16" t="s">
        <v>4</v>
      </c>
      <c r="AA17" s="16" t="s">
        <v>4</v>
      </c>
      <c r="AB17" s="16" t="s">
        <v>4</v>
      </c>
      <c r="AC17" s="16" t="s">
        <v>4</v>
      </c>
      <c r="AD17" s="16" t="s">
        <v>4</v>
      </c>
      <c r="AE17" s="3" t="s">
        <v>6</v>
      </c>
      <c r="AF17" s="16" t="s">
        <v>4</v>
      </c>
      <c r="AG17" s="16" t="s">
        <v>4</v>
      </c>
      <c r="AH17" s="16" t="s">
        <v>4</v>
      </c>
      <c r="AI17" s="16" t="s">
        <v>4</v>
      </c>
      <c r="AJ17" s="16" t="s">
        <v>4</v>
      </c>
      <c r="AL17" s="3">
        <f t="shared" si="3"/>
        <v>25</v>
      </c>
      <c r="AM17" s="3">
        <f t="shared" si="0"/>
        <v>2</v>
      </c>
      <c r="AN17" s="3">
        <f t="shared" si="0"/>
        <v>4</v>
      </c>
    </row>
    <row r="18" spans="2:40" x14ac:dyDescent="0.4">
      <c r="B18" s="7" t="str">
        <f>SUMMARY!B20</f>
        <v>Hussnain</v>
      </c>
      <c r="C18" s="18">
        <f t="shared" si="1"/>
        <v>0.67741935483870974</v>
      </c>
      <c r="D18" s="17">
        <f t="shared" si="2"/>
        <v>0.67741935483870974</v>
      </c>
      <c r="F18" s="3" t="s">
        <v>5</v>
      </c>
      <c r="G18" s="3" t="s">
        <v>5</v>
      </c>
      <c r="H18" s="3" t="s">
        <v>5</v>
      </c>
      <c r="I18" s="16" t="s">
        <v>4</v>
      </c>
      <c r="J18" s="3" t="s">
        <v>6</v>
      </c>
      <c r="K18" s="16" t="s">
        <v>4</v>
      </c>
      <c r="L18" s="16" t="s">
        <v>4</v>
      </c>
      <c r="M18" s="16" t="s">
        <v>4</v>
      </c>
      <c r="N18" s="16" t="s">
        <v>4</v>
      </c>
      <c r="O18" s="16" t="s">
        <v>4</v>
      </c>
      <c r="P18" s="16" t="s">
        <v>4</v>
      </c>
      <c r="Q18" s="3" t="s">
        <v>6</v>
      </c>
      <c r="R18" s="16" t="s">
        <v>4</v>
      </c>
      <c r="S18" s="16" t="s">
        <v>4</v>
      </c>
      <c r="T18" s="16" t="s">
        <v>4</v>
      </c>
      <c r="U18" s="16" t="s">
        <v>4</v>
      </c>
      <c r="V18" s="16" t="s">
        <v>4</v>
      </c>
      <c r="W18" s="16" t="s">
        <v>4</v>
      </c>
      <c r="X18" s="3" t="s">
        <v>6</v>
      </c>
      <c r="Y18" s="16" t="s">
        <v>4</v>
      </c>
      <c r="Z18" s="16" t="s">
        <v>4</v>
      </c>
      <c r="AA18" s="16" t="s">
        <v>4</v>
      </c>
      <c r="AB18" s="16" t="s">
        <v>5</v>
      </c>
      <c r="AC18" s="16" t="s">
        <v>5</v>
      </c>
      <c r="AD18" s="16" t="s">
        <v>4</v>
      </c>
      <c r="AE18" s="3" t="s">
        <v>6</v>
      </c>
      <c r="AF18" s="16" t="s">
        <v>5</v>
      </c>
      <c r="AG18" s="16" t="s">
        <v>5</v>
      </c>
      <c r="AH18" s="16" t="s">
        <v>5</v>
      </c>
      <c r="AI18" s="16" t="s">
        <v>5</v>
      </c>
      <c r="AJ18" s="16" t="s">
        <v>5</v>
      </c>
      <c r="AL18" s="3">
        <f t="shared" si="3"/>
        <v>17</v>
      </c>
      <c r="AM18" s="3">
        <f t="shared" si="0"/>
        <v>10</v>
      </c>
      <c r="AN18" s="3">
        <f t="shared" si="0"/>
        <v>4</v>
      </c>
    </row>
    <row r="19" spans="2:40" x14ac:dyDescent="0.4">
      <c r="B19" s="7" t="str">
        <f>SUMMARY!B21</f>
        <v>Rohan</v>
      </c>
      <c r="C19" s="18">
        <f t="shared" si="1"/>
        <v>1</v>
      </c>
      <c r="D19" s="17">
        <f t="shared" si="2"/>
        <v>1</v>
      </c>
      <c r="F19" s="3" t="s">
        <v>4</v>
      </c>
      <c r="G19" s="3" t="s">
        <v>4</v>
      </c>
      <c r="H19" s="3" t="s">
        <v>4</v>
      </c>
      <c r="I19" s="16" t="s">
        <v>4</v>
      </c>
      <c r="J19" s="3" t="s">
        <v>6</v>
      </c>
      <c r="K19" s="16" t="s">
        <v>4</v>
      </c>
      <c r="L19" s="16" t="s">
        <v>4</v>
      </c>
      <c r="M19" s="16" t="s">
        <v>4</v>
      </c>
      <c r="N19" s="16" t="s">
        <v>4</v>
      </c>
      <c r="O19" s="16" t="s">
        <v>4</v>
      </c>
      <c r="P19" s="16" t="s">
        <v>4</v>
      </c>
      <c r="Q19" s="3" t="s">
        <v>6</v>
      </c>
      <c r="R19" s="16" t="s">
        <v>4</v>
      </c>
      <c r="S19" s="16" t="s">
        <v>4</v>
      </c>
      <c r="T19" s="16" t="s">
        <v>4</v>
      </c>
      <c r="U19" s="16" t="s">
        <v>4</v>
      </c>
      <c r="V19" s="16" t="s">
        <v>4</v>
      </c>
      <c r="W19" s="16" t="s">
        <v>4</v>
      </c>
      <c r="X19" s="3" t="s">
        <v>6</v>
      </c>
      <c r="Y19" s="16" t="s">
        <v>4</v>
      </c>
      <c r="Z19" s="16" t="s">
        <v>4</v>
      </c>
      <c r="AA19" s="16" t="s">
        <v>4</v>
      </c>
      <c r="AB19" s="16" t="s">
        <v>4</v>
      </c>
      <c r="AC19" s="16" t="s">
        <v>4</v>
      </c>
      <c r="AD19" s="16" t="s">
        <v>4</v>
      </c>
      <c r="AE19" s="3" t="s">
        <v>6</v>
      </c>
      <c r="AF19" s="16" t="s">
        <v>4</v>
      </c>
      <c r="AG19" s="16" t="s">
        <v>4</v>
      </c>
      <c r="AH19" s="16" t="s">
        <v>4</v>
      </c>
      <c r="AI19" s="16" t="s">
        <v>4</v>
      </c>
      <c r="AJ19" s="16" t="s">
        <v>4</v>
      </c>
      <c r="AL19" s="3">
        <f t="shared" si="3"/>
        <v>27</v>
      </c>
      <c r="AM19" s="3">
        <f t="shared" si="0"/>
        <v>0</v>
      </c>
      <c r="AN19" s="3">
        <f t="shared" si="0"/>
        <v>4</v>
      </c>
    </row>
    <row r="20" spans="2:40" x14ac:dyDescent="0.4">
      <c r="B20" s="7" t="str">
        <f>SUMMARY!B22</f>
        <v>Farukh</v>
      </c>
      <c r="C20" s="18">
        <f t="shared" si="1"/>
        <v>0.74193548387096775</v>
      </c>
      <c r="D20" s="17">
        <f t="shared" si="2"/>
        <v>0.74193548387096775</v>
      </c>
      <c r="F20" s="3" t="s">
        <v>4</v>
      </c>
      <c r="G20" s="3" t="s">
        <v>5</v>
      </c>
      <c r="H20" s="3" t="s">
        <v>5</v>
      </c>
      <c r="I20" s="16" t="s">
        <v>5</v>
      </c>
      <c r="J20" s="3" t="s">
        <v>6</v>
      </c>
      <c r="K20" s="16" t="s">
        <v>4</v>
      </c>
      <c r="L20" s="16" t="s">
        <v>4</v>
      </c>
      <c r="M20" s="16" t="s">
        <v>5</v>
      </c>
      <c r="N20" s="16" t="s">
        <v>4</v>
      </c>
      <c r="O20" s="16" t="s">
        <v>4</v>
      </c>
      <c r="P20" s="16" t="s">
        <v>4</v>
      </c>
      <c r="Q20" s="3" t="s">
        <v>6</v>
      </c>
      <c r="R20" s="16" t="s">
        <v>4</v>
      </c>
      <c r="S20" s="16" t="s">
        <v>4</v>
      </c>
      <c r="T20" s="16" t="s">
        <v>5</v>
      </c>
      <c r="U20" s="16" t="s">
        <v>4</v>
      </c>
      <c r="V20" s="16" t="s">
        <v>4</v>
      </c>
      <c r="W20" s="16" t="s">
        <v>4</v>
      </c>
      <c r="X20" s="3" t="s">
        <v>6</v>
      </c>
      <c r="Y20" s="16" t="s">
        <v>4</v>
      </c>
      <c r="Z20" s="16" t="s">
        <v>4</v>
      </c>
      <c r="AA20" s="16" t="s">
        <v>6</v>
      </c>
      <c r="AB20" s="16" t="s">
        <v>6</v>
      </c>
      <c r="AC20" s="16" t="s">
        <v>4</v>
      </c>
      <c r="AD20" s="16" t="s">
        <v>4</v>
      </c>
      <c r="AE20" s="3" t="s">
        <v>6</v>
      </c>
      <c r="AF20" s="16" t="s">
        <v>4</v>
      </c>
      <c r="AG20" s="16" t="s">
        <v>5</v>
      </c>
      <c r="AH20" s="16" t="s">
        <v>4</v>
      </c>
      <c r="AI20" s="16" t="s">
        <v>5</v>
      </c>
      <c r="AJ20" s="16" t="s">
        <v>5</v>
      </c>
      <c r="AL20" s="3">
        <f t="shared" si="3"/>
        <v>17</v>
      </c>
      <c r="AM20" s="3">
        <f t="shared" si="3"/>
        <v>8</v>
      </c>
      <c r="AN20" s="3">
        <f t="shared" si="3"/>
        <v>6</v>
      </c>
    </row>
    <row r="21" spans="2:40" x14ac:dyDescent="0.4">
      <c r="B21" s="7" t="str">
        <f>SUMMARY!B23</f>
        <v>Wafaz</v>
      </c>
      <c r="C21" s="18">
        <f t="shared" si="1"/>
        <v>1</v>
      </c>
      <c r="D21" s="17">
        <f t="shared" si="2"/>
        <v>1</v>
      </c>
      <c r="F21" s="3" t="s">
        <v>4</v>
      </c>
      <c r="G21" s="3" t="s">
        <v>4</v>
      </c>
      <c r="H21" s="3" t="s">
        <v>4</v>
      </c>
      <c r="I21" s="16" t="s">
        <v>4</v>
      </c>
      <c r="J21" s="3" t="s">
        <v>6</v>
      </c>
      <c r="K21" s="16" t="s">
        <v>4</v>
      </c>
      <c r="L21" s="16" t="s">
        <v>4</v>
      </c>
      <c r="M21" s="16" t="s">
        <v>4</v>
      </c>
      <c r="N21" s="16" t="s">
        <v>4</v>
      </c>
      <c r="O21" s="16" t="s">
        <v>4</v>
      </c>
      <c r="P21" s="16" t="s">
        <v>4</v>
      </c>
      <c r="Q21" s="3" t="s">
        <v>6</v>
      </c>
      <c r="R21" s="16" t="s">
        <v>4</v>
      </c>
      <c r="S21" s="16" t="s">
        <v>4</v>
      </c>
      <c r="T21" s="16" t="s">
        <v>4</v>
      </c>
      <c r="U21" s="16" t="s">
        <v>4</v>
      </c>
      <c r="V21" s="16" t="s">
        <v>4</v>
      </c>
      <c r="W21" s="16" t="s">
        <v>4</v>
      </c>
      <c r="X21" s="3" t="s">
        <v>6</v>
      </c>
      <c r="Y21" s="16" t="s">
        <v>4</v>
      </c>
      <c r="Z21" s="16" t="s">
        <v>4</v>
      </c>
      <c r="AA21" s="16" t="s">
        <v>4</v>
      </c>
      <c r="AB21" s="16" t="s">
        <v>4</v>
      </c>
      <c r="AC21" s="16" t="s">
        <v>4</v>
      </c>
      <c r="AD21" s="16" t="s">
        <v>4</v>
      </c>
      <c r="AE21" s="3" t="s">
        <v>6</v>
      </c>
      <c r="AF21" s="16" t="s">
        <v>4</v>
      </c>
      <c r="AG21" s="16" t="s">
        <v>4</v>
      </c>
      <c r="AH21" s="16" t="s">
        <v>4</v>
      </c>
      <c r="AI21" s="16" t="s">
        <v>4</v>
      </c>
      <c r="AJ21" s="16" t="s">
        <v>4</v>
      </c>
      <c r="AL21" s="3">
        <f t="shared" si="3"/>
        <v>27</v>
      </c>
      <c r="AM21" s="3">
        <f t="shared" si="3"/>
        <v>0</v>
      </c>
      <c r="AN21" s="3">
        <f t="shared" si="3"/>
        <v>4</v>
      </c>
    </row>
    <row r="22" spans="2:40" x14ac:dyDescent="0.4">
      <c r="B22" s="7" t="str">
        <f>SUMMARY!B24</f>
        <v>Anas</v>
      </c>
      <c r="C22" s="18">
        <f t="shared" si="1"/>
        <v>0.12903225806451613</v>
      </c>
      <c r="D22" s="17">
        <f t="shared" si="2"/>
        <v>0.12903225806451613</v>
      </c>
      <c r="F22" s="3" t="s">
        <v>5</v>
      </c>
      <c r="G22" s="3" t="s">
        <v>5</v>
      </c>
      <c r="H22" s="3" t="s">
        <v>5</v>
      </c>
      <c r="I22" s="16" t="s">
        <v>5</v>
      </c>
      <c r="J22" s="3" t="s">
        <v>6</v>
      </c>
      <c r="K22" s="16" t="s">
        <v>5</v>
      </c>
      <c r="L22" s="16" t="s">
        <v>5</v>
      </c>
      <c r="M22" s="16" t="s">
        <v>5</v>
      </c>
      <c r="N22" s="16" t="s">
        <v>5</v>
      </c>
      <c r="O22" s="16" t="s">
        <v>5</v>
      </c>
      <c r="P22" s="16" t="s">
        <v>5</v>
      </c>
      <c r="Q22" s="3" t="s">
        <v>6</v>
      </c>
      <c r="R22" s="16" t="s">
        <v>5</v>
      </c>
      <c r="S22" s="16" t="s">
        <v>5</v>
      </c>
      <c r="T22" s="16" t="s">
        <v>5</v>
      </c>
      <c r="U22" s="16" t="s">
        <v>5</v>
      </c>
      <c r="V22" s="16" t="s">
        <v>5</v>
      </c>
      <c r="W22" s="16" t="s">
        <v>5</v>
      </c>
      <c r="X22" s="3" t="s">
        <v>6</v>
      </c>
      <c r="Y22" s="16" t="s">
        <v>5</v>
      </c>
      <c r="Z22" s="16" t="s">
        <v>5</v>
      </c>
      <c r="AA22" s="16" t="s">
        <v>5</v>
      </c>
      <c r="AB22" s="16" t="s">
        <v>5</v>
      </c>
      <c r="AC22" s="16" t="s">
        <v>5</v>
      </c>
      <c r="AD22" s="16" t="s">
        <v>5</v>
      </c>
      <c r="AE22" s="3" t="s">
        <v>6</v>
      </c>
      <c r="AF22" s="16" t="s">
        <v>5</v>
      </c>
      <c r="AG22" s="16" t="s">
        <v>5</v>
      </c>
      <c r="AH22" s="16" t="s">
        <v>5</v>
      </c>
      <c r="AI22" s="16" t="s">
        <v>5</v>
      </c>
      <c r="AJ22" s="16" t="s">
        <v>5</v>
      </c>
      <c r="AL22" s="3">
        <f t="shared" si="3"/>
        <v>0</v>
      </c>
      <c r="AM22" s="3">
        <f t="shared" si="3"/>
        <v>27</v>
      </c>
      <c r="AN22" s="3">
        <f t="shared" si="3"/>
        <v>4</v>
      </c>
    </row>
    <row r="23" spans="2:40" x14ac:dyDescent="0.4">
      <c r="B23" s="7" t="str">
        <f>SUMMARY!B25</f>
        <v>Umer</v>
      </c>
      <c r="C23" s="18">
        <f t="shared" si="1"/>
        <v>0.87096774193548387</v>
      </c>
      <c r="D23" s="17">
        <f t="shared" si="2"/>
        <v>0.87096774193548387</v>
      </c>
      <c r="F23" s="3" t="s">
        <v>4</v>
      </c>
      <c r="G23" s="3" t="s">
        <v>4</v>
      </c>
      <c r="H23" s="3" t="s">
        <v>4</v>
      </c>
      <c r="I23" s="16" t="s">
        <v>4</v>
      </c>
      <c r="J23" s="3" t="s">
        <v>6</v>
      </c>
      <c r="K23" s="16" t="s">
        <v>4</v>
      </c>
      <c r="L23" s="16" t="s">
        <v>4</v>
      </c>
      <c r="M23" s="16" t="s">
        <v>4</v>
      </c>
      <c r="N23" s="16" t="s">
        <v>4</v>
      </c>
      <c r="O23" s="16" t="s">
        <v>4</v>
      </c>
      <c r="P23" s="16" t="s">
        <v>4</v>
      </c>
      <c r="Q23" s="3" t="s">
        <v>6</v>
      </c>
      <c r="R23" s="16" t="s">
        <v>4</v>
      </c>
      <c r="S23" s="16" t="s">
        <v>4</v>
      </c>
      <c r="T23" s="16" t="s">
        <v>4</v>
      </c>
      <c r="U23" s="16" t="s">
        <v>5</v>
      </c>
      <c r="V23" s="16" t="s">
        <v>4</v>
      </c>
      <c r="W23" s="16" t="s">
        <v>4</v>
      </c>
      <c r="X23" s="3" t="s">
        <v>6</v>
      </c>
      <c r="Y23" s="16" t="s">
        <v>4</v>
      </c>
      <c r="Z23" s="16" t="s">
        <v>4</v>
      </c>
      <c r="AA23" s="16" t="s">
        <v>4</v>
      </c>
      <c r="AB23" s="16" t="s">
        <v>5</v>
      </c>
      <c r="AC23" s="16" t="s">
        <v>4</v>
      </c>
      <c r="AD23" s="16" t="s">
        <v>4</v>
      </c>
      <c r="AE23" s="3" t="s">
        <v>6</v>
      </c>
      <c r="AF23" s="16" t="s">
        <v>4</v>
      </c>
      <c r="AG23" s="16" t="s">
        <v>5</v>
      </c>
      <c r="AH23" s="16" t="s">
        <v>5</v>
      </c>
      <c r="AI23" s="16" t="s">
        <v>4</v>
      </c>
      <c r="AJ23" s="16" t="s">
        <v>4</v>
      </c>
      <c r="AL23" s="3">
        <f t="shared" si="3"/>
        <v>23</v>
      </c>
      <c r="AM23" s="3">
        <f t="shared" si="3"/>
        <v>4</v>
      </c>
      <c r="AN23" s="3">
        <f t="shared" si="3"/>
        <v>4</v>
      </c>
    </row>
    <row r="24" spans="2:40" x14ac:dyDescent="0.4">
      <c r="B24" s="7" t="str">
        <f>SUMMARY!B26</f>
        <v>Hadi</v>
      </c>
      <c r="C24" s="18">
        <f t="shared" si="1"/>
        <v>0.87096774193548387</v>
      </c>
      <c r="D24" s="17">
        <f t="shared" si="2"/>
        <v>0.87096774193548387</v>
      </c>
      <c r="F24" s="3" t="s">
        <v>4</v>
      </c>
      <c r="G24" s="3" t="s">
        <v>4</v>
      </c>
      <c r="H24" s="3" t="s">
        <v>4</v>
      </c>
      <c r="I24" s="16" t="s">
        <v>4</v>
      </c>
      <c r="J24" s="3" t="s">
        <v>6</v>
      </c>
      <c r="K24" s="16" t="s">
        <v>4</v>
      </c>
      <c r="L24" s="16" t="s">
        <v>4</v>
      </c>
      <c r="M24" s="16" t="s">
        <v>5</v>
      </c>
      <c r="N24" s="16" t="s">
        <v>5</v>
      </c>
      <c r="O24" s="16" t="s">
        <v>5</v>
      </c>
      <c r="P24" s="16" t="s">
        <v>4</v>
      </c>
      <c r="Q24" s="3" t="s">
        <v>6</v>
      </c>
      <c r="R24" s="16" t="s">
        <v>4</v>
      </c>
      <c r="S24" s="16" t="s">
        <v>4</v>
      </c>
      <c r="T24" s="16" t="s">
        <v>4</v>
      </c>
      <c r="U24" s="16" t="s">
        <v>4</v>
      </c>
      <c r="V24" s="16" t="s">
        <v>4</v>
      </c>
      <c r="W24" s="16" t="s">
        <v>4</v>
      </c>
      <c r="X24" s="3" t="s">
        <v>6</v>
      </c>
      <c r="Y24" s="16" t="s">
        <v>4</v>
      </c>
      <c r="Z24" s="16" t="s">
        <v>4</v>
      </c>
      <c r="AA24" s="16" t="s">
        <v>4</v>
      </c>
      <c r="AB24" s="16" t="s">
        <v>4</v>
      </c>
      <c r="AC24" s="16" t="s">
        <v>4</v>
      </c>
      <c r="AD24" s="16" t="s">
        <v>5</v>
      </c>
      <c r="AE24" s="3" t="s">
        <v>6</v>
      </c>
      <c r="AF24" s="16" t="s">
        <v>4</v>
      </c>
      <c r="AG24" s="16" t="s">
        <v>4</v>
      </c>
      <c r="AH24" s="16" t="s">
        <v>4</v>
      </c>
      <c r="AI24" s="16" t="s">
        <v>4</v>
      </c>
      <c r="AJ24" s="16" t="s">
        <v>4</v>
      </c>
      <c r="AL24" s="3">
        <f t="shared" si="3"/>
        <v>23</v>
      </c>
      <c r="AM24" s="3">
        <f t="shared" si="3"/>
        <v>4</v>
      </c>
      <c r="AN24" s="3">
        <f t="shared" si="3"/>
        <v>4</v>
      </c>
    </row>
    <row r="25" spans="2:40" x14ac:dyDescent="0.4">
      <c r="B25" s="7" t="str">
        <f>SUMMARY!B27</f>
        <v>Hassan</v>
      </c>
      <c r="C25" s="18">
        <f t="shared" si="1"/>
        <v>0.90322580645161288</v>
      </c>
      <c r="D25" s="17">
        <f t="shared" si="2"/>
        <v>0.90322580645161288</v>
      </c>
      <c r="F25" s="3" t="s">
        <v>4</v>
      </c>
      <c r="G25" s="3" t="s">
        <v>4</v>
      </c>
      <c r="H25" s="3" t="s">
        <v>4</v>
      </c>
      <c r="I25" s="16" t="s">
        <v>4</v>
      </c>
      <c r="J25" s="3" t="s">
        <v>6</v>
      </c>
      <c r="K25" s="16" t="s">
        <v>5</v>
      </c>
      <c r="L25" s="16" t="s">
        <v>4</v>
      </c>
      <c r="M25" s="16" t="s">
        <v>4</v>
      </c>
      <c r="N25" s="16" t="s">
        <v>4</v>
      </c>
      <c r="O25" s="16" t="s">
        <v>4</v>
      </c>
      <c r="P25" s="16" t="s">
        <v>4</v>
      </c>
      <c r="Q25" s="3" t="s">
        <v>6</v>
      </c>
      <c r="R25" s="16" t="s">
        <v>5</v>
      </c>
      <c r="S25" s="16" t="s">
        <v>5</v>
      </c>
      <c r="T25" s="16" t="s">
        <v>4</v>
      </c>
      <c r="U25" s="16" t="s">
        <v>4</v>
      </c>
      <c r="V25" s="16" t="s">
        <v>4</v>
      </c>
      <c r="W25" s="16" t="s">
        <v>4</v>
      </c>
      <c r="X25" s="3" t="s">
        <v>6</v>
      </c>
      <c r="Y25" s="16" t="s">
        <v>4</v>
      </c>
      <c r="Z25" s="16" t="s">
        <v>4</v>
      </c>
      <c r="AA25" s="16" t="s">
        <v>4</v>
      </c>
      <c r="AB25" s="16" t="s">
        <v>4</v>
      </c>
      <c r="AC25" s="16" t="s">
        <v>4</v>
      </c>
      <c r="AD25" s="16" t="s">
        <v>4</v>
      </c>
      <c r="AE25" s="3" t="s">
        <v>6</v>
      </c>
      <c r="AF25" s="16" t="s">
        <v>4</v>
      </c>
      <c r="AG25" s="16" t="s">
        <v>4</v>
      </c>
      <c r="AH25" s="16" t="s">
        <v>4</v>
      </c>
      <c r="AI25" s="16" t="s">
        <v>4</v>
      </c>
      <c r="AJ25" s="16" t="s">
        <v>4</v>
      </c>
      <c r="AL25" s="3">
        <f t="shared" si="3"/>
        <v>24</v>
      </c>
      <c r="AM25" s="3">
        <f t="shared" si="3"/>
        <v>3</v>
      </c>
      <c r="AN25" s="3">
        <f t="shared" si="3"/>
        <v>4</v>
      </c>
    </row>
    <row r="26" spans="2:40" x14ac:dyDescent="0.4">
      <c r="B26" s="7" t="str">
        <f>SUMMARY!B28</f>
        <v>Farwa</v>
      </c>
      <c r="C26" s="18">
        <f t="shared" si="1"/>
        <v>0.967741935483871</v>
      </c>
      <c r="D26" s="17">
        <f t="shared" si="2"/>
        <v>0.967741935483871</v>
      </c>
      <c r="F26" s="3" t="s">
        <v>4</v>
      </c>
      <c r="G26" s="3" t="s">
        <v>4</v>
      </c>
      <c r="H26" s="3" t="s">
        <v>4</v>
      </c>
      <c r="I26" s="16" t="s">
        <v>4</v>
      </c>
      <c r="J26" s="3" t="s">
        <v>6</v>
      </c>
      <c r="K26" s="16" t="s">
        <v>4</v>
      </c>
      <c r="L26" s="16" t="s">
        <v>4</v>
      </c>
      <c r="M26" s="16" t="s">
        <v>4</v>
      </c>
      <c r="N26" s="16" t="s">
        <v>4</v>
      </c>
      <c r="O26" s="16" t="s">
        <v>4</v>
      </c>
      <c r="P26" s="16" t="s">
        <v>4</v>
      </c>
      <c r="Q26" s="3" t="s">
        <v>6</v>
      </c>
      <c r="R26" s="16" t="s">
        <v>4</v>
      </c>
      <c r="S26" s="16" t="s">
        <v>4</v>
      </c>
      <c r="T26" s="16" t="s">
        <v>4</v>
      </c>
      <c r="U26" s="16" t="s">
        <v>4</v>
      </c>
      <c r="V26" s="16" t="s">
        <v>4</v>
      </c>
      <c r="W26" s="16" t="s">
        <v>4</v>
      </c>
      <c r="X26" s="3" t="s">
        <v>6</v>
      </c>
      <c r="Y26" s="16" t="s">
        <v>4</v>
      </c>
      <c r="Z26" s="16" t="s">
        <v>5</v>
      </c>
      <c r="AA26" s="16" t="s">
        <v>6</v>
      </c>
      <c r="AB26" s="16" t="s">
        <v>4</v>
      </c>
      <c r="AC26" s="16" t="s">
        <v>4</v>
      </c>
      <c r="AD26" s="16" t="s">
        <v>4</v>
      </c>
      <c r="AE26" s="3" t="s">
        <v>6</v>
      </c>
      <c r="AF26" s="16" t="s">
        <v>4</v>
      </c>
      <c r="AG26" s="16" t="s">
        <v>4</v>
      </c>
      <c r="AH26" s="16" t="s">
        <v>4</v>
      </c>
      <c r="AI26" s="16" t="s">
        <v>4</v>
      </c>
      <c r="AJ26" s="16" t="s">
        <v>4</v>
      </c>
      <c r="AL26" s="3">
        <f t="shared" si="3"/>
        <v>25</v>
      </c>
      <c r="AM26" s="3">
        <f t="shared" si="3"/>
        <v>1</v>
      </c>
      <c r="AN26" s="3">
        <f t="shared" si="3"/>
        <v>5</v>
      </c>
    </row>
    <row r="27" spans="2:40" x14ac:dyDescent="0.4">
      <c r="B27" s="7" t="str">
        <f>SUMMARY!B29</f>
        <v>Muzzamil</v>
      </c>
      <c r="C27" s="18">
        <f t="shared" si="1"/>
        <v>0.90322580645161288</v>
      </c>
      <c r="D27" s="17">
        <f t="shared" si="2"/>
        <v>0.90322580645161288</v>
      </c>
      <c r="F27" s="3" t="s">
        <v>4</v>
      </c>
      <c r="G27" s="3" t="s">
        <v>4</v>
      </c>
      <c r="H27" s="3" t="s">
        <v>4</v>
      </c>
      <c r="I27" s="16" t="s">
        <v>4</v>
      </c>
      <c r="J27" s="3" t="s">
        <v>6</v>
      </c>
      <c r="K27" s="16" t="s">
        <v>4</v>
      </c>
      <c r="L27" s="16" t="s">
        <v>5</v>
      </c>
      <c r="M27" s="16" t="s">
        <v>4</v>
      </c>
      <c r="N27" s="16" t="s">
        <v>4</v>
      </c>
      <c r="O27" s="16" t="s">
        <v>5</v>
      </c>
      <c r="P27" s="16" t="s">
        <v>5</v>
      </c>
      <c r="Q27" s="3" t="s">
        <v>6</v>
      </c>
      <c r="R27" s="16" t="s">
        <v>4</v>
      </c>
      <c r="S27" s="16" t="s">
        <v>4</v>
      </c>
      <c r="T27" s="16" t="s">
        <v>4</v>
      </c>
      <c r="U27" s="16" t="s">
        <v>4</v>
      </c>
      <c r="V27" s="16" t="s">
        <v>4</v>
      </c>
      <c r="W27" s="16" t="s">
        <v>4</v>
      </c>
      <c r="X27" s="3" t="s">
        <v>6</v>
      </c>
      <c r="Y27" s="16" t="s">
        <v>4</v>
      </c>
      <c r="Z27" s="16" t="s">
        <v>4</v>
      </c>
      <c r="AA27" s="16" t="s">
        <v>4</v>
      </c>
      <c r="AB27" s="16" t="s">
        <v>4</v>
      </c>
      <c r="AC27" s="16" t="s">
        <v>4</v>
      </c>
      <c r="AD27" s="16" t="s">
        <v>4</v>
      </c>
      <c r="AE27" s="3" t="s">
        <v>6</v>
      </c>
      <c r="AF27" s="16" t="s">
        <v>4</v>
      </c>
      <c r="AG27" s="16" t="s">
        <v>6</v>
      </c>
      <c r="AH27" s="16" t="s">
        <v>6</v>
      </c>
      <c r="AI27" s="16" t="s">
        <v>4</v>
      </c>
      <c r="AJ27" s="16" t="s">
        <v>4</v>
      </c>
      <c r="AL27" s="3">
        <f t="shared" si="3"/>
        <v>22</v>
      </c>
      <c r="AM27" s="3">
        <f t="shared" si="3"/>
        <v>3</v>
      </c>
      <c r="AN27" s="3">
        <f t="shared" si="3"/>
        <v>6</v>
      </c>
    </row>
    <row r="28" spans="2:40" x14ac:dyDescent="0.4">
      <c r="B28" s="7" t="str">
        <f>SUMMARY!B30</f>
        <v>Bilal</v>
      </c>
      <c r="C28" s="18">
        <f t="shared" si="1"/>
        <v>1</v>
      </c>
      <c r="D28" s="17">
        <f t="shared" si="2"/>
        <v>1</v>
      </c>
      <c r="F28" s="3" t="s">
        <v>4</v>
      </c>
      <c r="G28" s="3" t="s">
        <v>4</v>
      </c>
      <c r="H28" s="3" t="s">
        <v>4</v>
      </c>
      <c r="I28" s="16" t="s">
        <v>4</v>
      </c>
      <c r="J28" s="3" t="s">
        <v>6</v>
      </c>
      <c r="K28" s="16" t="s">
        <v>4</v>
      </c>
      <c r="L28" s="16" t="s">
        <v>4</v>
      </c>
      <c r="M28" s="16" t="s">
        <v>4</v>
      </c>
      <c r="N28" s="16" t="s">
        <v>4</v>
      </c>
      <c r="O28" s="16" t="s">
        <v>4</v>
      </c>
      <c r="P28" s="16" t="s">
        <v>4</v>
      </c>
      <c r="Q28" s="3" t="s">
        <v>6</v>
      </c>
      <c r="R28" s="16" t="s">
        <v>4</v>
      </c>
      <c r="S28" s="16" t="s">
        <v>4</v>
      </c>
      <c r="T28" s="16" t="s">
        <v>4</v>
      </c>
      <c r="U28" s="16" t="s">
        <v>4</v>
      </c>
      <c r="V28" s="16" t="s">
        <v>4</v>
      </c>
      <c r="W28" s="16" t="s">
        <v>4</v>
      </c>
      <c r="X28" s="3" t="s">
        <v>6</v>
      </c>
      <c r="Y28" s="16" t="s">
        <v>4</v>
      </c>
      <c r="Z28" s="16" t="s">
        <v>4</v>
      </c>
      <c r="AA28" s="16" t="s">
        <v>4</v>
      </c>
      <c r="AB28" s="16" t="s">
        <v>4</v>
      </c>
      <c r="AC28" s="16" t="s">
        <v>4</v>
      </c>
      <c r="AD28" s="16" t="s">
        <v>4</v>
      </c>
      <c r="AE28" s="3" t="s">
        <v>6</v>
      </c>
      <c r="AF28" s="16" t="s">
        <v>4</v>
      </c>
      <c r="AG28" s="16" t="s">
        <v>4</v>
      </c>
      <c r="AH28" s="16" t="s">
        <v>4</v>
      </c>
      <c r="AI28" s="16" t="s">
        <v>4</v>
      </c>
      <c r="AJ28" s="16" t="s">
        <v>4</v>
      </c>
      <c r="AL28" s="3">
        <f t="shared" si="3"/>
        <v>27</v>
      </c>
      <c r="AM28" s="3">
        <f t="shared" si="3"/>
        <v>0</v>
      </c>
      <c r="AN28" s="3">
        <f t="shared" si="3"/>
        <v>4</v>
      </c>
    </row>
    <row r="29" spans="2:40" x14ac:dyDescent="0.4">
      <c r="B29" s="7" t="str">
        <f>SUMMARY!B31</f>
        <v>Maryam</v>
      </c>
      <c r="C29" s="18">
        <f t="shared" si="1"/>
        <v>0.87096774193548387</v>
      </c>
      <c r="D29" s="17">
        <f t="shared" si="2"/>
        <v>0.87096774193548387</v>
      </c>
      <c r="F29" s="3" t="s">
        <v>4</v>
      </c>
      <c r="G29" s="3" t="s">
        <v>4</v>
      </c>
      <c r="H29" s="3" t="s">
        <v>4</v>
      </c>
      <c r="I29" s="16" t="s">
        <v>4</v>
      </c>
      <c r="J29" s="3" t="s">
        <v>6</v>
      </c>
      <c r="K29" s="16" t="s">
        <v>4</v>
      </c>
      <c r="L29" s="16" t="s">
        <v>4</v>
      </c>
      <c r="M29" s="16" t="s">
        <v>4</v>
      </c>
      <c r="N29" s="16" t="s">
        <v>5</v>
      </c>
      <c r="O29" s="16" t="s">
        <v>4</v>
      </c>
      <c r="P29" s="16" t="s">
        <v>4</v>
      </c>
      <c r="Q29" s="3" t="s">
        <v>6</v>
      </c>
      <c r="R29" s="16" t="s">
        <v>4</v>
      </c>
      <c r="S29" s="16" t="s">
        <v>4</v>
      </c>
      <c r="T29" s="16" t="s">
        <v>4</v>
      </c>
      <c r="U29" s="16" t="s">
        <v>4</v>
      </c>
      <c r="V29" s="16" t="s">
        <v>4</v>
      </c>
      <c r="W29" s="16" t="s">
        <v>4</v>
      </c>
      <c r="X29" s="3" t="s">
        <v>6</v>
      </c>
      <c r="Y29" s="16" t="s">
        <v>4</v>
      </c>
      <c r="Z29" s="16" t="s">
        <v>4</v>
      </c>
      <c r="AA29" s="16" t="s">
        <v>6</v>
      </c>
      <c r="AB29" s="16" t="s">
        <v>5</v>
      </c>
      <c r="AC29" s="16" t="s">
        <v>5</v>
      </c>
      <c r="AD29" s="16" t="s">
        <v>5</v>
      </c>
      <c r="AE29" s="3" t="s">
        <v>6</v>
      </c>
      <c r="AF29" s="16" t="s">
        <v>4</v>
      </c>
      <c r="AG29" s="16" t="s">
        <v>4</v>
      </c>
      <c r="AH29" s="16" t="s">
        <v>4</v>
      </c>
      <c r="AI29" s="16" t="s">
        <v>4</v>
      </c>
      <c r="AJ29" s="16" t="s">
        <v>4</v>
      </c>
      <c r="AL29" s="3">
        <f t="shared" si="3"/>
        <v>22</v>
      </c>
      <c r="AM29" s="3">
        <f t="shared" si="3"/>
        <v>4</v>
      </c>
      <c r="AN29" s="3">
        <f t="shared" si="3"/>
        <v>5</v>
      </c>
    </row>
    <row r="30" spans="2:40" x14ac:dyDescent="0.4">
      <c r="B30" s="7" t="str">
        <f>SUMMARY!B32</f>
        <v>Hamna</v>
      </c>
      <c r="C30" s="18">
        <f t="shared" si="1"/>
        <v>0.93548387096774199</v>
      </c>
      <c r="D30" s="17">
        <f t="shared" si="2"/>
        <v>0.93548387096774199</v>
      </c>
      <c r="F30" s="3" t="s">
        <v>4</v>
      </c>
      <c r="G30" s="3" t="s">
        <v>4</v>
      </c>
      <c r="H30" s="3" t="s">
        <v>5</v>
      </c>
      <c r="I30" s="16" t="s">
        <v>5</v>
      </c>
      <c r="J30" s="3" t="s">
        <v>6</v>
      </c>
      <c r="K30" s="16" t="s">
        <v>4</v>
      </c>
      <c r="L30" s="16" t="s">
        <v>4</v>
      </c>
      <c r="M30" s="16" t="s">
        <v>4</v>
      </c>
      <c r="N30" s="16" t="s">
        <v>4</v>
      </c>
      <c r="O30" s="16" t="s">
        <v>4</v>
      </c>
      <c r="P30" s="16" t="s">
        <v>4</v>
      </c>
      <c r="Q30" s="3" t="s">
        <v>6</v>
      </c>
      <c r="R30" s="16" t="s">
        <v>4</v>
      </c>
      <c r="S30" s="16" t="s">
        <v>6</v>
      </c>
      <c r="T30" s="16" t="s">
        <v>6</v>
      </c>
      <c r="U30" s="16" t="s">
        <v>6</v>
      </c>
      <c r="V30" s="16" t="s">
        <v>4</v>
      </c>
      <c r="W30" s="16" t="s">
        <v>4</v>
      </c>
      <c r="X30" s="3" t="s">
        <v>6</v>
      </c>
      <c r="Y30" s="16" t="s">
        <v>4</v>
      </c>
      <c r="Z30" s="16" t="s">
        <v>4</v>
      </c>
      <c r="AA30" s="16" t="s">
        <v>4</v>
      </c>
      <c r="AB30" s="16" t="s">
        <v>4</v>
      </c>
      <c r="AC30" s="16" t="s">
        <v>4</v>
      </c>
      <c r="AD30" s="16" t="s">
        <v>4</v>
      </c>
      <c r="AE30" s="3" t="s">
        <v>6</v>
      </c>
      <c r="AF30" s="16" t="s">
        <v>4</v>
      </c>
      <c r="AG30" s="16" t="s">
        <v>4</v>
      </c>
      <c r="AH30" s="16" t="s">
        <v>4</v>
      </c>
      <c r="AI30" s="16" t="s">
        <v>4</v>
      </c>
      <c r="AJ30" s="16" t="s">
        <v>4</v>
      </c>
      <c r="AL30" s="3">
        <f t="shared" si="3"/>
        <v>22</v>
      </c>
      <c r="AM30" s="3">
        <f t="shared" si="3"/>
        <v>2</v>
      </c>
      <c r="AN30" s="3">
        <f t="shared" si="3"/>
        <v>7</v>
      </c>
    </row>
    <row r="31" spans="2:40" x14ac:dyDescent="0.4">
      <c r="B31" s="7" t="str">
        <f>SUMMARY!B33</f>
        <v>Salman</v>
      </c>
      <c r="C31" s="18">
        <f t="shared" si="1"/>
        <v>0.74193548387096775</v>
      </c>
      <c r="D31" s="17">
        <f t="shared" si="2"/>
        <v>0.74193548387096775</v>
      </c>
      <c r="F31" s="3" t="s">
        <v>4</v>
      </c>
      <c r="G31" s="3" t="s">
        <v>4</v>
      </c>
      <c r="H31" s="3" t="s">
        <v>4</v>
      </c>
      <c r="I31" s="16" t="s">
        <v>4</v>
      </c>
      <c r="J31" s="3" t="s">
        <v>6</v>
      </c>
      <c r="K31" s="16" t="s">
        <v>4</v>
      </c>
      <c r="L31" s="16" t="s">
        <v>4</v>
      </c>
      <c r="M31" s="16" t="s">
        <v>4</v>
      </c>
      <c r="N31" s="16" t="s">
        <v>4</v>
      </c>
      <c r="O31" s="16" t="s">
        <v>4</v>
      </c>
      <c r="P31" s="16" t="s">
        <v>4</v>
      </c>
      <c r="Q31" s="3" t="s">
        <v>6</v>
      </c>
      <c r="R31" s="16" t="s">
        <v>4</v>
      </c>
      <c r="S31" s="16" t="s">
        <v>4</v>
      </c>
      <c r="T31" s="16" t="s">
        <v>4</v>
      </c>
      <c r="U31" s="16" t="s">
        <v>5</v>
      </c>
      <c r="V31" s="16" t="s">
        <v>5</v>
      </c>
      <c r="W31" s="16" t="s">
        <v>5</v>
      </c>
      <c r="X31" s="3" t="s">
        <v>6</v>
      </c>
      <c r="Y31" s="16" t="s">
        <v>4</v>
      </c>
      <c r="Z31" s="16" t="s">
        <v>5</v>
      </c>
      <c r="AA31" s="16" t="s">
        <v>5</v>
      </c>
      <c r="AB31" s="16" t="s">
        <v>5</v>
      </c>
      <c r="AC31" s="16" t="s">
        <v>5</v>
      </c>
      <c r="AD31" s="16" t="s">
        <v>5</v>
      </c>
      <c r="AE31" s="3" t="s">
        <v>6</v>
      </c>
      <c r="AF31" s="16" t="s">
        <v>4</v>
      </c>
      <c r="AG31" s="16" t="s">
        <v>4</v>
      </c>
      <c r="AH31" s="16" t="s">
        <v>4</v>
      </c>
      <c r="AI31" s="16" t="s">
        <v>4</v>
      </c>
      <c r="AJ31" s="16" t="s">
        <v>4</v>
      </c>
      <c r="AL31" s="3">
        <f t="shared" si="3"/>
        <v>19</v>
      </c>
      <c r="AM31" s="3">
        <f t="shared" si="3"/>
        <v>8</v>
      </c>
      <c r="AN31" s="3">
        <f t="shared" si="3"/>
        <v>4</v>
      </c>
    </row>
    <row r="32" spans="2:40" x14ac:dyDescent="0.4">
      <c r="B32" s="7" t="str">
        <f>SUMMARY!B34</f>
        <v>Zainab</v>
      </c>
      <c r="C32" s="18">
        <f t="shared" si="1"/>
        <v>0.87096774193548387</v>
      </c>
      <c r="D32" s="17">
        <f t="shared" si="2"/>
        <v>0.87096774193548387</v>
      </c>
      <c r="F32" s="3" t="s">
        <v>4</v>
      </c>
      <c r="G32" s="3" t="s">
        <v>4</v>
      </c>
      <c r="H32" s="3" t="s">
        <v>4</v>
      </c>
      <c r="I32" s="16" t="s">
        <v>5</v>
      </c>
      <c r="J32" s="3" t="s">
        <v>6</v>
      </c>
      <c r="K32" s="16" t="s">
        <v>4</v>
      </c>
      <c r="L32" s="16" t="s">
        <v>4</v>
      </c>
      <c r="M32" s="16" t="s">
        <v>4</v>
      </c>
      <c r="N32" s="16" t="s">
        <v>4</v>
      </c>
      <c r="O32" s="16" t="s">
        <v>4</v>
      </c>
      <c r="P32" s="16" t="s">
        <v>4</v>
      </c>
      <c r="Q32" s="3" t="s">
        <v>6</v>
      </c>
      <c r="R32" s="16" t="s">
        <v>4</v>
      </c>
      <c r="S32" s="16" t="s">
        <v>4</v>
      </c>
      <c r="T32" s="16" t="s">
        <v>4</v>
      </c>
      <c r="U32" s="16" t="s">
        <v>4</v>
      </c>
      <c r="V32" s="16" t="s">
        <v>4</v>
      </c>
      <c r="W32" s="16" t="s">
        <v>4</v>
      </c>
      <c r="X32" s="3" t="s">
        <v>6</v>
      </c>
      <c r="Y32" s="16" t="s">
        <v>4</v>
      </c>
      <c r="Z32" s="16" t="s">
        <v>4</v>
      </c>
      <c r="AA32" s="16" t="s">
        <v>4</v>
      </c>
      <c r="AB32" s="16" t="s">
        <v>4</v>
      </c>
      <c r="AC32" s="16" t="s">
        <v>4</v>
      </c>
      <c r="AD32" s="16" t="s">
        <v>4</v>
      </c>
      <c r="AE32" s="3" t="s">
        <v>6</v>
      </c>
      <c r="AF32" s="16" t="s">
        <v>4</v>
      </c>
      <c r="AG32" s="16" t="s">
        <v>5</v>
      </c>
      <c r="AH32" s="16" t="s">
        <v>5</v>
      </c>
      <c r="AI32" s="16" t="s">
        <v>5</v>
      </c>
      <c r="AJ32" s="16" t="s">
        <v>4</v>
      </c>
      <c r="AL32" s="3">
        <f t="shared" si="3"/>
        <v>23</v>
      </c>
      <c r="AM32" s="3">
        <f t="shared" si="3"/>
        <v>4</v>
      </c>
      <c r="AN32" s="3">
        <f t="shared" si="3"/>
        <v>4</v>
      </c>
    </row>
    <row r="33" spans="2:40" x14ac:dyDescent="0.4">
      <c r="B33" s="7" t="str">
        <f>SUMMARY!B35</f>
        <v>Haleema</v>
      </c>
      <c r="C33" s="18">
        <f t="shared" si="1"/>
        <v>0.93548387096774199</v>
      </c>
      <c r="D33" s="17">
        <f t="shared" si="2"/>
        <v>0.93548387096774199</v>
      </c>
      <c r="F33" s="3" t="s">
        <v>4</v>
      </c>
      <c r="G33" s="3" t="s">
        <v>5</v>
      </c>
      <c r="H33" s="3" t="s">
        <v>4</v>
      </c>
      <c r="I33" s="16" t="s">
        <v>4</v>
      </c>
      <c r="J33" s="3" t="s">
        <v>6</v>
      </c>
      <c r="K33" s="16" t="s">
        <v>4</v>
      </c>
      <c r="L33" s="16" t="s">
        <v>4</v>
      </c>
      <c r="M33" s="16" t="s">
        <v>4</v>
      </c>
      <c r="N33" s="16" t="s">
        <v>4</v>
      </c>
      <c r="O33" s="16" t="s">
        <v>5</v>
      </c>
      <c r="P33" s="16" t="s">
        <v>4</v>
      </c>
      <c r="Q33" s="3" t="s">
        <v>6</v>
      </c>
      <c r="R33" s="16" t="s">
        <v>4</v>
      </c>
      <c r="S33" s="16" t="s">
        <v>4</v>
      </c>
      <c r="T33" s="16" t="s">
        <v>4</v>
      </c>
      <c r="U33" s="16" t="s">
        <v>4</v>
      </c>
      <c r="V33" s="16" t="s">
        <v>4</v>
      </c>
      <c r="W33" s="16" t="s">
        <v>4</v>
      </c>
      <c r="X33" s="3" t="s">
        <v>6</v>
      </c>
      <c r="Y33" s="16" t="s">
        <v>4</v>
      </c>
      <c r="Z33" s="16" t="s">
        <v>4</v>
      </c>
      <c r="AA33" s="16" t="s">
        <v>4</v>
      </c>
      <c r="AB33" s="16" t="s">
        <v>4</v>
      </c>
      <c r="AC33" s="16" t="s">
        <v>4</v>
      </c>
      <c r="AD33" s="16" t="s">
        <v>4</v>
      </c>
      <c r="AE33" s="3" t="s">
        <v>6</v>
      </c>
      <c r="AF33" s="16" t="s">
        <v>4</v>
      </c>
      <c r="AG33" s="16" t="s">
        <v>4</v>
      </c>
      <c r="AH33" s="16" t="s">
        <v>4</v>
      </c>
      <c r="AI33" s="16" t="s">
        <v>4</v>
      </c>
      <c r="AJ33" s="16" t="s">
        <v>4</v>
      </c>
      <c r="AL33" s="3">
        <f t="shared" si="3"/>
        <v>25</v>
      </c>
      <c r="AM33" s="3">
        <f t="shared" si="3"/>
        <v>2</v>
      </c>
      <c r="AN33" s="3">
        <f t="shared" si="3"/>
        <v>4</v>
      </c>
    </row>
  </sheetData>
  <mergeCells count="1">
    <mergeCell ref="C3:D3"/>
  </mergeCells>
  <conditionalFormatting sqref="F4:AJ33">
    <cfRule type="cellIs" dxfId="23" priority="2" operator="equal">
      <formula>$AN$3</formula>
    </cfRule>
    <cfRule type="cellIs" dxfId="22" priority="3" operator="equal">
      <formula>$AM$3</formula>
    </cfRule>
    <cfRule type="cellIs" dxfId="21" priority="4" operator="equal">
      <formula>$AL$3</formula>
    </cfRule>
  </conditionalFormatting>
  <conditionalFormatting sqref="D4:D33">
    <cfRule type="dataBar" priority="1">
      <dataBar showValue="0"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{A23218F9-4CBA-4CD5-93FB-70D6EFF3E5BF}</x14:id>
        </ext>
      </extLst>
    </cfRule>
  </conditionalFormatting>
  <dataValidations count="1">
    <dataValidation type="list" allowBlank="1" showInputMessage="1" showErrorMessage="1" sqref="F4:AJ33">
      <formula1>$AL$3:$AN$3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3218F9-4CBA-4CD5-93FB-70D6EFF3E5B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92D050"/>
              <x14:negativeFillColor rgb="FFFF0000"/>
              <x14:axisColor rgb="FF000000"/>
            </x14:dataBar>
          </x14:cfRule>
          <xm:sqref>D4:D33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33"/>
  <sheetViews>
    <sheetView showGridLines="0" topLeftCell="F21" workbookViewId="0">
      <selection activeCell="AE24" sqref="AE24"/>
    </sheetView>
  </sheetViews>
  <sheetFormatPr defaultColWidth="4.69140625" defaultRowHeight="14.6" x14ac:dyDescent="0.4"/>
  <cols>
    <col min="1" max="1" width="4.69140625" style="1"/>
    <col min="2" max="2" width="12.69140625" style="6" customWidth="1"/>
    <col min="3" max="3" width="6.69140625" style="6" customWidth="1"/>
    <col min="4" max="4" width="12.69140625" style="6" customWidth="1"/>
    <col min="5" max="16384" width="4.69140625" style="1"/>
  </cols>
  <sheetData>
    <row r="1" spans="2:40" s="2" customFormat="1" ht="25" customHeight="1" x14ac:dyDescent="0.4">
      <c r="B1" s="4" t="s">
        <v>43</v>
      </c>
      <c r="C1" s="4"/>
      <c r="D1" s="4"/>
    </row>
    <row r="2" spans="2:40" x14ac:dyDescent="0.4">
      <c r="F2" s="24" t="s">
        <v>54</v>
      </c>
      <c r="G2" s="24" t="s">
        <v>54</v>
      </c>
      <c r="H2" s="24" t="s">
        <v>50</v>
      </c>
      <c r="I2" s="24" t="s">
        <v>51</v>
      </c>
      <c r="J2" s="24" t="s">
        <v>52</v>
      </c>
      <c r="K2" s="24" t="s">
        <v>51</v>
      </c>
      <c r="L2" s="24" t="s">
        <v>53</v>
      </c>
      <c r="M2" s="24" t="s">
        <v>54</v>
      </c>
      <c r="N2" s="24" t="s">
        <v>54</v>
      </c>
      <c r="O2" s="24" t="s">
        <v>50</v>
      </c>
      <c r="P2" s="24" t="s">
        <v>51</v>
      </c>
      <c r="Q2" s="24" t="s">
        <v>52</v>
      </c>
      <c r="R2" s="24" t="s">
        <v>51</v>
      </c>
      <c r="S2" s="24" t="s">
        <v>53</v>
      </c>
      <c r="T2" s="24" t="s">
        <v>54</v>
      </c>
      <c r="U2" s="24" t="s">
        <v>54</v>
      </c>
      <c r="V2" s="24" t="s">
        <v>50</v>
      </c>
      <c r="W2" s="24" t="s">
        <v>51</v>
      </c>
      <c r="X2" s="24" t="s">
        <v>52</v>
      </c>
      <c r="Y2" s="24" t="s">
        <v>51</v>
      </c>
      <c r="Z2" s="24" t="s">
        <v>53</v>
      </c>
      <c r="AA2" s="24" t="s">
        <v>54</v>
      </c>
      <c r="AB2" s="24" t="s">
        <v>54</v>
      </c>
      <c r="AC2" s="24" t="s">
        <v>50</v>
      </c>
      <c r="AD2" s="24" t="s">
        <v>51</v>
      </c>
      <c r="AE2" s="24" t="s">
        <v>52</v>
      </c>
      <c r="AF2" s="24" t="s">
        <v>51</v>
      </c>
      <c r="AG2" s="24" t="s">
        <v>53</v>
      </c>
      <c r="AH2" s="24" t="s">
        <v>54</v>
      </c>
      <c r="AI2" s="24" t="s">
        <v>54</v>
      </c>
      <c r="AJ2" s="24"/>
    </row>
    <row r="3" spans="2:40" x14ac:dyDescent="0.4">
      <c r="B3" s="8" t="s">
        <v>2</v>
      </c>
      <c r="C3" s="25" t="s">
        <v>3</v>
      </c>
      <c r="D3" s="25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L3" s="12" t="str">
        <f>SUMMARY!F5</f>
        <v>P</v>
      </c>
      <c r="AM3" s="13" t="str">
        <f>SUMMARY!G5</f>
        <v>A</v>
      </c>
      <c r="AN3" s="14" t="str">
        <f>SUMMARY!H5</f>
        <v>L</v>
      </c>
    </row>
    <row r="4" spans="2:40" x14ac:dyDescent="0.4">
      <c r="B4" s="7" t="str">
        <f>SUMMARY!B6</f>
        <v>Anum</v>
      </c>
      <c r="C4" s="18">
        <f>D4</f>
        <v>0.53333333333333333</v>
      </c>
      <c r="D4" s="17">
        <f t="shared" ref="D4:D33" si="0">IF(COUNTA(F4:AI4)=0,0,1-AM4/COUNTA(F4:AI4))</f>
        <v>0.53333333333333333</v>
      </c>
      <c r="F4" s="16" t="s">
        <v>4</v>
      </c>
      <c r="G4" s="16" t="s">
        <v>6</v>
      </c>
      <c r="H4" s="16" t="s">
        <v>5</v>
      </c>
      <c r="I4" s="16" t="s">
        <v>4</v>
      </c>
      <c r="J4" s="16" t="s">
        <v>4</v>
      </c>
      <c r="K4" s="16" t="s">
        <v>5</v>
      </c>
      <c r="L4" s="16" t="s">
        <v>5</v>
      </c>
      <c r="M4" s="16" t="s">
        <v>5</v>
      </c>
      <c r="N4" s="16" t="s">
        <v>6</v>
      </c>
      <c r="O4" s="16" t="s">
        <v>4</v>
      </c>
      <c r="P4" s="16" t="s">
        <v>4</v>
      </c>
      <c r="Q4" s="16" t="s">
        <v>4</v>
      </c>
      <c r="R4" s="16" t="s">
        <v>5</v>
      </c>
      <c r="S4" s="16" t="s">
        <v>5</v>
      </c>
      <c r="T4" s="16" t="s">
        <v>5</v>
      </c>
      <c r="U4" s="16" t="s">
        <v>6</v>
      </c>
      <c r="V4" s="16" t="s">
        <v>5</v>
      </c>
      <c r="W4" s="16" t="s">
        <v>5</v>
      </c>
      <c r="X4" s="16" t="s">
        <v>5</v>
      </c>
      <c r="Y4" s="16" t="s">
        <v>4</v>
      </c>
      <c r="Z4" s="16" t="s">
        <v>4</v>
      </c>
      <c r="AA4" s="16" t="s">
        <v>4</v>
      </c>
      <c r="AB4" s="16" t="s">
        <v>6</v>
      </c>
      <c r="AC4" s="16" t="s">
        <v>4</v>
      </c>
      <c r="AD4" s="16" t="s">
        <v>4</v>
      </c>
      <c r="AE4" s="16" t="s">
        <v>5</v>
      </c>
      <c r="AF4" s="16" t="s">
        <v>5</v>
      </c>
      <c r="AG4" s="16" t="s">
        <v>5</v>
      </c>
      <c r="AH4" s="16" t="s">
        <v>5</v>
      </c>
      <c r="AI4" s="16" t="s">
        <v>6</v>
      </c>
      <c r="AL4" s="3">
        <f t="shared" ref="AL4:AN33" si="1">COUNTIF($F4:$AI4,AL$3)</f>
        <v>11</v>
      </c>
      <c r="AM4" s="3">
        <f t="shared" si="1"/>
        <v>14</v>
      </c>
      <c r="AN4" s="3">
        <f t="shared" si="1"/>
        <v>5</v>
      </c>
    </row>
    <row r="5" spans="2:40" x14ac:dyDescent="0.4">
      <c r="B5" s="7" t="str">
        <f>SUMMARY!B7</f>
        <v>Laiba</v>
      </c>
      <c r="C5" s="18">
        <f t="shared" ref="C5:C33" si="2">D5</f>
        <v>0.96666666666666667</v>
      </c>
      <c r="D5" s="17">
        <f t="shared" si="0"/>
        <v>0.96666666666666667</v>
      </c>
      <c r="F5" s="3" t="s">
        <v>5</v>
      </c>
      <c r="G5" s="16" t="s">
        <v>6</v>
      </c>
      <c r="H5" s="3" t="s">
        <v>4</v>
      </c>
      <c r="I5" s="16" t="s">
        <v>4</v>
      </c>
      <c r="J5" s="16" t="s">
        <v>4</v>
      </c>
      <c r="K5" s="16" t="s">
        <v>4</v>
      </c>
      <c r="L5" s="16" t="s">
        <v>4</v>
      </c>
      <c r="M5" s="16" t="s">
        <v>4</v>
      </c>
      <c r="N5" s="16" t="s">
        <v>6</v>
      </c>
      <c r="O5" s="16" t="s">
        <v>4</v>
      </c>
      <c r="P5" s="16" t="s">
        <v>4</v>
      </c>
      <c r="Q5" s="16" t="s">
        <v>4</v>
      </c>
      <c r="R5" s="16" t="s">
        <v>4</v>
      </c>
      <c r="S5" s="16" t="s">
        <v>4</v>
      </c>
      <c r="T5" s="16" t="s">
        <v>4</v>
      </c>
      <c r="U5" s="16" t="s">
        <v>6</v>
      </c>
      <c r="V5" s="16" t="s">
        <v>4</v>
      </c>
      <c r="W5" s="16" t="s">
        <v>4</v>
      </c>
      <c r="X5" s="16" t="s">
        <v>4</v>
      </c>
      <c r="Y5" s="16" t="s">
        <v>4</v>
      </c>
      <c r="Z5" s="16" t="s">
        <v>4</v>
      </c>
      <c r="AA5" s="16" t="s">
        <v>4</v>
      </c>
      <c r="AB5" s="16" t="s">
        <v>6</v>
      </c>
      <c r="AC5" s="16" t="s">
        <v>4</v>
      </c>
      <c r="AD5" s="16" t="s">
        <v>4</v>
      </c>
      <c r="AE5" s="16" t="s">
        <v>4</v>
      </c>
      <c r="AF5" s="16" t="s">
        <v>4</v>
      </c>
      <c r="AG5" s="16" t="s">
        <v>4</v>
      </c>
      <c r="AH5" s="16" t="s">
        <v>4</v>
      </c>
      <c r="AI5" s="16" t="s">
        <v>6</v>
      </c>
      <c r="AL5" s="3">
        <f t="shared" si="1"/>
        <v>24</v>
      </c>
      <c r="AM5" s="3">
        <f t="shared" si="1"/>
        <v>1</v>
      </c>
      <c r="AN5" s="3">
        <f t="shared" si="1"/>
        <v>5</v>
      </c>
    </row>
    <row r="6" spans="2:40" x14ac:dyDescent="0.4">
      <c r="B6" s="7" t="str">
        <f>SUMMARY!B8</f>
        <v>Sania</v>
      </c>
      <c r="C6" s="18">
        <f t="shared" si="2"/>
        <v>0.93333333333333335</v>
      </c>
      <c r="D6" s="17">
        <f t="shared" si="0"/>
        <v>0.93333333333333335</v>
      </c>
      <c r="F6" s="3" t="s">
        <v>4</v>
      </c>
      <c r="G6" s="16" t="s">
        <v>6</v>
      </c>
      <c r="H6" s="3" t="s">
        <v>5</v>
      </c>
      <c r="I6" s="16" t="s">
        <v>5</v>
      </c>
      <c r="J6" s="16" t="s">
        <v>4</v>
      </c>
      <c r="K6" s="16" t="s">
        <v>4</v>
      </c>
      <c r="L6" s="16" t="s">
        <v>4</v>
      </c>
      <c r="M6" s="16" t="s">
        <v>4</v>
      </c>
      <c r="N6" s="16" t="s">
        <v>6</v>
      </c>
      <c r="O6" s="16" t="s">
        <v>4</v>
      </c>
      <c r="P6" s="16" t="s">
        <v>4</v>
      </c>
      <c r="Q6" s="16" t="s">
        <v>4</v>
      </c>
      <c r="R6" s="16" t="s">
        <v>4</v>
      </c>
      <c r="S6" s="16" t="s">
        <v>4</v>
      </c>
      <c r="T6" s="16" t="s">
        <v>4</v>
      </c>
      <c r="U6" s="16" t="s">
        <v>6</v>
      </c>
      <c r="V6" s="16" t="s">
        <v>4</v>
      </c>
      <c r="W6" s="16" t="s">
        <v>4</v>
      </c>
      <c r="X6" s="16" t="s">
        <v>4</v>
      </c>
      <c r="Y6" s="16" t="s">
        <v>4</v>
      </c>
      <c r="Z6" s="16" t="s">
        <v>4</v>
      </c>
      <c r="AA6" s="16" t="s">
        <v>4</v>
      </c>
      <c r="AB6" s="16" t="s">
        <v>6</v>
      </c>
      <c r="AC6" s="16" t="s">
        <v>4</v>
      </c>
      <c r="AD6" s="16" t="s">
        <v>4</v>
      </c>
      <c r="AE6" s="16" t="s">
        <v>4</v>
      </c>
      <c r="AF6" s="16" t="s">
        <v>4</v>
      </c>
      <c r="AG6" s="16" t="s">
        <v>4</v>
      </c>
      <c r="AH6" s="16" t="s">
        <v>4</v>
      </c>
      <c r="AI6" s="16" t="s">
        <v>6</v>
      </c>
      <c r="AL6" s="3">
        <f t="shared" si="1"/>
        <v>23</v>
      </c>
      <c r="AM6" s="3">
        <f t="shared" si="1"/>
        <v>2</v>
      </c>
      <c r="AN6" s="3">
        <f t="shared" si="1"/>
        <v>5</v>
      </c>
    </row>
    <row r="7" spans="2:40" x14ac:dyDescent="0.4">
      <c r="B7" s="7" t="str">
        <f>SUMMARY!B9</f>
        <v>Saim</v>
      </c>
      <c r="C7" s="18">
        <f t="shared" si="2"/>
        <v>0.8666666666666667</v>
      </c>
      <c r="D7" s="17">
        <f t="shared" si="0"/>
        <v>0.8666666666666667</v>
      </c>
      <c r="F7" s="3" t="s">
        <v>5</v>
      </c>
      <c r="G7" s="16" t="s">
        <v>6</v>
      </c>
      <c r="H7" s="3" t="s">
        <v>5</v>
      </c>
      <c r="I7" s="16" t="s">
        <v>4</v>
      </c>
      <c r="J7" s="16" t="s">
        <v>4</v>
      </c>
      <c r="K7" s="16" t="s">
        <v>4</v>
      </c>
      <c r="L7" s="16" t="s">
        <v>4</v>
      </c>
      <c r="M7" s="16" t="s">
        <v>4</v>
      </c>
      <c r="N7" s="16" t="s">
        <v>6</v>
      </c>
      <c r="O7" s="16" t="s">
        <v>4</v>
      </c>
      <c r="P7" s="16" t="s">
        <v>5</v>
      </c>
      <c r="Q7" s="16" t="s">
        <v>4</v>
      </c>
      <c r="R7" s="16" t="s">
        <v>4</v>
      </c>
      <c r="S7" s="16" t="s">
        <v>4</v>
      </c>
      <c r="T7" s="16" t="s">
        <v>5</v>
      </c>
      <c r="U7" s="16" t="s">
        <v>6</v>
      </c>
      <c r="V7" s="16" t="s">
        <v>4</v>
      </c>
      <c r="W7" s="16" t="s">
        <v>6</v>
      </c>
      <c r="X7" s="16" t="s">
        <v>6</v>
      </c>
      <c r="Y7" s="16" t="s">
        <v>4</v>
      </c>
      <c r="Z7" s="16" t="s">
        <v>4</v>
      </c>
      <c r="AA7" s="16" t="s">
        <v>4</v>
      </c>
      <c r="AB7" s="16" t="s">
        <v>6</v>
      </c>
      <c r="AC7" s="16" t="s">
        <v>4</v>
      </c>
      <c r="AD7" s="16" t="s">
        <v>4</v>
      </c>
      <c r="AE7" s="16" t="s">
        <v>4</v>
      </c>
      <c r="AF7" s="16" t="s">
        <v>4</v>
      </c>
      <c r="AG7" s="16" t="s">
        <v>4</v>
      </c>
      <c r="AH7" s="16" t="s">
        <v>4</v>
      </c>
      <c r="AI7" s="16" t="s">
        <v>6</v>
      </c>
      <c r="AL7" s="3">
        <f t="shared" si="1"/>
        <v>19</v>
      </c>
      <c r="AM7" s="3">
        <f t="shared" si="1"/>
        <v>4</v>
      </c>
      <c r="AN7" s="3">
        <f t="shared" si="1"/>
        <v>7</v>
      </c>
    </row>
    <row r="8" spans="2:40" x14ac:dyDescent="0.4">
      <c r="B8" s="7" t="str">
        <f>SUMMARY!B10</f>
        <v>Kaynat</v>
      </c>
      <c r="C8" s="18">
        <f t="shared" si="2"/>
        <v>0.53333333333333333</v>
      </c>
      <c r="D8" s="17">
        <f t="shared" si="0"/>
        <v>0.53333333333333333</v>
      </c>
      <c r="F8" s="3" t="s">
        <v>5</v>
      </c>
      <c r="G8" s="16" t="s">
        <v>6</v>
      </c>
      <c r="H8" s="3" t="s">
        <v>4</v>
      </c>
      <c r="I8" s="16" t="s">
        <v>4</v>
      </c>
      <c r="J8" s="16" t="s">
        <v>4</v>
      </c>
      <c r="K8" s="16" t="s">
        <v>5</v>
      </c>
      <c r="L8" s="16" t="s">
        <v>5</v>
      </c>
      <c r="M8" s="16" t="s">
        <v>4</v>
      </c>
      <c r="N8" s="16" t="s">
        <v>6</v>
      </c>
      <c r="O8" s="16" t="s">
        <v>5</v>
      </c>
      <c r="P8" s="16" t="s">
        <v>5</v>
      </c>
      <c r="Q8" s="16" t="s">
        <v>5</v>
      </c>
      <c r="R8" s="16" t="s">
        <v>4</v>
      </c>
      <c r="S8" s="16" t="s">
        <v>4</v>
      </c>
      <c r="T8" s="16" t="s">
        <v>4</v>
      </c>
      <c r="U8" s="16" t="s">
        <v>6</v>
      </c>
      <c r="V8" s="16" t="s">
        <v>5</v>
      </c>
      <c r="W8" s="16" t="s">
        <v>5</v>
      </c>
      <c r="X8" s="16" t="s">
        <v>5</v>
      </c>
      <c r="Y8" s="16" t="s">
        <v>4</v>
      </c>
      <c r="Z8" s="16" t="s">
        <v>4</v>
      </c>
      <c r="AA8" s="16" t="s">
        <v>5</v>
      </c>
      <c r="AB8" s="16" t="s">
        <v>6</v>
      </c>
      <c r="AC8" s="16" t="s">
        <v>4</v>
      </c>
      <c r="AD8" s="16" t="s">
        <v>4</v>
      </c>
      <c r="AE8" s="16" t="s">
        <v>5</v>
      </c>
      <c r="AF8" s="16" t="s">
        <v>5</v>
      </c>
      <c r="AG8" s="16" t="s">
        <v>5</v>
      </c>
      <c r="AH8" s="16" t="s">
        <v>5</v>
      </c>
      <c r="AI8" s="16" t="s">
        <v>6</v>
      </c>
      <c r="AL8" s="3">
        <f t="shared" si="1"/>
        <v>11</v>
      </c>
      <c r="AM8" s="3">
        <f t="shared" si="1"/>
        <v>14</v>
      </c>
      <c r="AN8" s="3">
        <f t="shared" si="1"/>
        <v>5</v>
      </c>
    </row>
    <row r="9" spans="2:40" x14ac:dyDescent="0.4">
      <c r="B9" s="7" t="str">
        <f>SUMMARY!B11</f>
        <v>Farhan</v>
      </c>
      <c r="C9" s="18">
        <f t="shared" si="2"/>
        <v>0.96666666666666667</v>
      </c>
      <c r="D9" s="17">
        <f t="shared" si="0"/>
        <v>0.96666666666666667</v>
      </c>
      <c r="F9" s="3" t="s">
        <v>6</v>
      </c>
      <c r="G9" s="16" t="s">
        <v>6</v>
      </c>
      <c r="H9" s="3" t="s">
        <v>4</v>
      </c>
      <c r="I9" s="16" t="s">
        <v>6</v>
      </c>
      <c r="J9" s="16" t="s">
        <v>4</v>
      </c>
      <c r="K9" s="16" t="s">
        <v>4</v>
      </c>
      <c r="L9" s="16" t="s">
        <v>4</v>
      </c>
      <c r="M9" s="16" t="s">
        <v>4</v>
      </c>
      <c r="N9" s="16" t="s">
        <v>6</v>
      </c>
      <c r="O9" s="16" t="s">
        <v>4</v>
      </c>
      <c r="P9" s="16" t="s">
        <v>4</v>
      </c>
      <c r="Q9" s="16" t="s">
        <v>4</v>
      </c>
      <c r="R9" s="16" t="s">
        <v>4</v>
      </c>
      <c r="S9" s="16" t="s">
        <v>4</v>
      </c>
      <c r="T9" s="16" t="s">
        <v>5</v>
      </c>
      <c r="U9" s="16" t="s">
        <v>6</v>
      </c>
      <c r="V9" s="16" t="s">
        <v>4</v>
      </c>
      <c r="W9" s="16" t="s">
        <v>4</v>
      </c>
      <c r="X9" s="16" t="s">
        <v>4</v>
      </c>
      <c r="Y9" s="16" t="s">
        <v>4</v>
      </c>
      <c r="Z9" s="16" t="s">
        <v>4</v>
      </c>
      <c r="AA9" s="16" t="s">
        <v>4</v>
      </c>
      <c r="AB9" s="16" t="s">
        <v>6</v>
      </c>
      <c r="AC9" s="16" t="s">
        <v>4</v>
      </c>
      <c r="AD9" s="16" t="s">
        <v>4</v>
      </c>
      <c r="AE9" s="16" t="s">
        <v>4</v>
      </c>
      <c r="AF9" s="16" t="s">
        <v>4</v>
      </c>
      <c r="AG9" s="16" t="s">
        <v>4</v>
      </c>
      <c r="AH9" s="16" t="s">
        <v>4</v>
      </c>
      <c r="AI9" s="16" t="s">
        <v>6</v>
      </c>
      <c r="AL9" s="3">
        <f t="shared" si="1"/>
        <v>22</v>
      </c>
      <c r="AM9" s="3">
        <f t="shared" si="1"/>
        <v>1</v>
      </c>
      <c r="AN9" s="3">
        <f t="shared" si="1"/>
        <v>7</v>
      </c>
    </row>
    <row r="10" spans="2:40" x14ac:dyDescent="0.4">
      <c r="B10" s="7" t="str">
        <f>SUMMARY!B12</f>
        <v>Hira</v>
      </c>
      <c r="C10" s="18">
        <f t="shared" si="2"/>
        <v>1</v>
      </c>
      <c r="D10" s="17">
        <f t="shared" si="0"/>
        <v>1</v>
      </c>
      <c r="F10" s="3" t="s">
        <v>4</v>
      </c>
      <c r="G10" s="16" t="s">
        <v>6</v>
      </c>
      <c r="H10" s="3" t="s">
        <v>4</v>
      </c>
      <c r="I10" s="16" t="s">
        <v>4</v>
      </c>
      <c r="J10" s="16" t="s">
        <v>4</v>
      </c>
      <c r="K10" s="16" t="s">
        <v>4</v>
      </c>
      <c r="L10" s="16" t="s">
        <v>4</v>
      </c>
      <c r="M10" s="16" t="s">
        <v>4</v>
      </c>
      <c r="N10" s="16" t="s">
        <v>6</v>
      </c>
      <c r="O10" s="16" t="s">
        <v>4</v>
      </c>
      <c r="P10" s="16" t="s">
        <v>4</v>
      </c>
      <c r="Q10" s="16" t="s">
        <v>4</v>
      </c>
      <c r="R10" s="16" t="s">
        <v>4</v>
      </c>
      <c r="S10" s="16" t="s">
        <v>4</v>
      </c>
      <c r="T10" s="16" t="s">
        <v>4</v>
      </c>
      <c r="U10" s="16" t="s">
        <v>6</v>
      </c>
      <c r="V10" s="16" t="s">
        <v>4</v>
      </c>
      <c r="W10" s="16" t="s">
        <v>4</v>
      </c>
      <c r="X10" s="16" t="s">
        <v>4</v>
      </c>
      <c r="Y10" s="16" t="s">
        <v>4</v>
      </c>
      <c r="Z10" s="16" t="s">
        <v>4</v>
      </c>
      <c r="AA10" s="16" t="s">
        <v>4</v>
      </c>
      <c r="AB10" s="16" t="s">
        <v>6</v>
      </c>
      <c r="AC10" s="16" t="s">
        <v>4</v>
      </c>
      <c r="AD10" s="16" t="s">
        <v>4</v>
      </c>
      <c r="AE10" s="16" t="s">
        <v>4</v>
      </c>
      <c r="AF10" s="16" t="s">
        <v>4</v>
      </c>
      <c r="AG10" s="16" t="s">
        <v>4</v>
      </c>
      <c r="AH10" s="16" t="s">
        <v>4</v>
      </c>
      <c r="AI10" s="16" t="s">
        <v>6</v>
      </c>
      <c r="AL10" s="3">
        <f t="shared" si="1"/>
        <v>25</v>
      </c>
      <c r="AM10" s="3">
        <f t="shared" si="1"/>
        <v>0</v>
      </c>
      <c r="AN10" s="3">
        <f t="shared" si="1"/>
        <v>5</v>
      </c>
    </row>
    <row r="11" spans="2:40" x14ac:dyDescent="0.4">
      <c r="B11" s="7" t="str">
        <f>SUMMARY!B13</f>
        <v>Fatima</v>
      </c>
      <c r="C11" s="18">
        <f t="shared" si="2"/>
        <v>0.93333333333333335</v>
      </c>
      <c r="D11" s="17">
        <f t="shared" si="0"/>
        <v>0.93333333333333335</v>
      </c>
      <c r="F11" s="3" t="s">
        <v>4</v>
      </c>
      <c r="G11" s="16" t="s">
        <v>6</v>
      </c>
      <c r="H11" s="3" t="s">
        <v>4</v>
      </c>
      <c r="I11" s="16" t="s">
        <v>4</v>
      </c>
      <c r="J11" s="16" t="s">
        <v>4</v>
      </c>
      <c r="K11" s="16" t="s">
        <v>4</v>
      </c>
      <c r="L11" s="16" t="s">
        <v>4</v>
      </c>
      <c r="M11" s="16" t="s">
        <v>6</v>
      </c>
      <c r="N11" s="16" t="s">
        <v>6</v>
      </c>
      <c r="O11" s="16" t="s">
        <v>4</v>
      </c>
      <c r="P11" s="16" t="s">
        <v>4</v>
      </c>
      <c r="Q11" s="16" t="s">
        <v>4</v>
      </c>
      <c r="R11" s="16" t="s">
        <v>4</v>
      </c>
      <c r="S11" s="16" t="s">
        <v>4</v>
      </c>
      <c r="T11" s="16" t="s">
        <v>4</v>
      </c>
      <c r="U11" s="16" t="s">
        <v>6</v>
      </c>
      <c r="V11" s="16" t="s">
        <v>4</v>
      </c>
      <c r="W11" s="16" t="s">
        <v>4</v>
      </c>
      <c r="X11" s="16" t="s">
        <v>4</v>
      </c>
      <c r="Y11" s="16" t="s">
        <v>4</v>
      </c>
      <c r="Z11" s="16" t="s">
        <v>4</v>
      </c>
      <c r="AA11" s="16" t="s">
        <v>4</v>
      </c>
      <c r="AB11" s="16" t="s">
        <v>6</v>
      </c>
      <c r="AC11" s="16" t="s">
        <v>5</v>
      </c>
      <c r="AD11" s="16" t="s">
        <v>4</v>
      </c>
      <c r="AE11" s="16" t="s">
        <v>5</v>
      </c>
      <c r="AF11" s="16" t="s">
        <v>4</v>
      </c>
      <c r="AG11" s="16" t="s">
        <v>4</v>
      </c>
      <c r="AH11" s="16" t="s">
        <v>4</v>
      </c>
      <c r="AI11" s="16" t="s">
        <v>6</v>
      </c>
      <c r="AL11" s="3">
        <f t="shared" si="1"/>
        <v>22</v>
      </c>
      <c r="AM11" s="3">
        <f t="shared" si="1"/>
        <v>2</v>
      </c>
      <c r="AN11" s="3">
        <f t="shared" si="1"/>
        <v>6</v>
      </c>
    </row>
    <row r="12" spans="2:40" x14ac:dyDescent="0.4">
      <c r="B12" s="7" t="str">
        <f>SUMMARY!B14</f>
        <v>Hussain</v>
      </c>
      <c r="C12" s="18">
        <f t="shared" si="2"/>
        <v>0.93333333333333335</v>
      </c>
      <c r="D12" s="17">
        <f t="shared" si="0"/>
        <v>0.93333333333333335</v>
      </c>
      <c r="F12" s="3" t="s">
        <v>4</v>
      </c>
      <c r="G12" s="16" t="s">
        <v>6</v>
      </c>
      <c r="H12" s="3" t="s">
        <v>4</v>
      </c>
      <c r="I12" s="16" t="s">
        <v>4</v>
      </c>
      <c r="J12" s="16" t="s">
        <v>4</v>
      </c>
      <c r="K12" s="16" t="s">
        <v>4</v>
      </c>
      <c r="L12" s="16" t="s">
        <v>4</v>
      </c>
      <c r="M12" s="16" t="s">
        <v>4</v>
      </c>
      <c r="N12" s="16" t="s">
        <v>6</v>
      </c>
      <c r="O12" s="16" t="s">
        <v>4</v>
      </c>
      <c r="P12" s="16" t="s">
        <v>5</v>
      </c>
      <c r="Q12" s="16" t="s">
        <v>5</v>
      </c>
      <c r="R12" s="16" t="s">
        <v>4</v>
      </c>
      <c r="S12" s="16" t="s">
        <v>4</v>
      </c>
      <c r="T12" s="16" t="s">
        <v>4</v>
      </c>
      <c r="U12" s="16" t="s">
        <v>6</v>
      </c>
      <c r="V12" s="16" t="s">
        <v>4</v>
      </c>
      <c r="W12" s="16" t="s">
        <v>4</v>
      </c>
      <c r="X12" s="16" t="s">
        <v>4</v>
      </c>
      <c r="Y12" s="16" t="s">
        <v>4</v>
      </c>
      <c r="Z12" s="16" t="s">
        <v>4</v>
      </c>
      <c r="AA12" s="16" t="s">
        <v>4</v>
      </c>
      <c r="AB12" s="16" t="s">
        <v>6</v>
      </c>
      <c r="AC12" s="16" t="s">
        <v>4</v>
      </c>
      <c r="AD12" s="16" t="s">
        <v>4</v>
      </c>
      <c r="AE12" s="16" t="s">
        <v>4</v>
      </c>
      <c r="AF12" s="16" t="s">
        <v>4</v>
      </c>
      <c r="AG12" s="16" t="s">
        <v>4</v>
      </c>
      <c r="AH12" s="16" t="s">
        <v>4</v>
      </c>
      <c r="AI12" s="16" t="s">
        <v>6</v>
      </c>
      <c r="AL12" s="3">
        <f t="shared" si="1"/>
        <v>23</v>
      </c>
      <c r="AM12" s="3">
        <f t="shared" si="1"/>
        <v>2</v>
      </c>
      <c r="AN12" s="3">
        <f t="shared" si="1"/>
        <v>5</v>
      </c>
    </row>
    <row r="13" spans="2:40" x14ac:dyDescent="0.4">
      <c r="B13" s="7" t="str">
        <f>SUMMARY!B15</f>
        <v>Dua</v>
      </c>
      <c r="C13" s="18">
        <f t="shared" si="2"/>
        <v>0.73333333333333339</v>
      </c>
      <c r="D13" s="17">
        <f t="shared" si="0"/>
        <v>0.73333333333333339</v>
      </c>
      <c r="F13" s="3" t="s">
        <v>4</v>
      </c>
      <c r="G13" s="16" t="s">
        <v>6</v>
      </c>
      <c r="H13" s="3" t="s">
        <v>4</v>
      </c>
      <c r="I13" s="16" t="s">
        <v>4</v>
      </c>
      <c r="J13" s="16" t="s">
        <v>5</v>
      </c>
      <c r="K13" s="16" t="s">
        <v>5</v>
      </c>
      <c r="L13" s="16" t="s">
        <v>5</v>
      </c>
      <c r="M13" s="16" t="s">
        <v>4</v>
      </c>
      <c r="N13" s="16" t="s">
        <v>6</v>
      </c>
      <c r="O13" s="16" t="s">
        <v>4</v>
      </c>
      <c r="P13" s="16" t="s">
        <v>4</v>
      </c>
      <c r="Q13" s="16" t="s">
        <v>4</v>
      </c>
      <c r="R13" s="16" t="s">
        <v>4</v>
      </c>
      <c r="S13" s="16" t="s">
        <v>4</v>
      </c>
      <c r="T13" s="16" t="s">
        <v>4</v>
      </c>
      <c r="U13" s="16" t="s">
        <v>6</v>
      </c>
      <c r="V13" s="16" t="s">
        <v>4</v>
      </c>
      <c r="W13" s="16" t="s">
        <v>5</v>
      </c>
      <c r="X13" s="16" t="s">
        <v>4</v>
      </c>
      <c r="Y13" s="16" t="s">
        <v>5</v>
      </c>
      <c r="Z13" s="16" t="s">
        <v>5</v>
      </c>
      <c r="AA13" s="16" t="s">
        <v>4</v>
      </c>
      <c r="AB13" s="16" t="s">
        <v>6</v>
      </c>
      <c r="AC13" s="16" t="s">
        <v>4</v>
      </c>
      <c r="AD13" s="16" t="s">
        <v>4</v>
      </c>
      <c r="AE13" s="16" t="s">
        <v>5</v>
      </c>
      <c r="AF13" s="16" t="s">
        <v>5</v>
      </c>
      <c r="AG13" s="16" t="s">
        <v>4</v>
      </c>
      <c r="AH13" s="16" t="s">
        <v>4</v>
      </c>
      <c r="AI13" s="16" t="s">
        <v>6</v>
      </c>
      <c r="AL13" s="3">
        <f t="shared" si="1"/>
        <v>17</v>
      </c>
      <c r="AM13" s="3">
        <f t="shared" si="1"/>
        <v>8</v>
      </c>
      <c r="AN13" s="3">
        <f t="shared" si="1"/>
        <v>5</v>
      </c>
    </row>
    <row r="14" spans="2:40" x14ac:dyDescent="0.4">
      <c r="B14" s="7" t="str">
        <f>SUMMARY!B16</f>
        <v>Umais</v>
      </c>
      <c r="C14" s="18">
        <f t="shared" si="2"/>
        <v>1</v>
      </c>
      <c r="D14" s="17">
        <f t="shared" si="0"/>
        <v>1</v>
      </c>
      <c r="F14" s="3" t="s">
        <v>4</v>
      </c>
      <c r="G14" s="16" t="s">
        <v>6</v>
      </c>
      <c r="H14" s="3" t="s">
        <v>4</v>
      </c>
      <c r="I14" s="16" t="s">
        <v>4</v>
      </c>
      <c r="J14" s="16" t="s">
        <v>4</v>
      </c>
      <c r="K14" s="16" t="s">
        <v>4</v>
      </c>
      <c r="L14" s="16" t="s">
        <v>4</v>
      </c>
      <c r="M14" s="16" t="s">
        <v>4</v>
      </c>
      <c r="N14" s="16" t="s">
        <v>6</v>
      </c>
      <c r="O14" s="16" t="s">
        <v>4</v>
      </c>
      <c r="P14" s="16" t="s">
        <v>4</v>
      </c>
      <c r="Q14" s="16" t="s">
        <v>4</v>
      </c>
      <c r="R14" s="16" t="s">
        <v>4</v>
      </c>
      <c r="S14" s="16" t="s">
        <v>4</v>
      </c>
      <c r="T14" s="16" t="s">
        <v>4</v>
      </c>
      <c r="U14" s="16" t="s">
        <v>6</v>
      </c>
      <c r="V14" s="16" t="s">
        <v>4</v>
      </c>
      <c r="W14" s="16" t="s">
        <v>4</v>
      </c>
      <c r="X14" s="16" t="s">
        <v>4</v>
      </c>
      <c r="Y14" s="16" t="s">
        <v>4</v>
      </c>
      <c r="Z14" s="16" t="s">
        <v>4</v>
      </c>
      <c r="AA14" s="16" t="s">
        <v>4</v>
      </c>
      <c r="AB14" s="16" t="s">
        <v>6</v>
      </c>
      <c r="AC14" s="16" t="s">
        <v>4</v>
      </c>
      <c r="AD14" s="16" t="s">
        <v>4</v>
      </c>
      <c r="AE14" s="16" t="s">
        <v>4</v>
      </c>
      <c r="AF14" s="16" t="s">
        <v>4</v>
      </c>
      <c r="AG14" s="16" t="s">
        <v>4</v>
      </c>
      <c r="AH14" s="16" t="s">
        <v>4</v>
      </c>
      <c r="AI14" s="16" t="s">
        <v>6</v>
      </c>
      <c r="AL14" s="3">
        <f t="shared" si="1"/>
        <v>25</v>
      </c>
      <c r="AM14" s="3">
        <f t="shared" si="1"/>
        <v>0</v>
      </c>
      <c r="AN14" s="3">
        <f t="shared" si="1"/>
        <v>5</v>
      </c>
    </row>
    <row r="15" spans="2:40" x14ac:dyDescent="0.4">
      <c r="B15" s="7" t="str">
        <f>SUMMARY!B17</f>
        <v>Ibrahim</v>
      </c>
      <c r="C15" s="18">
        <f t="shared" si="2"/>
        <v>0.83333333333333337</v>
      </c>
      <c r="D15" s="17">
        <f t="shared" si="0"/>
        <v>0.83333333333333337</v>
      </c>
      <c r="F15" s="3" t="s">
        <v>4</v>
      </c>
      <c r="G15" s="16" t="s">
        <v>6</v>
      </c>
      <c r="H15" s="3" t="s">
        <v>4</v>
      </c>
      <c r="I15" s="16" t="s">
        <v>4</v>
      </c>
      <c r="J15" s="16" t="s">
        <v>4</v>
      </c>
      <c r="K15" s="16" t="s">
        <v>4</v>
      </c>
      <c r="L15" s="16" t="s">
        <v>4</v>
      </c>
      <c r="M15" s="16" t="s">
        <v>5</v>
      </c>
      <c r="N15" s="16" t="s">
        <v>6</v>
      </c>
      <c r="O15" s="16" t="s">
        <v>5</v>
      </c>
      <c r="P15" s="16" t="s">
        <v>5</v>
      </c>
      <c r="Q15" s="16" t="s">
        <v>5</v>
      </c>
      <c r="R15" s="16" t="s">
        <v>4</v>
      </c>
      <c r="S15" s="16" t="s">
        <v>4</v>
      </c>
      <c r="T15" s="16" t="s">
        <v>4</v>
      </c>
      <c r="U15" s="16" t="s">
        <v>6</v>
      </c>
      <c r="V15" s="16" t="s">
        <v>4</v>
      </c>
      <c r="W15" s="16" t="s">
        <v>4</v>
      </c>
      <c r="X15" s="16" t="s">
        <v>5</v>
      </c>
      <c r="Y15" s="16" t="s">
        <v>6</v>
      </c>
      <c r="Z15" s="16" t="s">
        <v>6</v>
      </c>
      <c r="AA15" s="16" t="s">
        <v>4</v>
      </c>
      <c r="AB15" s="16" t="s">
        <v>6</v>
      </c>
      <c r="AC15" s="16" t="s">
        <v>4</v>
      </c>
      <c r="AD15" s="16" t="s">
        <v>4</v>
      </c>
      <c r="AE15" s="16" t="s">
        <v>4</v>
      </c>
      <c r="AF15" s="16" t="s">
        <v>4</v>
      </c>
      <c r="AG15" s="16" t="s">
        <v>4</v>
      </c>
      <c r="AH15" s="16" t="s">
        <v>4</v>
      </c>
      <c r="AI15" s="16" t="s">
        <v>6</v>
      </c>
      <c r="AL15" s="3">
        <f t="shared" si="1"/>
        <v>18</v>
      </c>
      <c r="AM15" s="3">
        <f t="shared" si="1"/>
        <v>5</v>
      </c>
      <c r="AN15" s="3">
        <f t="shared" si="1"/>
        <v>7</v>
      </c>
    </row>
    <row r="16" spans="2:40" x14ac:dyDescent="0.4">
      <c r="B16" s="7" t="str">
        <f>SUMMARY!B18</f>
        <v>Zain</v>
      </c>
      <c r="C16" s="18">
        <f t="shared" si="2"/>
        <v>0.93333333333333335</v>
      </c>
      <c r="D16" s="17">
        <f t="shared" si="0"/>
        <v>0.93333333333333335</v>
      </c>
      <c r="F16" s="3" t="s">
        <v>4</v>
      </c>
      <c r="G16" s="16" t="s">
        <v>6</v>
      </c>
      <c r="H16" s="3" t="s">
        <v>4</v>
      </c>
      <c r="I16" s="16" t="s">
        <v>5</v>
      </c>
      <c r="J16" s="16" t="s">
        <v>5</v>
      </c>
      <c r="K16" s="16" t="s">
        <v>4</v>
      </c>
      <c r="L16" s="16" t="s">
        <v>4</v>
      </c>
      <c r="M16" s="16" t="s">
        <v>4</v>
      </c>
      <c r="N16" s="16" t="s">
        <v>6</v>
      </c>
      <c r="O16" s="16" t="s">
        <v>4</v>
      </c>
      <c r="P16" s="16" t="s">
        <v>4</v>
      </c>
      <c r="Q16" s="16" t="s">
        <v>4</v>
      </c>
      <c r="R16" s="16" t="s">
        <v>4</v>
      </c>
      <c r="S16" s="16" t="s">
        <v>4</v>
      </c>
      <c r="T16" s="16" t="s">
        <v>4</v>
      </c>
      <c r="U16" s="16" t="s">
        <v>6</v>
      </c>
      <c r="V16" s="16" t="s">
        <v>4</v>
      </c>
      <c r="W16" s="16" t="s">
        <v>4</v>
      </c>
      <c r="X16" s="16" t="s">
        <v>4</v>
      </c>
      <c r="Y16" s="16" t="s">
        <v>4</v>
      </c>
      <c r="Z16" s="16" t="s">
        <v>4</v>
      </c>
      <c r="AA16" s="16" t="s">
        <v>4</v>
      </c>
      <c r="AB16" s="16" t="s">
        <v>6</v>
      </c>
      <c r="AC16" s="16" t="s">
        <v>4</v>
      </c>
      <c r="AD16" s="16" t="s">
        <v>4</v>
      </c>
      <c r="AE16" s="16" t="s">
        <v>4</v>
      </c>
      <c r="AF16" s="16" t="s">
        <v>4</v>
      </c>
      <c r="AG16" s="16" t="s">
        <v>4</v>
      </c>
      <c r="AH16" s="16" t="s">
        <v>4</v>
      </c>
      <c r="AI16" s="16" t="s">
        <v>6</v>
      </c>
      <c r="AL16" s="3">
        <f t="shared" si="1"/>
        <v>23</v>
      </c>
      <c r="AM16" s="3">
        <f t="shared" si="1"/>
        <v>2</v>
      </c>
      <c r="AN16" s="3">
        <f t="shared" si="1"/>
        <v>5</v>
      </c>
    </row>
    <row r="17" spans="2:40" x14ac:dyDescent="0.4">
      <c r="B17" s="7" t="str">
        <f>SUMMARY!B19</f>
        <v>Waqas</v>
      </c>
      <c r="C17" s="18">
        <f t="shared" si="2"/>
        <v>1</v>
      </c>
      <c r="D17" s="17">
        <f t="shared" si="0"/>
        <v>1</v>
      </c>
      <c r="F17" s="3" t="s">
        <v>4</v>
      </c>
      <c r="G17" s="16" t="s">
        <v>6</v>
      </c>
      <c r="H17" s="3" t="s">
        <v>4</v>
      </c>
      <c r="I17" s="16" t="s">
        <v>4</v>
      </c>
      <c r="J17" s="16" t="s">
        <v>4</v>
      </c>
      <c r="K17" s="16" t="s">
        <v>4</v>
      </c>
      <c r="L17" s="16" t="s">
        <v>4</v>
      </c>
      <c r="M17" s="16" t="s">
        <v>4</v>
      </c>
      <c r="N17" s="16" t="s">
        <v>6</v>
      </c>
      <c r="O17" s="16" t="s">
        <v>4</v>
      </c>
      <c r="P17" s="16" t="s">
        <v>4</v>
      </c>
      <c r="Q17" s="16" t="s">
        <v>4</v>
      </c>
      <c r="R17" s="16" t="s">
        <v>4</v>
      </c>
      <c r="S17" s="16" t="s">
        <v>4</v>
      </c>
      <c r="T17" s="16" t="s">
        <v>4</v>
      </c>
      <c r="U17" s="16" t="s">
        <v>6</v>
      </c>
      <c r="V17" s="16" t="s">
        <v>4</v>
      </c>
      <c r="W17" s="16" t="s">
        <v>4</v>
      </c>
      <c r="X17" s="16" t="s">
        <v>4</v>
      </c>
      <c r="Y17" s="16" t="s">
        <v>4</v>
      </c>
      <c r="Z17" s="16" t="s">
        <v>4</v>
      </c>
      <c r="AA17" s="16" t="s">
        <v>4</v>
      </c>
      <c r="AB17" s="16" t="s">
        <v>6</v>
      </c>
      <c r="AC17" s="16" t="s">
        <v>4</v>
      </c>
      <c r="AD17" s="16" t="s">
        <v>4</v>
      </c>
      <c r="AE17" s="16" t="s">
        <v>4</v>
      </c>
      <c r="AF17" s="16" t="s">
        <v>4</v>
      </c>
      <c r="AG17" s="16" t="s">
        <v>4</v>
      </c>
      <c r="AH17" s="16" t="s">
        <v>4</v>
      </c>
      <c r="AI17" s="16" t="s">
        <v>6</v>
      </c>
      <c r="AL17" s="3">
        <f t="shared" si="1"/>
        <v>25</v>
      </c>
      <c r="AM17" s="3">
        <f t="shared" si="1"/>
        <v>0</v>
      </c>
      <c r="AN17" s="3">
        <f t="shared" si="1"/>
        <v>5</v>
      </c>
    </row>
    <row r="18" spans="2:40" x14ac:dyDescent="0.4">
      <c r="B18" s="7" t="str">
        <f>SUMMARY!B20</f>
        <v>Hussnain</v>
      </c>
      <c r="C18" s="18">
        <f t="shared" si="2"/>
        <v>0.73333333333333339</v>
      </c>
      <c r="D18" s="17">
        <f t="shared" si="0"/>
        <v>0.73333333333333339</v>
      </c>
      <c r="F18" s="3" t="s">
        <v>5</v>
      </c>
      <c r="G18" s="16" t="s">
        <v>6</v>
      </c>
      <c r="H18" s="3" t="s">
        <v>5</v>
      </c>
      <c r="I18" s="16" t="s">
        <v>4</v>
      </c>
      <c r="J18" s="16" t="s">
        <v>4</v>
      </c>
      <c r="K18" s="16" t="s">
        <v>4</v>
      </c>
      <c r="L18" s="16" t="s">
        <v>4</v>
      </c>
      <c r="M18" s="16" t="s">
        <v>5</v>
      </c>
      <c r="N18" s="16" t="s">
        <v>6</v>
      </c>
      <c r="O18" s="16" t="s">
        <v>4</v>
      </c>
      <c r="P18" s="16" t="s">
        <v>5</v>
      </c>
      <c r="Q18" s="16" t="s">
        <v>5</v>
      </c>
      <c r="R18" s="16" t="s">
        <v>5</v>
      </c>
      <c r="S18" s="16" t="s">
        <v>5</v>
      </c>
      <c r="T18" s="16" t="s">
        <v>4</v>
      </c>
      <c r="U18" s="16" t="s">
        <v>6</v>
      </c>
      <c r="V18" s="16" t="s">
        <v>4</v>
      </c>
      <c r="W18" s="16" t="s">
        <v>4</v>
      </c>
      <c r="X18" s="16" t="s">
        <v>4</v>
      </c>
      <c r="Y18" s="16" t="s">
        <v>4</v>
      </c>
      <c r="Z18" s="16" t="s">
        <v>4</v>
      </c>
      <c r="AA18" s="16" t="s">
        <v>4</v>
      </c>
      <c r="AB18" s="16" t="s">
        <v>6</v>
      </c>
      <c r="AC18" s="16" t="s">
        <v>4</v>
      </c>
      <c r="AD18" s="16" t="s">
        <v>4</v>
      </c>
      <c r="AE18" s="16" t="s">
        <v>4</v>
      </c>
      <c r="AF18" s="16" t="s">
        <v>5</v>
      </c>
      <c r="AG18" s="16" t="s">
        <v>4</v>
      </c>
      <c r="AH18" s="16" t="s">
        <v>6</v>
      </c>
      <c r="AI18" s="16" t="s">
        <v>6</v>
      </c>
      <c r="AL18" s="3">
        <f t="shared" si="1"/>
        <v>16</v>
      </c>
      <c r="AM18" s="3">
        <f t="shared" si="1"/>
        <v>8</v>
      </c>
      <c r="AN18" s="3">
        <f t="shared" si="1"/>
        <v>6</v>
      </c>
    </row>
    <row r="19" spans="2:40" x14ac:dyDescent="0.4">
      <c r="B19" s="7" t="str">
        <f>SUMMARY!B21</f>
        <v>Rohan</v>
      </c>
      <c r="C19" s="18">
        <f t="shared" si="2"/>
        <v>1</v>
      </c>
      <c r="D19" s="17">
        <f t="shared" si="0"/>
        <v>1</v>
      </c>
      <c r="F19" s="3" t="s">
        <v>4</v>
      </c>
      <c r="G19" s="16" t="s">
        <v>6</v>
      </c>
      <c r="H19" s="3" t="s">
        <v>4</v>
      </c>
      <c r="I19" s="16" t="s">
        <v>4</v>
      </c>
      <c r="J19" s="16" t="s">
        <v>4</v>
      </c>
      <c r="K19" s="16" t="s">
        <v>4</v>
      </c>
      <c r="L19" s="16" t="s">
        <v>4</v>
      </c>
      <c r="M19" s="16" t="s">
        <v>4</v>
      </c>
      <c r="N19" s="16" t="s">
        <v>6</v>
      </c>
      <c r="O19" s="16" t="s">
        <v>4</v>
      </c>
      <c r="P19" s="16" t="s">
        <v>4</v>
      </c>
      <c r="Q19" s="16" t="s">
        <v>4</v>
      </c>
      <c r="R19" s="16" t="s">
        <v>4</v>
      </c>
      <c r="S19" s="16" t="s">
        <v>4</v>
      </c>
      <c r="T19" s="16" t="s">
        <v>4</v>
      </c>
      <c r="U19" s="16" t="s">
        <v>6</v>
      </c>
      <c r="V19" s="16" t="s">
        <v>4</v>
      </c>
      <c r="W19" s="16" t="s">
        <v>4</v>
      </c>
      <c r="X19" s="16" t="s">
        <v>4</v>
      </c>
      <c r="Y19" s="16" t="s">
        <v>4</v>
      </c>
      <c r="Z19" s="16" t="s">
        <v>4</v>
      </c>
      <c r="AA19" s="16" t="s">
        <v>4</v>
      </c>
      <c r="AB19" s="16" t="s">
        <v>6</v>
      </c>
      <c r="AC19" s="16" t="s">
        <v>4</v>
      </c>
      <c r="AD19" s="16" t="s">
        <v>4</v>
      </c>
      <c r="AE19" s="16" t="s">
        <v>4</v>
      </c>
      <c r="AF19" s="16" t="s">
        <v>4</v>
      </c>
      <c r="AG19" s="16" t="s">
        <v>4</v>
      </c>
      <c r="AH19" s="16" t="s">
        <v>4</v>
      </c>
      <c r="AI19" s="16" t="s">
        <v>6</v>
      </c>
      <c r="AL19" s="3">
        <f t="shared" si="1"/>
        <v>25</v>
      </c>
      <c r="AM19" s="3">
        <f t="shared" si="1"/>
        <v>0</v>
      </c>
      <c r="AN19" s="3">
        <f t="shared" si="1"/>
        <v>5</v>
      </c>
    </row>
    <row r="20" spans="2:40" x14ac:dyDescent="0.4">
      <c r="B20" s="7" t="str">
        <f>SUMMARY!B22</f>
        <v>Farukh</v>
      </c>
      <c r="C20" s="18">
        <f t="shared" si="2"/>
        <v>0.9</v>
      </c>
      <c r="D20" s="17">
        <f t="shared" si="0"/>
        <v>0.9</v>
      </c>
      <c r="F20" s="3" t="s">
        <v>4</v>
      </c>
      <c r="G20" s="16" t="s">
        <v>6</v>
      </c>
      <c r="H20" s="3" t="s">
        <v>4</v>
      </c>
      <c r="I20" s="16" t="s">
        <v>4</v>
      </c>
      <c r="J20" s="16" t="s">
        <v>4</v>
      </c>
      <c r="K20" s="16" t="s">
        <v>4</v>
      </c>
      <c r="L20" s="16" t="s">
        <v>4</v>
      </c>
      <c r="M20" s="16" t="s">
        <v>4</v>
      </c>
      <c r="N20" s="16" t="s">
        <v>6</v>
      </c>
      <c r="O20" s="16" t="s">
        <v>4</v>
      </c>
      <c r="P20" s="16" t="s">
        <v>4</v>
      </c>
      <c r="Q20" s="16" t="s">
        <v>4</v>
      </c>
      <c r="R20" s="16" t="s">
        <v>4</v>
      </c>
      <c r="S20" s="16" t="s">
        <v>4</v>
      </c>
      <c r="T20" s="16" t="s">
        <v>4</v>
      </c>
      <c r="U20" s="16" t="s">
        <v>6</v>
      </c>
      <c r="V20" s="16" t="s">
        <v>4</v>
      </c>
      <c r="W20" s="16" t="s">
        <v>4</v>
      </c>
      <c r="X20" s="16" t="s">
        <v>4</v>
      </c>
      <c r="Y20" s="16" t="s">
        <v>4</v>
      </c>
      <c r="Z20" s="16" t="s">
        <v>4</v>
      </c>
      <c r="AA20" s="16" t="s">
        <v>4</v>
      </c>
      <c r="AB20" s="16" t="s">
        <v>6</v>
      </c>
      <c r="AC20" s="16" t="s">
        <v>4</v>
      </c>
      <c r="AD20" s="16" t="s">
        <v>4</v>
      </c>
      <c r="AE20" s="16" t="s">
        <v>4</v>
      </c>
      <c r="AF20" s="16" t="s">
        <v>5</v>
      </c>
      <c r="AG20" s="16" t="s">
        <v>5</v>
      </c>
      <c r="AH20" s="16" t="s">
        <v>5</v>
      </c>
      <c r="AI20" s="16" t="s">
        <v>6</v>
      </c>
      <c r="AL20" s="3">
        <f t="shared" si="1"/>
        <v>22</v>
      </c>
      <c r="AM20" s="3">
        <f t="shared" si="1"/>
        <v>3</v>
      </c>
      <c r="AN20" s="3">
        <f t="shared" si="1"/>
        <v>5</v>
      </c>
    </row>
    <row r="21" spans="2:40" x14ac:dyDescent="0.4">
      <c r="B21" s="7" t="str">
        <f>SUMMARY!B23</f>
        <v>Wafaz</v>
      </c>
      <c r="C21" s="18">
        <f t="shared" si="2"/>
        <v>1</v>
      </c>
      <c r="D21" s="17">
        <f t="shared" si="0"/>
        <v>1</v>
      </c>
      <c r="F21" s="3" t="s">
        <v>4</v>
      </c>
      <c r="G21" s="16" t="s">
        <v>6</v>
      </c>
      <c r="H21" s="3" t="s">
        <v>4</v>
      </c>
      <c r="I21" s="16" t="s">
        <v>4</v>
      </c>
      <c r="J21" s="16" t="s">
        <v>4</v>
      </c>
      <c r="K21" s="16" t="s">
        <v>4</v>
      </c>
      <c r="L21" s="16" t="s">
        <v>4</v>
      </c>
      <c r="M21" s="16" t="s">
        <v>4</v>
      </c>
      <c r="N21" s="16" t="s">
        <v>6</v>
      </c>
      <c r="O21" s="16" t="s">
        <v>4</v>
      </c>
      <c r="P21" s="16" t="s">
        <v>4</v>
      </c>
      <c r="Q21" s="16" t="s">
        <v>4</v>
      </c>
      <c r="R21" s="16" t="s">
        <v>4</v>
      </c>
      <c r="S21" s="16" t="s">
        <v>4</v>
      </c>
      <c r="T21" s="16" t="s">
        <v>4</v>
      </c>
      <c r="U21" s="16" t="s">
        <v>6</v>
      </c>
      <c r="V21" s="16" t="s">
        <v>4</v>
      </c>
      <c r="W21" s="16" t="s">
        <v>4</v>
      </c>
      <c r="X21" s="16" t="s">
        <v>4</v>
      </c>
      <c r="Y21" s="16" t="s">
        <v>4</v>
      </c>
      <c r="Z21" s="16" t="s">
        <v>4</v>
      </c>
      <c r="AA21" s="16" t="s">
        <v>4</v>
      </c>
      <c r="AB21" s="16" t="s">
        <v>6</v>
      </c>
      <c r="AC21" s="16" t="s">
        <v>4</v>
      </c>
      <c r="AD21" s="16" t="s">
        <v>4</v>
      </c>
      <c r="AE21" s="16" t="s">
        <v>4</v>
      </c>
      <c r="AF21" s="16" t="s">
        <v>4</v>
      </c>
      <c r="AG21" s="16" t="s">
        <v>4</v>
      </c>
      <c r="AH21" s="16" t="s">
        <v>4</v>
      </c>
      <c r="AI21" s="16" t="s">
        <v>6</v>
      </c>
      <c r="AL21" s="3">
        <f t="shared" si="1"/>
        <v>25</v>
      </c>
      <c r="AM21" s="3">
        <f t="shared" si="1"/>
        <v>0</v>
      </c>
      <c r="AN21" s="3">
        <f t="shared" si="1"/>
        <v>5</v>
      </c>
    </row>
    <row r="22" spans="2:40" x14ac:dyDescent="0.4">
      <c r="B22" s="7" t="str">
        <f>SUMMARY!B24</f>
        <v>Anas</v>
      </c>
      <c r="C22" s="18">
        <f t="shared" si="2"/>
        <v>0.16666666666666663</v>
      </c>
      <c r="D22" s="17">
        <f t="shared" si="0"/>
        <v>0.16666666666666663</v>
      </c>
      <c r="F22" s="3" t="s">
        <v>5</v>
      </c>
      <c r="G22" s="16" t="s">
        <v>6</v>
      </c>
      <c r="H22" s="3" t="s">
        <v>5</v>
      </c>
      <c r="I22" s="16" t="s">
        <v>5</v>
      </c>
      <c r="J22" s="16" t="s">
        <v>5</v>
      </c>
      <c r="K22" s="16" t="s">
        <v>5</v>
      </c>
      <c r="L22" s="16" t="s">
        <v>5</v>
      </c>
      <c r="M22" s="16" t="s">
        <v>5</v>
      </c>
      <c r="N22" s="16" t="s">
        <v>6</v>
      </c>
      <c r="O22" s="16" t="s">
        <v>5</v>
      </c>
      <c r="P22" s="16" t="s">
        <v>5</v>
      </c>
      <c r="Q22" s="16" t="s">
        <v>5</v>
      </c>
      <c r="R22" s="16" t="s">
        <v>5</v>
      </c>
      <c r="S22" s="16" t="s">
        <v>5</v>
      </c>
      <c r="T22" s="16" t="s">
        <v>5</v>
      </c>
      <c r="U22" s="16" t="s">
        <v>6</v>
      </c>
      <c r="V22" s="16" t="s">
        <v>5</v>
      </c>
      <c r="W22" s="16" t="s">
        <v>5</v>
      </c>
      <c r="X22" s="16" t="s">
        <v>5</v>
      </c>
      <c r="Y22" s="16" t="s">
        <v>5</v>
      </c>
      <c r="Z22" s="16" t="s">
        <v>5</v>
      </c>
      <c r="AA22" s="16" t="s">
        <v>5</v>
      </c>
      <c r="AB22" s="16" t="s">
        <v>6</v>
      </c>
      <c r="AC22" s="16" t="s">
        <v>5</v>
      </c>
      <c r="AD22" s="16" t="s">
        <v>5</v>
      </c>
      <c r="AE22" s="16" t="s">
        <v>5</v>
      </c>
      <c r="AF22" s="16" t="s">
        <v>5</v>
      </c>
      <c r="AG22" s="16" t="s">
        <v>5</v>
      </c>
      <c r="AH22" s="16" t="s">
        <v>5</v>
      </c>
      <c r="AI22" s="16" t="s">
        <v>6</v>
      </c>
      <c r="AL22" s="3">
        <f t="shared" si="1"/>
        <v>0</v>
      </c>
      <c r="AM22" s="3">
        <f t="shared" si="1"/>
        <v>25</v>
      </c>
      <c r="AN22" s="3">
        <f t="shared" si="1"/>
        <v>5</v>
      </c>
    </row>
    <row r="23" spans="2:40" x14ac:dyDescent="0.4">
      <c r="B23" s="7" t="str">
        <f>SUMMARY!B25</f>
        <v>Umer</v>
      </c>
      <c r="C23" s="18">
        <f t="shared" si="2"/>
        <v>1</v>
      </c>
      <c r="D23" s="17">
        <f t="shared" si="0"/>
        <v>1</v>
      </c>
      <c r="F23" s="3" t="s">
        <v>4</v>
      </c>
      <c r="G23" s="16" t="s">
        <v>6</v>
      </c>
      <c r="H23" s="3" t="s">
        <v>4</v>
      </c>
      <c r="I23" s="16" t="s">
        <v>4</v>
      </c>
      <c r="J23" s="16" t="s">
        <v>4</v>
      </c>
      <c r="K23" s="16" t="s">
        <v>4</v>
      </c>
      <c r="L23" s="16" t="s">
        <v>4</v>
      </c>
      <c r="M23" s="16" t="s">
        <v>4</v>
      </c>
      <c r="N23" s="16" t="s">
        <v>6</v>
      </c>
      <c r="O23" s="16" t="s">
        <v>4</v>
      </c>
      <c r="P23" s="16" t="s">
        <v>4</v>
      </c>
      <c r="Q23" s="16" t="s">
        <v>4</v>
      </c>
      <c r="R23" s="16" t="s">
        <v>4</v>
      </c>
      <c r="S23" s="16" t="s">
        <v>4</v>
      </c>
      <c r="T23" s="16" t="s">
        <v>4</v>
      </c>
      <c r="U23" s="16" t="s">
        <v>6</v>
      </c>
      <c r="V23" s="16" t="s">
        <v>4</v>
      </c>
      <c r="W23" s="16" t="s">
        <v>4</v>
      </c>
      <c r="X23" s="16" t="s">
        <v>4</v>
      </c>
      <c r="Y23" s="16" t="s">
        <v>4</v>
      </c>
      <c r="Z23" s="16" t="s">
        <v>4</v>
      </c>
      <c r="AA23" s="16" t="s">
        <v>4</v>
      </c>
      <c r="AB23" s="16" t="s">
        <v>6</v>
      </c>
      <c r="AC23" s="16" t="s">
        <v>4</v>
      </c>
      <c r="AD23" s="16" t="s">
        <v>4</v>
      </c>
      <c r="AE23" s="16" t="s">
        <v>4</v>
      </c>
      <c r="AF23" s="16" t="s">
        <v>4</v>
      </c>
      <c r="AG23" s="16" t="s">
        <v>4</v>
      </c>
      <c r="AH23" s="16" t="s">
        <v>4</v>
      </c>
      <c r="AI23" s="16" t="s">
        <v>6</v>
      </c>
      <c r="AL23" s="3">
        <f t="shared" si="1"/>
        <v>25</v>
      </c>
      <c r="AM23" s="3">
        <f t="shared" si="1"/>
        <v>0</v>
      </c>
      <c r="AN23" s="3">
        <f t="shared" si="1"/>
        <v>5</v>
      </c>
    </row>
    <row r="24" spans="2:40" x14ac:dyDescent="0.4">
      <c r="B24" s="7" t="str">
        <f>SUMMARY!B26</f>
        <v>Hadi</v>
      </c>
      <c r="C24" s="18">
        <f t="shared" si="2"/>
        <v>0.93333333333333335</v>
      </c>
      <c r="D24" s="17">
        <f t="shared" si="0"/>
        <v>0.93333333333333335</v>
      </c>
      <c r="F24" s="3" t="s">
        <v>4</v>
      </c>
      <c r="G24" s="16" t="s">
        <v>6</v>
      </c>
      <c r="H24" s="3" t="s">
        <v>4</v>
      </c>
      <c r="I24" s="16" t="s">
        <v>4</v>
      </c>
      <c r="J24" s="16" t="s">
        <v>4</v>
      </c>
      <c r="K24" s="16" t="s">
        <v>4</v>
      </c>
      <c r="L24" s="16" t="s">
        <v>4</v>
      </c>
      <c r="M24" s="16" t="s">
        <v>4</v>
      </c>
      <c r="N24" s="16" t="s">
        <v>6</v>
      </c>
      <c r="O24" s="16" t="s">
        <v>4</v>
      </c>
      <c r="P24" s="16" t="s">
        <v>4</v>
      </c>
      <c r="Q24" s="16" t="s">
        <v>4</v>
      </c>
      <c r="R24" s="16" t="s">
        <v>4</v>
      </c>
      <c r="S24" s="16" t="s">
        <v>4</v>
      </c>
      <c r="T24" s="16" t="s">
        <v>4</v>
      </c>
      <c r="U24" s="16" t="s">
        <v>6</v>
      </c>
      <c r="V24" s="16" t="s">
        <v>4</v>
      </c>
      <c r="W24" s="16" t="s">
        <v>4</v>
      </c>
      <c r="X24" s="16" t="s">
        <v>4</v>
      </c>
      <c r="Y24" s="16" t="s">
        <v>4</v>
      </c>
      <c r="Z24" s="16" t="s">
        <v>4</v>
      </c>
      <c r="AA24" s="16" t="s">
        <v>4</v>
      </c>
      <c r="AB24" s="16" t="s">
        <v>6</v>
      </c>
      <c r="AC24" s="16" t="s">
        <v>5</v>
      </c>
      <c r="AD24" s="16" t="s">
        <v>5</v>
      </c>
      <c r="AE24" s="16" t="s">
        <v>4</v>
      </c>
      <c r="AF24" s="16" t="s">
        <v>4</v>
      </c>
      <c r="AG24" s="16" t="s">
        <v>4</v>
      </c>
      <c r="AH24" s="16" t="s">
        <v>4</v>
      </c>
      <c r="AI24" s="16" t="s">
        <v>6</v>
      </c>
      <c r="AL24" s="3">
        <f t="shared" si="1"/>
        <v>23</v>
      </c>
      <c r="AM24" s="3">
        <f t="shared" si="1"/>
        <v>2</v>
      </c>
      <c r="AN24" s="3">
        <f t="shared" si="1"/>
        <v>5</v>
      </c>
    </row>
    <row r="25" spans="2:40" x14ac:dyDescent="0.4">
      <c r="B25" s="7" t="str">
        <f>SUMMARY!B27</f>
        <v>Hassan</v>
      </c>
      <c r="C25" s="18">
        <f t="shared" si="2"/>
        <v>0.8666666666666667</v>
      </c>
      <c r="D25" s="17">
        <f t="shared" si="0"/>
        <v>0.8666666666666667</v>
      </c>
      <c r="F25" s="3" t="s">
        <v>4</v>
      </c>
      <c r="G25" s="16" t="s">
        <v>6</v>
      </c>
      <c r="H25" s="3" t="s">
        <v>4</v>
      </c>
      <c r="I25" s="16" t="s">
        <v>4</v>
      </c>
      <c r="J25" s="16" t="s">
        <v>4</v>
      </c>
      <c r="K25" s="16" t="s">
        <v>5</v>
      </c>
      <c r="L25" s="16" t="s">
        <v>5</v>
      </c>
      <c r="M25" s="16" t="s">
        <v>4</v>
      </c>
      <c r="N25" s="16" t="s">
        <v>6</v>
      </c>
      <c r="O25" s="16" t="s">
        <v>4</v>
      </c>
      <c r="P25" s="16" t="s">
        <v>4</v>
      </c>
      <c r="Q25" s="16" t="s">
        <v>5</v>
      </c>
      <c r="R25" s="16" t="s">
        <v>6</v>
      </c>
      <c r="S25" s="16" t="s">
        <v>6</v>
      </c>
      <c r="T25" s="16" t="s">
        <v>5</v>
      </c>
      <c r="U25" s="16" t="s">
        <v>6</v>
      </c>
      <c r="V25" s="16" t="s">
        <v>4</v>
      </c>
      <c r="W25" s="16" t="s">
        <v>4</v>
      </c>
      <c r="X25" s="16" t="s">
        <v>4</v>
      </c>
      <c r="Y25" s="16" t="s">
        <v>4</v>
      </c>
      <c r="Z25" s="16" t="s">
        <v>4</v>
      </c>
      <c r="AA25" s="16" t="s">
        <v>4</v>
      </c>
      <c r="AB25" s="16" t="s">
        <v>6</v>
      </c>
      <c r="AC25" s="16" t="s">
        <v>4</v>
      </c>
      <c r="AD25" s="16" t="s">
        <v>4</v>
      </c>
      <c r="AE25" s="16" t="s">
        <v>4</v>
      </c>
      <c r="AF25" s="16" t="s">
        <v>4</v>
      </c>
      <c r="AG25" s="16" t="s">
        <v>4</v>
      </c>
      <c r="AH25" s="16" t="s">
        <v>4</v>
      </c>
      <c r="AI25" s="16" t="s">
        <v>6</v>
      </c>
      <c r="AL25" s="3">
        <f t="shared" si="1"/>
        <v>19</v>
      </c>
      <c r="AM25" s="3">
        <f t="shared" si="1"/>
        <v>4</v>
      </c>
      <c r="AN25" s="3">
        <f t="shared" si="1"/>
        <v>7</v>
      </c>
    </row>
    <row r="26" spans="2:40" x14ac:dyDescent="0.4">
      <c r="B26" s="7" t="str">
        <f>SUMMARY!B28</f>
        <v>Farwa</v>
      </c>
      <c r="C26" s="18">
        <f t="shared" si="2"/>
        <v>0.96666666666666667</v>
      </c>
      <c r="D26" s="17">
        <f t="shared" si="0"/>
        <v>0.96666666666666667</v>
      </c>
      <c r="F26" s="3" t="s">
        <v>4</v>
      </c>
      <c r="G26" s="16" t="s">
        <v>6</v>
      </c>
      <c r="H26" s="3" t="s">
        <v>4</v>
      </c>
      <c r="I26" s="16" t="s">
        <v>4</v>
      </c>
      <c r="J26" s="16" t="s">
        <v>4</v>
      </c>
      <c r="K26" s="16" t="s">
        <v>4</v>
      </c>
      <c r="L26" s="16" t="s">
        <v>4</v>
      </c>
      <c r="M26" s="16" t="s">
        <v>4</v>
      </c>
      <c r="N26" s="16" t="s">
        <v>6</v>
      </c>
      <c r="O26" s="16" t="s">
        <v>4</v>
      </c>
      <c r="P26" s="16" t="s">
        <v>4</v>
      </c>
      <c r="Q26" s="16" t="s">
        <v>4</v>
      </c>
      <c r="R26" s="16" t="s">
        <v>4</v>
      </c>
      <c r="S26" s="16" t="s">
        <v>4</v>
      </c>
      <c r="T26" s="16" t="s">
        <v>4</v>
      </c>
      <c r="U26" s="16" t="s">
        <v>6</v>
      </c>
      <c r="V26" s="16" t="s">
        <v>4</v>
      </c>
      <c r="W26" s="16" t="s">
        <v>4</v>
      </c>
      <c r="X26" s="16" t="s">
        <v>4</v>
      </c>
      <c r="Y26" s="16" t="s">
        <v>4</v>
      </c>
      <c r="Z26" s="16" t="s">
        <v>4</v>
      </c>
      <c r="AA26" s="16" t="s">
        <v>4</v>
      </c>
      <c r="AB26" s="16" t="s">
        <v>6</v>
      </c>
      <c r="AC26" s="16" t="s">
        <v>4</v>
      </c>
      <c r="AD26" s="16" t="s">
        <v>4</v>
      </c>
      <c r="AE26" s="16" t="s">
        <v>4</v>
      </c>
      <c r="AF26" s="16" t="s">
        <v>4</v>
      </c>
      <c r="AG26" s="16" t="s">
        <v>5</v>
      </c>
      <c r="AH26" s="16" t="s">
        <v>4</v>
      </c>
      <c r="AI26" s="16" t="s">
        <v>6</v>
      </c>
      <c r="AL26" s="3">
        <f t="shared" si="1"/>
        <v>24</v>
      </c>
      <c r="AM26" s="3">
        <f t="shared" si="1"/>
        <v>1</v>
      </c>
      <c r="AN26" s="3">
        <f t="shared" si="1"/>
        <v>5</v>
      </c>
    </row>
    <row r="27" spans="2:40" x14ac:dyDescent="0.4">
      <c r="B27" s="7" t="str">
        <f>SUMMARY!B29</f>
        <v>Muzzamil</v>
      </c>
      <c r="C27" s="18">
        <f t="shared" si="2"/>
        <v>0.83333333333333337</v>
      </c>
      <c r="D27" s="17">
        <f t="shared" si="0"/>
        <v>0.83333333333333337</v>
      </c>
      <c r="F27" s="3" t="s">
        <v>4</v>
      </c>
      <c r="G27" s="16" t="s">
        <v>6</v>
      </c>
      <c r="H27" s="3" t="s">
        <v>4</v>
      </c>
      <c r="I27" s="16" t="s">
        <v>5</v>
      </c>
      <c r="J27" s="16" t="s">
        <v>4</v>
      </c>
      <c r="K27" s="16" t="s">
        <v>4</v>
      </c>
      <c r="L27" s="16" t="s">
        <v>4</v>
      </c>
      <c r="M27" s="16" t="s">
        <v>4</v>
      </c>
      <c r="N27" s="16" t="s">
        <v>6</v>
      </c>
      <c r="O27" s="16" t="s">
        <v>4</v>
      </c>
      <c r="P27" s="16" t="s">
        <v>4</v>
      </c>
      <c r="Q27" s="16" t="s">
        <v>4</v>
      </c>
      <c r="R27" s="16" t="s">
        <v>4</v>
      </c>
      <c r="S27" s="16" t="s">
        <v>5</v>
      </c>
      <c r="T27" s="16" t="s">
        <v>5</v>
      </c>
      <c r="U27" s="16" t="s">
        <v>6</v>
      </c>
      <c r="V27" s="16" t="s">
        <v>4</v>
      </c>
      <c r="W27" s="16" t="s">
        <v>4</v>
      </c>
      <c r="X27" s="16" t="s">
        <v>4</v>
      </c>
      <c r="Y27" s="16" t="s">
        <v>4</v>
      </c>
      <c r="Z27" s="16" t="s">
        <v>4</v>
      </c>
      <c r="AA27" s="16" t="s">
        <v>4</v>
      </c>
      <c r="AB27" s="16" t="s">
        <v>6</v>
      </c>
      <c r="AC27" s="16" t="s">
        <v>5</v>
      </c>
      <c r="AD27" s="16" t="s">
        <v>4</v>
      </c>
      <c r="AE27" s="16" t="s">
        <v>4</v>
      </c>
      <c r="AF27" s="16" t="s">
        <v>4</v>
      </c>
      <c r="AG27" s="16" t="s">
        <v>4</v>
      </c>
      <c r="AH27" s="16" t="s">
        <v>5</v>
      </c>
      <c r="AI27" s="16" t="s">
        <v>6</v>
      </c>
      <c r="AL27" s="3">
        <f t="shared" si="1"/>
        <v>20</v>
      </c>
      <c r="AM27" s="3">
        <f t="shared" si="1"/>
        <v>5</v>
      </c>
      <c r="AN27" s="3">
        <f t="shared" si="1"/>
        <v>5</v>
      </c>
    </row>
    <row r="28" spans="2:40" x14ac:dyDescent="0.4">
      <c r="B28" s="7" t="str">
        <f>SUMMARY!B30</f>
        <v>Bilal</v>
      </c>
      <c r="C28" s="18">
        <f t="shared" si="2"/>
        <v>0.9</v>
      </c>
      <c r="D28" s="17">
        <f t="shared" si="0"/>
        <v>0.9</v>
      </c>
      <c r="F28" s="3" t="s">
        <v>4</v>
      </c>
      <c r="G28" s="16" t="s">
        <v>6</v>
      </c>
      <c r="H28" s="3" t="s">
        <v>4</v>
      </c>
      <c r="I28" s="16" t="s">
        <v>5</v>
      </c>
      <c r="J28" s="16" t="s">
        <v>4</v>
      </c>
      <c r="K28" s="16" t="s">
        <v>4</v>
      </c>
      <c r="L28" s="16" t="s">
        <v>4</v>
      </c>
      <c r="M28" s="16" t="s">
        <v>4</v>
      </c>
      <c r="N28" s="16" t="s">
        <v>6</v>
      </c>
      <c r="O28" s="16" t="s">
        <v>4</v>
      </c>
      <c r="P28" s="16" t="s">
        <v>4</v>
      </c>
      <c r="Q28" s="16" t="s">
        <v>4</v>
      </c>
      <c r="R28" s="16" t="s">
        <v>4</v>
      </c>
      <c r="S28" s="16" t="s">
        <v>4</v>
      </c>
      <c r="T28" s="16" t="s">
        <v>4</v>
      </c>
      <c r="U28" s="16" t="s">
        <v>6</v>
      </c>
      <c r="V28" s="16" t="s">
        <v>4</v>
      </c>
      <c r="W28" s="16" t="s">
        <v>4</v>
      </c>
      <c r="X28" s="16" t="s">
        <v>5</v>
      </c>
      <c r="Y28" s="16" t="s">
        <v>5</v>
      </c>
      <c r="Z28" s="16" t="s">
        <v>4</v>
      </c>
      <c r="AA28" s="16" t="s">
        <v>4</v>
      </c>
      <c r="AB28" s="16" t="s">
        <v>6</v>
      </c>
      <c r="AC28" s="16" t="s">
        <v>4</v>
      </c>
      <c r="AD28" s="16" t="s">
        <v>4</v>
      </c>
      <c r="AE28" s="16" t="s">
        <v>4</v>
      </c>
      <c r="AF28" s="16" t="s">
        <v>4</v>
      </c>
      <c r="AG28" s="16" t="s">
        <v>4</v>
      </c>
      <c r="AH28" s="16" t="s">
        <v>4</v>
      </c>
      <c r="AI28" s="16" t="s">
        <v>6</v>
      </c>
      <c r="AL28" s="3">
        <f t="shared" si="1"/>
        <v>22</v>
      </c>
      <c r="AM28" s="3">
        <f t="shared" si="1"/>
        <v>3</v>
      </c>
      <c r="AN28" s="3">
        <f t="shared" si="1"/>
        <v>5</v>
      </c>
    </row>
    <row r="29" spans="2:40" x14ac:dyDescent="0.4">
      <c r="B29" s="7" t="str">
        <f>SUMMARY!B31</f>
        <v>Maryam</v>
      </c>
      <c r="C29" s="18">
        <f t="shared" si="2"/>
        <v>0.96666666666666667</v>
      </c>
      <c r="D29" s="17">
        <f t="shared" si="0"/>
        <v>0.96666666666666667</v>
      </c>
      <c r="F29" s="3" t="s">
        <v>4</v>
      </c>
      <c r="G29" s="16" t="s">
        <v>6</v>
      </c>
      <c r="H29" s="3" t="s">
        <v>4</v>
      </c>
      <c r="I29" s="16" t="s">
        <v>5</v>
      </c>
      <c r="J29" s="16" t="s">
        <v>4</v>
      </c>
      <c r="K29" s="16" t="s">
        <v>4</v>
      </c>
      <c r="L29" s="16" t="s">
        <v>4</v>
      </c>
      <c r="M29" s="16" t="s">
        <v>4</v>
      </c>
      <c r="N29" s="16" t="s">
        <v>6</v>
      </c>
      <c r="O29" s="16" t="s">
        <v>4</v>
      </c>
      <c r="P29" s="16" t="s">
        <v>4</v>
      </c>
      <c r="Q29" s="16" t="s">
        <v>4</v>
      </c>
      <c r="R29" s="16" t="s">
        <v>4</v>
      </c>
      <c r="S29" s="16" t="s">
        <v>4</v>
      </c>
      <c r="T29" s="16" t="s">
        <v>4</v>
      </c>
      <c r="U29" s="16" t="s">
        <v>6</v>
      </c>
      <c r="V29" s="16" t="s">
        <v>4</v>
      </c>
      <c r="W29" s="16" t="s">
        <v>4</v>
      </c>
      <c r="X29" s="16" t="s">
        <v>4</v>
      </c>
      <c r="Y29" s="16" t="s">
        <v>4</v>
      </c>
      <c r="Z29" s="16" t="s">
        <v>4</v>
      </c>
      <c r="AA29" s="16" t="s">
        <v>4</v>
      </c>
      <c r="AB29" s="16" t="s">
        <v>6</v>
      </c>
      <c r="AC29" s="16" t="s">
        <v>4</v>
      </c>
      <c r="AD29" s="16" t="s">
        <v>6</v>
      </c>
      <c r="AE29" s="16" t="s">
        <v>6</v>
      </c>
      <c r="AF29" s="16" t="s">
        <v>6</v>
      </c>
      <c r="AG29" s="16" t="s">
        <v>4</v>
      </c>
      <c r="AH29" s="16" t="s">
        <v>4</v>
      </c>
      <c r="AI29" s="16" t="s">
        <v>6</v>
      </c>
      <c r="AL29" s="3">
        <f t="shared" si="1"/>
        <v>21</v>
      </c>
      <c r="AM29" s="3">
        <f t="shared" si="1"/>
        <v>1</v>
      </c>
      <c r="AN29" s="3">
        <f t="shared" si="1"/>
        <v>8</v>
      </c>
    </row>
    <row r="30" spans="2:40" x14ac:dyDescent="0.4">
      <c r="B30" s="7" t="str">
        <f>SUMMARY!B32</f>
        <v>Hamna</v>
      </c>
      <c r="C30" s="18">
        <f t="shared" si="2"/>
        <v>1</v>
      </c>
      <c r="D30" s="17">
        <f t="shared" si="0"/>
        <v>1</v>
      </c>
      <c r="F30" s="3" t="s">
        <v>4</v>
      </c>
      <c r="G30" s="16" t="s">
        <v>6</v>
      </c>
      <c r="H30" s="3" t="s">
        <v>4</v>
      </c>
      <c r="I30" s="16" t="s">
        <v>4</v>
      </c>
      <c r="J30" s="16" t="s">
        <v>4</v>
      </c>
      <c r="K30" s="16" t="s">
        <v>4</v>
      </c>
      <c r="L30" s="16" t="s">
        <v>4</v>
      </c>
      <c r="M30" s="16" t="s">
        <v>4</v>
      </c>
      <c r="N30" s="16" t="s">
        <v>6</v>
      </c>
      <c r="O30" s="16" t="s">
        <v>4</v>
      </c>
      <c r="P30" s="16" t="s">
        <v>4</v>
      </c>
      <c r="Q30" s="16" t="s">
        <v>4</v>
      </c>
      <c r="R30" s="16" t="s">
        <v>4</v>
      </c>
      <c r="S30" s="16" t="s">
        <v>4</v>
      </c>
      <c r="T30" s="16" t="s">
        <v>4</v>
      </c>
      <c r="U30" s="16" t="s">
        <v>6</v>
      </c>
      <c r="V30" s="16" t="s">
        <v>4</v>
      </c>
      <c r="W30" s="16" t="s">
        <v>4</v>
      </c>
      <c r="X30" s="16" t="s">
        <v>4</v>
      </c>
      <c r="Y30" s="16" t="s">
        <v>4</v>
      </c>
      <c r="Z30" s="16" t="s">
        <v>4</v>
      </c>
      <c r="AA30" s="16" t="s">
        <v>4</v>
      </c>
      <c r="AB30" s="16" t="s">
        <v>6</v>
      </c>
      <c r="AC30" s="16" t="s">
        <v>4</v>
      </c>
      <c r="AD30" s="16" t="s">
        <v>4</v>
      </c>
      <c r="AE30" s="16" t="s">
        <v>4</v>
      </c>
      <c r="AF30" s="16" t="s">
        <v>4</v>
      </c>
      <c r="AG30" s="16" t="s">
        <v>4</v>
      </c>
      <c r="AH30" s="16" t="s">
        <v>4</v>
      </c>
      <c r="AI30" s="16" t="s">
        <v>6</v>
      </c>
      <c r="AL30" s="3">
        <f t="shared" si="1"/>
        <v>25</v>
      </c>
      <c r="AM30" s="3">
        <f t="shared" si="1"/>
        <v>0</v>
      </c>
      <c r="AN30" s="3">
        <f t="shared" si="1"/>
        <v>5</v>
      </c>
    </row>
    <row r="31" spans="2:40" x14ac:dyDescent="0.4">
      <c r="B31" s="7" t="str">
        <f>SUMMARY!B33</f>
        <v>Salman</v>
      </c>
      <c r="C31" s="18">
        <f t="shared" si="2"/>
        <v>0.93333333333333335</v>
      </c>
      <c r="D31" s="17">
        <f t="shared" si="0"/>
        <v>0.93333333333333335</v>
      </c>
      <c r="F31" s="3" t="s">
        <v>4</v>
      </c>
      <c r="G31" s="16" t="s">
        <v>6</v>
      </c>
      <c r="H31" s="3" t="s">
        <v>4</v>
      </c>
      <c r="I31" s="16" t="s">
        <v>4</v>
      </c>
      <c r="J31" s="16" t="s">
        <v>4</v>
      </c>
      <c r="K31" s="16" t="s">
        <v>4</v>
      </c>
      <c r="L31" s="16" t="s">
        <v>4</v>
      </c>
      <c r="M31" s="16" t="s">
        <v>4</v>
      </c>
      <c r="N31" s="16" t="s">
        <v>6</v>
      </c>
      <c r="O31" s="16" t="s">
        <v>4</v>
      </c>
      <c r="P31" s="16" t="s">
        <v>4</v>
      </c>
      <c r="Q31" s="16" t="s">
        <v>4</v>
      </c>
      <c r="R31" s="16" t="s">
        <v>4</v>
      </c>
      <c r="S31" s="16" t="s">
        <v>4</v>
      </c>
      <c r="T31" s="16" t="s">
        <v>4</v>
      </c>
      <c r="U31" s="16" t="s">
        <v>6</v>
      </c>
      <c r="V31" s="16" t="s">
        <v>4</v>
      </c>
      <c r="W31" s="16" t="s">
        <v>4</v>
      </c>
      <c r="X31" s="16" t="s">
        <v>5</v>
      </c>
      <c r="Y31" s="16" t="s">
        <v>4</v>
      </c>
      <c r="Z31" s="16" t="s">
        <v>5</v>
      </c>
      <c r="AA31" s="16" t="s">
        <v>4</v>
      </c>
      <c r="AB31" s="16" t="s">
        <v>6</v>
      </c>
      <c r="AC31" s="16" t="s">
        <v>4</v>
      </c>
      <c r="AD31" s="16" t="s">
        <v>4</v>
      </c>
      <c r="AE31" s="16" t="s">
        <v>4</v>
      </c>
      <c r="AF31" s="16" t="s">
        <v>4</v>
      </c>
      <c r="AG31" s="16" t="s">
        <v>4</v>
      </c>
      <c r="AH31" s="16" t="s">
        <v>4</v>
      </c>
      <c r="AI31" s="16" t="s">
        <v>6</v>
      </c>
      <c r="AL31" s="3">
        <f t="shared" si="1"/>
        <v>23</v>
      </c>
      <c r="AM31" s="3">
        <f t="shared" si="1"/>
        <v>2</v>
      </c>
      <c r="AN31" s="3">
        <f t="shared" si="1"/>
        <v>5</v>
      </c>
    </row>
    <row r="32" spans="2:40" x14ac:dyDescent="0.4">
      <c r="B32" s="7" t="str">
        <f>SUMMARY!B34</f>
        <v>Zainab</v>
      </c>
      <c r="C32" s="18">
        <f t="shared" si="2"/>
        <v>0.83333333333333337</v>
      </c>
      <c r="D32" s="17">
        <f t="shared" si="0"/>
        <v>0.83333333333333337</v>
      </c>
      <c r="F32" s="3" t="s">
        <v>4</v>
      </c>
      <c r="G32" s="16" t="s">
        <v>6</v>
      </c>
      <c r="H32" s="3" t="s">
        <v>4</v>
      </c>
      <c r="I32" s="16" t="s">
        <v>4</v>
      </c>
      <c r="J32" s="16" t="s">
        <v>5</v>
      </c>
      <c r="K32" s="16" t="s">
        <v>5</v>
      </c>
      <c r="L32" s="16" t="s">
        <v>4</v>
      </c>
      <c r="M32" s="16" t="s">
        <v>4</v>
      </c>
      <c r="N32" s="16" t="s">
        <v>6</v>
      </c>
      <c r="O32" s="16" t="s">
        <v>4</v>
      </c>
      <c r="P32" s="16" t="s">
        <v>4</v>
      </c>
      <c r="Q32" s="16" t="s">
        <v>4</v>
      </c>
      <c r="R32" s="16" t="s">
        <v>4</v>
      </c>
      <c r="S32" s="16" t="s">
        <v>4</v>
      </c>
      <c r="T32" s="16" t="s">
        <v>4</v>
      </c>
      <c r="U32" s="16" t="s">
        <v>6</v>
      </c>
      <c r="V32" s="16" t="s">
        <v>4</v>
      </c>
      <c r="W32" s="16" t="s">
        <v>4</v>
      </c>
      <c r="X32" s="16" t="s">
        <v>4</v>
      </c>
      <c r="Y32" s="16" t="s">
        <v>4</v>
      </c>
      <c r="Z32" s="16" t="s">
        <v>6</v>
      </c>
      <c r="AA32" s="16" t="s">
        <v>4</v>
      </c>
      <c r="AB32" s="16" t="s">
        <v>6</v>
      </c>
      <c r="AC32" s="16" t="s">
        <v>5</v>
      </c>
      <c r="AD32" s="16" t="s">
        <v>6</v>
      </c>
      <c r="AE32" s="16" t="s">
        <v>4</v>
      </c>
      <c r="AF32" s="16" t="s">
        <v>5</v>
      </c>
      <c r="AG32" s="16" t="s">
        <v>4</v>
      </c>
      <c r="AH32" s="16" t="s">
        <v>5</v>
      </c>
      <c r="AI32" s="16" t="s">
        <v>6</v>
      </c>
      <c r="AL32" s="3">
        <f t="shared" si="1"/>
        <v>18</v>
      </c>
      <c r="AM32" s="3">
        <f t="shared" si="1"/>
        <v>5</v>
      </c>
      <c r="AN32" s="3">
        <f t="shared" si="1"/>
        <v>7</v>
      </c>
    </row>
    <row r="33" spans="2:40" x14ac:dyDescent="0.4">
      <c r="B33" s="7" t="str">
        <f>SUMMARY!B35</f>
        <v>Haleema</v>
      </c>
      <c r="C33" s="18">
        <f t="shared" si="2"/>
        <v>0.93333333333333335</v>
      </c>
      <c r="D33" s="17">
        <f t="shared" si="0"/>
        <v>0.93333333333333335</v>
      </c>
      <c r="F33" s="3" t="s">
        <v>4</v>
      </c>
      <c r="G33" s="16" t="s">
        <v>6</v>
      </c>
      <c r="H33" s="3" t="s">
        <v>4</v>
      </c>
      <c r="I33" s="16" t="s">
        <v>4</v>
      </c>
      <c r="J33" s="16" t="s">
        <v>4</v>
      </c>
      <c r="K33" s="16" t="s">
        <v>4</v>
      </c>
      <c r="L33" s="16" t="s">
        <v>4</v>
      </c>
      <c r="M33" s="16" t="s">
        <v>4</v>
      </c>
      <c r="N33" s="16" t="s">
        <v>6</v>
      </c>
      <c r="O33" s="16" t="s">
        <v>4</v>
      </c>
      <c r="P33" s="16" t="s">
        <v>4</v>
      </c>
      <c r="Q33" s="16" t="s">
        <v>4</v>
      </c>
      <c r="R33" s="16" t="s">
        <v>4</v>
      </c>
      <c r="S33" s="16" t="s">
        <v>4</v>
      </c>
      <c r="T33" s="16" t="s">
        <v>4</v>
      </c>
      <c r="U33" s="16" t="s">
        <v>6</v>
      </c>
      <c r="V33" s="16" t="s">
        <v>5</v>
      </c>
      <c r="W33" s="16" t="s">
        <v>5</v>
      </c>
      <c r="X33" s="16" t="s">
        <v>4</v>
      </c>
      <c r="Y33" s="16" t="s">
        <v>4</v>
      </c>
      <c r="Z33" s="16" t="s">
        <v>4</v>
      </c>
      <c r="AA33" s="16" t="s">
        <v>4</v>
      </c>
      <c r="AB33" s="16" t="s">
        <v>6</v>
      </c>
      <c r="AC33" s="16" t="s">
        <v>4</v>
      </c>
      <c r="AD33" s="16" t="s">
        <v>4</v>
      </c>
      <c r="AE33" s="16" t="s">
        <v>4</v>
      </c>
      <c r="AF33" s="16" t="s">
        <v>4</v>
      </c>
      <c r="AG33" s="16" t="s">
        <v>4</v>
      </c>
      <c r="AH33" s="16" t="s">
        <v>4</v>
      </c>
      <c r="AI33" s="16" t="s">
        <v>6</v>
      </c>
      <c r="AL33" s="3">
        <f t="shared" si="1"/>
        <v>23</v>
      </c>
      <c r="AM33" s="3">
        <f t="shared" si="1"/>
        <v>2</v>
      </c>
      <c r="AN33" s="3">
        <f t="shared" si="1"/>
        <v>5</v>
      </c>
    </row>
  </sheetData>
  <mergeCells count="1">
    <mergeCell ref="C3:D3"/>
  </mergeCells>
  <conditionalFormatting sqref="F4:AI33">
    <cfRule type="cellIs" dxfId="20" priority="2" operator="equal">
      <formula>$AN$3</formula>
    </cfRule>
    <cfRule type="cellIs" dxfId="19" priority="3" operator="equal">
      <formula>$AM$3</formula>
    </cfRule>
    <cfRule type="cellIs" dxfId="18" priority="4" operator="equal">
      <formula>$AL$3</formula>
    </cfRule>
  </conditionalFormatting>
  <conditionalFormatting sqref="D4:D33">
    <cfRule type="dataBar" priority="1">
      <dataBar showValue="0"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{2C102BB5-5BEA-4BEA-93FE-553C99ABFDA2}</x14:id>
        </ext>
      </extLst>
    </cfRule>
  </conditionalFormatting>
  <dataValidations count="1">
    <dataValidation type="list" allowBlank="1" showInputMessage="1" showErrorMessage="1" sqref="F4:AI33">
      <formula1>$AL$3:$AN$3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102BB5-5BEA-4BEA-93FE-553C99ABFD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92D050"/>
              <x14:negativeFillColor rgb="FFFF0000"/>
              <x14:axisColor rgb="FF000000"/>
            </x14:dataBar>
          </x14:cfRule>
          <xm:sqref>D4:D33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33"/>
  <sheetViews>
    <sheetView showGridLines="0" topLeftCell="K1" workbookViewId="0">
      <selection activeCell="AE31" sqref="AE31"/>
    </sheetView>
  </sheetViews>
  <sheetFormatPr defaultColWidth="4.69140625" defaultRowHeight="14.6" x14ac:dyDescent="0.4"/>
  <cols>
    <col min="1" max="1" width="4.69140625" style="1"/>
    <col min="2" max="2" width="12.69140625" style="6" customWidth="1"/>
    <col min="3" max="3" width="6.69140625" style="6" customWidth="1"/>
    <col min="4" max="4" width="12.69140625" style="6" customWidth="1"/>
    <col min="5" max="16384" width="4.69140625" style="1"/>
  </cols>
  <sheetData>
    <row r="1" spans="2:40" s="2" customFormat="1" ht="25" customHeight="1" x14ac:dyDescent="0.4">
      <c r="B1" s="4" t="s">
        <v>44</v>
      </c>
      <c r="C1" s="4"/>
      <c r="D1" s="4"/>
    </row>
    <row r="2" spans="2:40" x14ac:dyDescent="0.4">
      <c r="F2" s="24" t="s">
        <v>54</v>
      </c>
      <c r="G2" s="24" t="s">
        <v>54</v>
      </c>
      <c r="H2" s="24" t="s">
        <v>50</v>
      </c>
      <c r="I2" s="24" t="s">
        <v>51</v>
      </c>
      <c r="J2" s="24" t="s">
        <v>52</v>
      </c>
      <c r="K2" s="24" t="s">
        <v>51</v>
      </c>
      <c r="L2" s="24" t="s">
        <v>53</v>
      </c>
      <c r="M2" s="24" t="s">
        <v>54</v>
      </c>
      <c r="N2" s="24" t="s">
        <v>54</v>
      </c>
      <c r="O2" s="24" t="s">
        <v>50</v>
      </c>
      <c r="P2" s="24" t="s">
        <v>51</v>
      </c>
      <c r="Q2" s="24" t="s">
        <v>52</v>
      </c>
      <c r="R2" s="24" t="s">
        <v>51</v>
      </c>
      <c r="S2" s="24" t="s">
        <v>53</v>
      </c>
      <c r="T2" s="24" t="s">
        <v>54</v>
      </c>
      <c r="U2" s="24" t="s">
        <v>54</v>
      </c>
      <c r="V2" s="24" t="s">
        <v>50</v>
      </c>
      <c r="W2" s="24" t="s">
        <v>51</v>
      </c>
      <c r="X2" s="24" t="s">
        <v>52</v>
      </c>
      <c r="Y2" s="24" t="s">
        <v>51</v>
      </c>
      <c r="Z2" s="24" t="s">
        <v>53</v>
      </c>
      <c r="AA2" s="24" t="s">
        <v>54</v>
      </c>
      <c r="AB2" s="24" t="s">
        <v>54</v>
      </c>
      <c r="AC2" s="24" t="s">
        <v>50</v>
      </c>
      <c r="AD2" s="24" t="s">
        <v>51</v>
      </c>
      <c r="AE2" s="24" t="s">
        <v>52</v>
      </c>
      <c r="AF2" s="24" t="s">
        <v>51</v>
      </c>
      <c r="AG2" s="24" t="s">
        <v>53</v>
      </c>
      <c r="AH2" s="24" t="s">
        <v>54</v>
      </c>
      <c r="AI2" s="24" t="s">
        <v>54</v>
      </c>
      <c r="AJ2" s="24"/>
    </row>
    <row r="3" spans="2:40" x14ac:dyDescent="0.4">
      <c r="B3" s="9" t="s">
        <v>2</v>
      </c>
      <c r="C3" s="25" t="s">
        <v>3</v>
      </c>
      <c r="D3" s="25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L3" s="12" t="str">
        <f>SUMMARY!F5</f>
        <v>P</v>
      </c>
      <c r="AM3" s="13" t="str">
        <f>SUMMARY!G5</f>
        <v>A</v>
      </c>
      <c r="AN3" s="14" t="str">
        <f>SUMMARY!H5</f>
        <v>L</v>
      </c>
    </row>
    <row r="4" spans="2:40" x14ac:dyDescent="0.4">
      <c r="B4" s="7" t="str">
        <f>SUMMARY!B6</f>
        <v>Anum</v>
      </c>
      <c r="C4" s="18">
        <f>D4</f>
        <v>0.56666666666666665</v>
      </c>
      <c r="D4" s="17">
        <f t="shared" ref="D4:D33" si="0">IF(COUNTA(F4:AI4)=0,0,1-AM4/COUNTA(F4:AI4))</f>
        <v>0.56666666666666665</v>
      </c>
      <c r="F4" s="16" t="s">
        <v>4</v>
      </c>
      <c r="G4" s="16" t="s">
        <v>6</v>
      </c>
      <c r="H4" s="16" t="s">
        <v>5</v>
      </c>
      <c r="I4" s="16" t="s">
        <v>4</v>
      </c>
      <c r="J4" s="16" t="s">
        <v>4</v>
      </c>
      <c r="K4" s="16" t="s">
        <v>5</v>
      </c>
      <c r="L4" s="16" t="s">
        <v>5</v>
      </c>
      <c r="M4" s="16" t="s">
        <v>5</v>
      </c>
      <c r="N4" s="16" t="s">
        <v>6</v>
      </c>
      <c r="O4" s="16" t="s">
        <v>4</v>
      </c>
      <c r="P4" s="16" t="s">
        <v>4</v>
      </c>
      <c r="Q4" s="16" t="s">
        <v>5</v>
      </c>
      <c r="R4" s="16" t="s">
        <v>5</v>
      </c>
      <c r="S4" s="16" t="s">
        <v>5</v>
      </c>
      <c r="T4" s="16" t="s">
        <v>4</v>
      </c>
      <c r="U4" s="16" t="s">
        <v>6</v>
      </c>
      <c r="V4" s="16" t="s">
        <v>4</v>
      </c>
      <c r="W4" s="16" t="s">
        <v>4</v>
      </c>
      <c r="X4" s="16" t="s">
        <v>5</v>
      </c>
      <c r="Y4" s="16" t="s">
        <v>5</v>
      </c>
      <c r="Z4" s="16" t="s">
        <v>5</v>
      </c>
      <c r="AA4" s="16" t="s">
        <v>4</v>
      </c>
      <c r="AB4" s="16" t="s">
        <v>6</v>
      </c>
      <c r="AC4" s="16" t="s">
        <v>4</v>
      </c>
      <c r="AD4" s="16" t="s">
        <v>4</v>
      </c>
      <c r="AE4" s="16" t="s">
        <v>4</v>
      </c>
      <c r="AF4" s="16" t="s">
        <v>5</v>
      </c>
      <c r="AG4" s="16" t="s">
        <v>5</v>
      </c>
      <c r="AH4" s="16" t="s">
        <v>5</v>
      </c>
      <c r="AI4" s="16" t="s">
        <v>6</v>
      </c>
      <c r="AL4" s="3">
        <f t="shared" ref="AL4:AN33" si="1">COUNTIF($F4:$AI4,AL$3)</f>
        <v>12</v>
      </c>
      <c r="AM4" s="3">
        <f t="shared" si="1"/>
        <v>13</v>
      </c>
      <c r="AN4" s="3">
        <f t="shared" si="1"/>
        <v>5</v>
      </c>
    </row>
    <row r="5" spans="2:40" x14ac:dyDescent="0.4">
      <c r="B5" s="7" t="str">
        <f>SUMMARY!B7</f>
        <v>Laiba</v>
      </c>
      <c r="C5" s="18">
        <f t="shared" ref="C5:C33" si="2">D5</f>
        <v>1</v>
      </c>
      <c r="D5" s="17">
        <f t="shared" si="0"/>
        <v>1</v>
      </c>
      <c r="F5" s="3" t="s">
        <v>4</v>
      </c>
      <c r="G5" s="16" t="s">
        <v>6</v>
      </c>
      <c r="H5" s="3" t="s">
        <v>4</v>
      </c>
      <c r="I5" s="16" t="s">
        <v>4</v>
      </c>
      <c r="J5" s="16" t="s">
        <v>4</v>
      </c>
      <c r="K5" s="16" t="s">
        <v>4</v>
      </c>
      <c r="L5" s="16" t="s">
        <v>4</v>
      </c>
      <c r="M5" s="16" t="s">
        <v>4</v>
      </c>
      <c r="N5" s="16" t="s">
        <v>6</v>
      </c>
      <c r="O5" s="16" t="s">
        <v>4</v>
      </c>
      <c r="P5" s="16" t="s">
        <v>4</v>
      </c>
      <c r="Q5" s="16" t="s">
        <v>4</v>
      </c>
      <c r="R5" s="16" t="s">
        <v>4</v>
      </c>
      <c r="S5" s="16" t="s">
        <v>4</v>
      </c>
      <c r="T5" s="16" t="s">
        <v>4</v>
      </c>
      <c r="U5" s="16" t="s">
        <v>6</v>
      </c>
      <c r="V5" s="16" t="s">
        <v>4</v>
      </c>
      <c r="W5" s="16" t="s">
        <v>4</v>
      </c>
      <c r="X5" s="16" t="s">
        <v>4</v>
      </c>
      <c r="Y5" s="16" t="s">
        <v>4</v>
      </c>
      <c r="Z5" s="16" t="s">
        <v>4</v>
      </c>
      <c r="AA5" s="16" t="s">
        <v>4</v>
      </c>
      <c r="AB5" s="16" t="s">
        <v>6</v>
      </c>
      <c r="AC5" s="16" t="s">
        <v>4</v>
      </c>
      <c r="AD5" s="16" t="s">
        <v>4</v>
      </c>
      <c r="AE5" s="16" t="s">
        <v>4</v>
      </c>
      <c r="AF5" s="16" t="s">
        <v>4</v>
      </c>
      <c r="AG5" s="16" t="s">
        <v>4</v>
      </c>
      <c r="AH5" s="16" t="s">
        <v>4</v>
      </c>
      <c r="AI5" s="16" t="s">
        <v>6</v>
      </c>
      <c r="AL5" s="3">
        <f t="shared" si="1"/>
        <v>25</v>
      </c>
      <c r="AM5" s="3">
        <f t="shared" si="1"/>
        <v>0</v>
      </c>
      <c r="AN5" s="3">
        <f t="shared" si="1"/>
        <v>5</v>
      </c>
    </row>
    <row r="6" spans="2:40" x14ac:dyDescent="0.4">
      <c r="B6" s="7" t="str">
        <f>SUMMARY!B8</f>
        <v>Sania</v>
      </c>
      <c r="C6" s="18">
        <f t="shared" si="2"/>
        <v>0.73333333333333339</v>
      </c>
      <c r="D6" s="17">
        <f t="shared" si="0"/>
        <v>0.73333333333333339</v>
      </c>
      <c r="F6" s="3" t="s">
        <v>4</v>
      </c>
      <c r="G6" s="16" t="s">
        <v>6</v>
      </c>
      <c r="H6" s="3" t="s">
        <v>5</v>
      </c>
      <c r="I6" s="16" t="s">
        <v>4</v>
      </c>
      <c r="J6" s="16" t="s">
        <v>4</v>
      </c>
      <c r="K6" s="16" t="s">
        <v>4</v>
      </c>
      <c r="L6" s="16" t="s">
        <v>4</v>
      </c>
      <c r="M6" s="16" t="s">
        <v>4</v>
      </c>
      <c r="N6" s="16" t="s">
        <v>6</v>
      </c>
      <c r="O6" s="16" t="s">
        <v>5</v>
      </c>
      <c r="P6" s="16" t="s">
        <v>5</v>
      </c>
      <c r="Q6" s="16" t="s">
        <v>6</v>
      </c>
      <c r="R6" s="16" t="s">
        <v>6</v>
      </c>
      <c r="S6" s="16" t="s">
        <v>6</v>
      </c>
      <c r="T6" s="16" t="s">
        <v>6</v>
      </c>
      <c r="U6" s="16" t="s">
        <v>6</v>
      </c>
      <c r="V6" s="16" t="s">
        <v>4</v>
      </c>
      <c r="W6" s="16" t="s">
        <v>5</v>
      </c>
      <c r="X6" s="16" t="s">
        <v>5</v>
      </c>
      <c r="Y6" s="16" t="s">
        <v>5</v>
      </c>
      <c r="Z6" s="16" t="s">
        <v>4</v>
      </c>
      <c r="AA6" s="16" t="s">
        <v>4</v>
      </c>
      <c r="AB6" s="16" t="s">
        <v>6</v>
      </c>
      <c r="AC6" s="16" t="s">
        <v>4</v>
      </c>
      <c r="AD6" s="16" t="s">
        <v>4</v>
      </c>
      <c r="AE6" s="16" t="s">
        <v>4</v>
      </c>
      <c r="AF6" s="16" t="s">
        <v>5</v>
      </c>
      <c r="AG6" s="16" t="s">
        <v>4</v>
      </c>
      <c r="AH6" s="16" t="s">
        <v>5</v>
      </c>
      <c r="AI6" s="16" t="s">
        <v>6</v>
      </c>
      <c r="AL6" s="3">
        <f t="shared" si="1"/>
        <v>13</v>
      </c>
      <c r="AM6" s="3">
        <f t="shared" si="1"/>
        <v>8</v>
      </c>
      <c r="AN6" s="3">
        <f t="shared" si="1"/>
        <v>9</v>
      </c>
    </row>
    <row r="7" spans="2:40" x14ac:dyDescent="0.4">
      <c r="B7" s="7" t="str">
        <f>SUMMARY!B9</f>
        <v>Saim</v>
      </c>
      <c r="C7" s="18">
        <f t="shared" si="2"/>
        <v>0.93333333333333335</v>
      </c>
      <c r="D7" s="17">
        <f t="shared" si="0"/>
        <v>0.93333333333333335</v>
      </c>
      <c r="F7" s="3" t="s">
        <v>5</v>
      </c>
      <c r="G7" s="16" t="s">
        <v>6</v>
      </c>
      <c r="H7" s="3" t="s">
        <v>5</v>
      </c>
      <c r="I7" s="16" t="s">
        <v>4</v>
      </c>
      <c r="J7" s="16" t="s">
        <v>4</v>
      </c>
      <c r="K7" s="16" t="s">
        <v>4</v>
      </c>
      <c r="L7" s="16" t="s">
        <v>4</v>
      </c>
      <c r="M7" s="16" t="s">
        <v>4</v>
      </c>
      <c r="N7" s="16" t="s">
        <v>6</v>
      </c>
      <c r="O7" s="16" t="s">
        <v>4</v>
      </c>
      <c r="P7" s="16" t="s">
        <v>4</v>
      </c>
      <c r="Q7" s="16" t="s">
        <v>4</v>
      </c>
      <c r="R7" s="16" t="s">
        <v>4</v>
      </c>
      <c r="S7" s="16" t="s">
        <v>4</v>
      </c>
      <c r="T7" s="16" t="s">
        <v>4</v>
      </c>
      <c r="U7" s="16" t="s">
        <v>6</v>
      </c>
      <c r="V7" s="16" t="s">
        <v>4</v>
      </c>
      <c r="W7" s="16" t="s">
        <v>4</v>
      </c>
      <c r="X7" s="16" t="s">
        <v>4</v>
      </c>
      <c r="Y7" s="16" t="s">
        <v>4</v>
      </c>
      <c r="Z7" s="16" t="s">
        <v>4</v>
      </c>
      <c r="AA7" s="16" t="s">
        <v>4</v>
      </c>
      <c r="AB7" s="16" t="s">
        <v>6</v>
      </c>
      <c r="AC7" s="16" t="s">
        <v>4</v>
      </c>
      <c r="AD7" s="16" t="s">
        <v>4</v>
      </c>
      <c r="AE7" s="16" t="s">
        <v>4</v>
      </c>
      <c r="AF7" s="16" t="s">
        <v>4</v>
      </c>
      <c r="AG7" s="16" t="s">
        <v>4</v>
      </c>
      <c r="AH7" s="16" t="s">
        <v>4</v>
      </c>
      <c r="AI7" s="16" t="s">
        <v>6</v>
      </c>
      <c r="AL7" s="3">
        <f t="shared" si="1"/>
        <v>23</v>
      </c>
      <c r="AM7" s="3">
        <f t="shared" si="1"/>
        <v>2</v>
      </c>
      <c r="AN7" s="3">
        <f t="shared" si="1"/>
        <v>5</v>
      </c>
    </row>
    <row r="8" spans="2:40" x14ac:dyDescent="0.4">
      <c r="B8" s="7" t="str">
        <f>SUMMARY!B10</f>
        <v>Kaynat</v>
      </c>
      <c r="C8" s="18">
        <f t="shared" si="2"/>
        <v>0.56666666666666665</v>
      </c>
      <c r="D8" s="17">
        <f t="shared" si="0"/>
        <v>0.56666666666666665</v>
      </c>
      <c r="F8" s="3" t="s">
        <v>5</v>
      </c>
      <c r="G8" s="16" t="s">
        <v>6</v>
      </c>
      <c r="H8" s="3" t="s">
        <v>4</v>
      </c>
      <c r="I8" s="16" t="s">
        <v>4</v>
      </c>
      <c r="J8" s="16" t="s">
        <v>4</v>
      </c>
      <c r="K8" s="16" t="s">
        <v>5</v>
      </c>
      <c r="L8" s="16" t="s">
        <v>5</v>
      </c>
      <c r="M8" s="16" t="s">
        <v>5</v>
      </c>
      <c r="N8" s="16" t="s">
        <v>6</v>
      </c>
      <c r="O8" s="16" t="s">
        <v>4</v>
      </c>
      <c r="P8" s="16" t="s">
        <v>4</v>
      </c>
      <c r="Q8" s="16" t="s">
        <v>5</v>
      </c>
      <c r="R8" s="16" t="s">
        <v>5</v>
      </c>
      <c r="S8" s="16" t="s">
        <v>5</v>
      </c>
      <c r="T8" s="16" t="s">
        <v>4</v>
      </c>
      <c r="U8" s="16" t="s">
        <v>6</v>
      </c>
      <c r="V8" s="16" t="s">
        <v>4</v>
      </c>
      <c r="W8" s="16" t="s">
        <v>4</v>
      </c>
      <c r="X8" s="16" t="s">
        <v>5</v>
      </c>
      <c r="Y8" s="16" t="s">
        <v>5</v>
      </c>
      <c r="Z8" s="16" t="s">
        <v>5</v>
      </c>
      <c r="AA8" s="16" t="s">
        <v>4</v>
      </c>
      <c r="AB8" s="16" t="s">
        <v>6</v>
      </c>
      <c r="AC8" s="16" t="s">
        <v>4</v>
      </c>
      <c r="AD8" s="16" t="s">
        <v>4</v>
      </c>
      <c r="AE8" s="16" t="s">
        <v>4</v>
      </c>
      <c r="AF8" s="16" t="s">
        <v>5</v>
      </c>
      <c r="AG8" s="16" t="s">
        <v>5</v>
      </c>
      <c r="AH8" s="16" t="s">
        <v>5</v>
      </c>
      <c r="AI8" s="16" t="s">
        <v>6</v>
      </c>
      <c r="AL8" s="3">
        <f t="shared" si="1"/>
        <v>12</v>
      </c>
      <c r="AM8" s="3">
        <f t="shared" si="1"/>
        <v>13</v>
      </c>
      <c r="AN8" s="3">
        <f t="shared" si="1"/>
        <v>5</v>
      </c>
    </row>
    <row r="9" spans="2:40" x14ac:dyDescent="0.4">
      <c r="B9" s="7" t="str">
        <f>SUMMARY!B11</f>
        <v>Farhan</v>
      </c>
      <c r="C9" s="18">
        <f t="shared" si="2"/>
        <v>1</v>
      </c>
      <c r="D9" s="17">
        <f t="shared" si="0"/>
        <v>1</v>
      </c>
      <c r="F9" s="3" t="s">
        <v>6</v>
      </c>
      <c r="G9" s="16" t="s">
        <v>6</v>
      </c>
      <c r="H9" s="3" t="s">
        <v>4</v>
      </c>
      <c r="I9" s="16" t="s">
        <v>4</v>
      </c>
      <c r="J9" s="16" t="s">
        <v>4</v>
      </c>
      <c r="K9" s="16" t="s">
        <v>4</v>
      </c>
      <c r="L9" s="16" t="s">
        <v>4</v>
      </c>
      <c r="M9" s="16" t="s">
        <v>4</v>
      </c>
      <c r="N9" s="16" t="s">
        <v>6</v>
      </c>
      <c r="O9" s="16" t="s">
        <v>4</v>
      </c>
      <c r="P9" s="16" t="s">
        <v>4</v>
      </c>
      <c r="Q9" s="16" t="s">
        <v>4</v>
      </c>
      <c r="R9" s="16" t="s">
        <v>4</v>
      </c>
      <c r="S9" s="16" t="s">
        <v>4</v>
      </c>
      <c r="T9" s="16" t="s">
        <v>4</v>
      </c>
      <c r="U9" s="16" t="s">
        <v>6</v>
      </c>
      <c r="V9" s="16" t="s">
        <v>4</v>
      </c>
      <c r="W9" s="16" t="s">
        <v>4</v>
      </c>
      <c r="X9" s="16" t="s">
        <v>4</v>
      </c>
      <c r="Y9" s="16" t="s">
        <v>4</v>
      </c>
      <c r="Z9" s="16" t="s">
        <v>4</v>
      </c>
      <c r="AA9" s="16" t="s">
        <v>4</v>
      </c>
      <c r="AB9" s="16" t="s">
        <v>6</v>
      </c>
      <c r="AC9" s="16" t="s">
        <v>4</v>
      </c>
      <c r="AD9" s="16" t="s">
        <v>4</v>
      </c>
      <c r="AE9" s="16" t="s">
        <v>4</v>
      </c>
      <c r="AF9" s="16" t="s">
        <v>4</v>
      </c>
      <c r="AG9" s="16" t="s">
        <v>4</v>
      </c>
      <c r="AH9" s="16" t="s">
        <v>4</v>
      </c>
      <c r="AI9" s="16" t="s">
        <v>6</v>
      </c>
      <c r="AL9" s="3">
        <f t="shared" si="1"/>
        <v>24</v>
      </c>
      <c r="AM9" s="3">
        <f t="shared" si="1"/>
        <v>0</v>
      </c>
      <c r="AN9" s="3">
        <f t="shared" si="1"/>
        <v>6</v>
      </c>
    </row>
    <row r="10" spans="2:40" x14ac:dyDescent="0.4">
      <c r="B10" s="7" t="str">
        <f>SUMMARY!B12</f>
        <v>Hira</v>
      </c>
      <c r="C10" s="18">
        <f t="shared" si="2"/>
        <v>0.96666666666666667</v>
      </c>
      <c r="D10" s="17">
        <f t="shared" si="0"/>
        <v>0.96666666666666667</v>
      </c>
      <c r="F10" s="3" t="s">
        <v>4</v>
      </c>
      <c r="G10" s="16" t="s">
        <v>6</v>
      </c>
      <c r="H10" s="3" t="s">
        <v>4</v>
      </c>
      <c r="I10" s="16" t="s">
        <v>4</v>
      </c>
      <c r="J10" s="16" t="s">
        <v>4</v>
      </c>
      <c r="K10" s="16" t="s">
        <v>6</v>
      </c>
      <c r="L10" s="16" t="s">
        <v>4</v>
      </c>
      <c r="M10" s="16" t="s">
        <v>4</v>
      </c>
      <c r="N10" s="16" t="s">
        <v>6</v>
      </c>
      <c r="O10" s="16" t="s">
        <v>5</v>
      </c>
      <c r="P10" s="16" t="s">
        <v>4</v>
      </c>
      <c r="Q10" s="16" t="s">
        <v>4</v>
      </c>
      <c r="R10" s="16" t="s">
        <v>4</v>
      </c>
      <c r="S10" s="16" t="s">
        <v>4</v>
      </c>
      <c r="T10" s="16" t="s">
        <v>4</v>
      </c>
      <c r="U10" s="16" t="s">
        <v>6</v>
      </c>
      <c r="V10" s="16" t="s">
        <v>4</v>
      </c>
      <c r="W10" s="16" t="s">
        <v>4</v>
      </c>
      <c r="X10" s="16" t="s">
        <v>4</v>
      </c>
      <c r="Y10" s="16" t="s">
        <v>4</v>
      </c>
      <c r="Z10" s="16" t="s">
        <v>4</v>
      </c>
      <c r="AA10" s="16" t="s">
        <v>4</v>
      </c>
      <c r="AB10" s="16" t="s">
        <v>6</v>
      </c>
      <c r="AC10" s="16" t="s">
        <v>4</v>
      </c>
      <c r="AD10" s="16" t="s">
        <v>4</v>
      </c>
      <c r="AE10" s="16" t="s">
        <v>4</v>
      </c>
      <c r="AF10" s="16" t="s">
        <v>4</v>
      </c>
      <c r="AG10" s="16" t="s">
        <v>4</v>
      </c>
      <c r="AH10" s="16" t="s">
        <v>4</v>
      </c>
      <c r="AI10" s="16" t="s">
        <v>6</v>
      </c>
      <c r="AL10" s="3">
        <f t="shared" si="1"/>
        <v>23</v>
      </c>
      <c r="AM10" s="3">
        <f t="shared" si="1"/>
        <v>1</v>
      </c>
      <c r="AN10" s="3">
        <f t="shared" si="1"/>
        <v>6</v>
      </c>
    </row>
    <row r="11" spans="2:40" x14ac:dyDescent="0.4">
      <c r="B11" s="7" t="str">
        <f>SUMMARY!B13</f>
        <v>Fatima</v>
      </c>
      <c r="C11" s="18">
        <f t="shared" si="2"/>
        <v>0.83333333333333337</v>
      </c>
      <c r="D11" s="17">
        <f t="shared" si="0"/>
        <v>0.83333333333333337</v>
      </c>
      <c r="F11" s="3" t="s">
        <v>4</v>
      </c>
      <c r="G11" s="16" t="s">
        <v>6</v>
      </c>
      <c r="H11" s="3" t="s">
        <v>4</v>
      </c>
      <c r="I11" s="16" t="s">
        <v>4</v>
      </c>
      <c r="J11" s="16" t="s">
        <v>4</v>
      </c>
      <c r="K11" s="16" t="s">
        <v>4</v>
      </c>
      <c r="L11" s="16" t="s">
        <v>4</v>
      </c>
      <c r="M11" s="16" t="s">
        <v>4</v>
      </c>
      <c r="N11" s="16" t="s">
        <v>6</v>
      </c>
      <c r="O11" s="16" t="s">
        <v>4</v>
      </c>
      <c r="P11" s="16" t="s">
        <v>4</v>
      </c>
      <c r="Q11" s="16" t="s">
        <v>4</v>
      </c>
      <c r="R11" s="16" t="s">
        <v>4</v>
      </c>
      <c r="S11" s="16" t="s">
        <v>4</v>
      </c>
      <c r="T11" s="16" t="s">
        <v>4</v>
      </c>
      <c r="U11" s="16" t="s">
        <v>6</v>
      </c>
      <c r="V11" s="16" t="s">
        <v>5</v>
      </c>
      <c r="W11" s="16" t="s">
        <v>5</v>
      </c>
      <c r="X11" s="16" t="s">
        <v>5</v>
      </c>
      <c r="Y11" s="16" t="s">
        <v>5</v>
      </c>
      <c r="Z11" s="16" t="s">
        <v>5</v>
      </c>
      <c r="AA11" s="16" t="s">
        <v>6</v>
      </c>
      <c r="AB11" s="16" t="s">
        <v>6</v>
      </c>
      <c r="AC11" s="16" t="s">
        <v>4</v>
      </c>
      <c r="AD11" s="16" t="s">
        <v>4</v>
      </c>
      <c r="AE11" s="16" t="s">
        <v>4</v>
      </c>
      <c r="AF11" s="16" t="s">
        <v>4</v>
      </c>
      <c r="AG11" s="16" t="s">
        <v>4</v>
      </c>
      <c r="AH11" s="16" t="s">
        <v>4</v>
      </c>
      <c r="AI11" s="16" t="s">
        <v>6</v>
      </c>
      <c r="AL11" s="3">
        <f t="shared" si="1"/>
        <v>19</v>
      </c>
      <c r="AM11" s="3">
        <f t="shared" si="1"/>
        <v>5</v>
      </c>
      <c r="AN11" s="3">
        <f t="shared" si="1"/>
        <v>6</v>
      </c>
    </row>
    <row r="12" spans="2:40" x14ac:dyDescent="0.4">
      <c r="B12" s="7" t="str">
        <f>SUMMARY!B14</f>
        <v>Hussain</v>
      </c>
      <c r="C12" s="18">
        <f t="shared" si="2"/>
        <v>1</v>
      </c>
      <c r="D12" s="17">
        <f t="shared" si="0"/>
        <v>1</v>
      </c>
      <c r="F12" s="3" t="s">
        <v>4</v>
      </c>
      <c r="G12" s="16" t="s">
        <v>6</v>
      </c>
      <c r="H12" s="3" t="s">
        <v>4</v>
      </c>
      <c r="I12" s="16" t="s">
        <v>4</v>
      </c>
      <c r="J12" s="16" t="s">
        <v>4</v>
      </c>
      <c r="K12" s="16" t="s">
        <v>4</v>
      </c>
      <c r="L12" s="16" t="s">
        <v>4</v>
      </c>
      <c r="M12" s="16" t="s">
        <v>4</v>
      </c>
      <c r="N12" s="16" t="s">
        <v>6</v>
      </c>
      <c r="O12" s="16" t="s">
        <v>4</v>
      </c>
      <c r="P12" s="16" t="s">
        <v>4</v>
      </c>
      <c r="Q12" s="16" t="s">
        <v>4</v>
      </c>
      <c r="R12" s="16" t="s">
        <v>4</v>
      </c>
      <c r="S12" s="16" t="s">
        <v>4</v>
      </c>
      <c r="T12" s="16" t="s">
        <v>4</v>
      </c>
      <c r="U12" s="16" t="s">
        <v>6</v>
      </c>
      <c r="V12" s="16" t="s">
        <v>4</v>
      </c>
      <c r="W12" s="16" t="s">
        <v>4</v>
      </c>
      <c r="X12" s="16" t="s">
        <v>4</v>
      </c>
      <c r="Y12" s="16" t="s">
        <v>4</v>
      </c>
      <c r="Z12" s="16" t="s">
        <v>4</v>
      </c>
      <c r="AA12" s="16" t="s">
        <v>4</v>
      </c>
      <c r="AB12" s="16" t="s">
        <v>6</v>
      </c>
      <c r="AC12" s="16" t="s">
        <v>4</v>
      </c>
      <c r="AD12" s="16" t="s">
        <v>4</v>
      </c>
      <c r="AE12" s="16" t="s">
        <v>4</v>
      </c>
      <c r="AF12" s="16" t="s">
        <v>4</v>
      </c>
      <c r="AG12" s="16" t="s">
        <v>4</v>
      </c>
      <c r="AH12" s="16" t="s">
        <v>4</v>
      </c>
      <c r="AI12" s="16" t="s">
        <v>6</v>
      </c>
      <c r="AL12" s="3">
        <f t="shared" si="1"/>
        <v>25</v>
      </c>
      <c r="AM12" s="3">
        <f t="shared" si="1"/>
        <v>0</v>
      </c>
      <c r="AN12" s="3">
        <f t="shared" si="1"/>
        <v>5</v>
      </c>
    </row>
    <row r="13" spans="2:40" x14ac:dyDescent="0.4">
      <c r="B13" s="7" t="str">
        <f>SUMMARY!B15</f>
        <v>Dua</v>
      </c>
      <c r="C13" s="18">
        <f t="shared" si="2"/>
        <v>0.53333333333333333</v>
      </c>
      <c r="D13" s="17">
        <f t="shared" si="0"/>
        <v>0.53333333333333333</v>
      </c>
      <c r="F13" s="3" t="s">
        <v>4</v>
      </c>
      <c r="G13" s="16" t="s">
        <v>6</v>
      </c>
      <c r="H13" s="3" t="s">
        <v>5</v>
      </c>
      <c r="I13" s="16" t="s">
        <v>5</v>
      </c>
      <c r="J13" s="16" t="s">
        <v>5</v>
      </c>
      <c r="K13" s="16" t="s">
        <v>5</v>
      </c>
      <c r="L13" s="16" t="s">
        <v>4</v>
      </c>
      <c r="M13" s="16" t="s">
        <v>4</v>
      </c>
      <c r="N13" s="16" t="s">
        <v>6</v>
      </c>
      <c r="O13" s="16" t="s">
        <v>4</v>
      </c>
      <c r="P13" s="16" t="s">
        <v>4</v>
      </c>
      <c r="Q13" s="16" t="s">
        <v>5</v>
      </c>
      <c r="R13" s="16" t="s">
        <v>5</v>
      </c>
      <c r="S13" s="16" t="s">
        <v>5</v>
      </c>
      <c r="T13" s="16" t="s">
        <v>4</v>
      </c>
      <c r="U13" s="16" t="s">
        <v>6</v>
      </c>
      <c r="V13" s="16" t="s">
        <v>4</v>
      </c>
      <c r="W13" s="16" t="s">
        <v>4</v>
      </c>
      <c r="X13" s="16" t="s">
        <v>5</v>
      </c>
      <c r="Y13" s="16" t="s">
        <v>5</v>
      </c>
      <c r="Z13" s="16" t="s">
        <v>5</v>
      </c>
      <c r="AA13" s="16" t="s">
        <v>4</v>
      </c>
      <c r="AB13" s="16" t="s">
        <v>6</v>
      </c>
      <c r="AC13" s="16" t="s">
        <v>4</v>
      </c>
      <c r="AD13" s="16" t="s">
        <v>4</v>
      </c>
      <c r="AE13" s="16" t="s">
        <v>5</v>
      </c>
      <c r="AF13" s="16" t="s">
        <v>5</v>
      </c>
      <c r="AG13" s="16" t="s">
        <v>5</v>
      </c>
      <c r="AH13" s="16" t="s">
        <v>5</v>
      </c>
      <c r="AI13" s="16" t="s">
        <v>6</v>
      </c>
      <c r="AL13" s="3">
        <f t="shared" si="1"/>
        <v>11</v>
      </c>
      <c r="AM13" s="3">
        <f t="shared" si="1"/>
        <v>14</v>
      </c>
      <c r="AN13" s="3">
        <f t="shared" si="1"/>
        <v>5</v>
      </c>
    </row>
    <row r="14" spans="2:40" x14ac:dyDescent="0.4">
      <c r="B14" s="7" t="str">
        <f>SUMMARY!B16</f>
        <v>Umais</v>
      </c>
      <c r="C14" s="18">
        <f t="shared" si="2"/>
        <v>0.93333333333333335</v>
      </c>
      <c r="D14" s="17">
        <f t="shared" si="0"/>
        <v>0.93333333333333335</v>
      </c>
      <c r="F14" s="3" t="s">
        <v>4</v>
      </c>
      <c r="G14" s="16" t="s">
        <v>6</v>
      </c>
      <c r="H14" s="3" t="s">
        <v>4</v>
      </c>
      <c r="I14" s="16" t="s">
        <v>4</v>
      </c>
      <c r="J14" s="16" t="s">
        <v>4</v>
      </c>
      <c r="K14" s="16" t="s">
        <v>4</v>
      </c>
      <c r="L14" s="16" t="s">
        <v>4</v>
      </c>
      <c r="M14" s="16" t="s">
        <v>5</v>
      </c>
      <c r="N14" s="16" t="s">
        <v>6</v>
      </c>
      <c r="O14" s="16" t="s">
        <v>5</v>
      </c>
      <c r="P14" s="16" t="s">
        <v>4</v>
      </c>
      <c r="Q14" s="16" t="s">
        <v>4</v>
      </c>
      <c r="R14" s="16" t="s">
        <v>4</v>
      </c>
      <c r="S14" s="16" t="s">
        <v>4</v>
      </c>
      <c r="T14" s="16" t="s">
        <v>4</v>
      </c>
      <c r="U14" s="16" t="s">
        <v>6</v>
      </c>
      <c r="V14" s="16" t="s">
        <v>4</v>
      </c>
      <c r="W14" s="16" t="s">
        <v>4</v>
      </c>
      <c r="X14" s="16" t="s">
        <v>4</v>
      </c>
      <c r="Y14" s="16" t="s">
        <v>4</v>
      </c>
      <c r="Z14" s="16" t="s">
        <v>4</v>
      </c>
      <c r="AA14" s="16" t="s">
        <v>4</v>
      </c>
      <c r="AB14" s="16" t="s">
        <v>6</v>
      </c>
      <c r="AC14" s="16" t="s">
        <v>4</v>
      </c>
      <c r="AD14" s="16" t="s">
        <v>4</v>
      </c>
      <c r="AE14" s="16" t="s">
        <v>4</v>
      </c>
      <c r="AF14" s="16" t="s">
        <v>4</v>
      </c>
      <c r="AG14" s="16" t="s">
        <v>4</v>
      </c>
      <c r="AH14" s="16" t="s">
        <v>4</v>
      </c>
      <c r="AI14" s="16" t="s">
        <v>6</v>
      </c>
      <c r="AL14" s="3">
        <f t="shared" si="1"/>
        <v>23</v>
      </c>
      <c r="AM14" s="3">
        <f t="shared" si="1"/>
        <v>2</v>
      </c>
      <c r="AN14" s="3">
        <f t="shared" si="1"/>
        <v>5</v>
      </c>
    </row>
    <row r="15" spans="2:40" x14ac:dyDescent="0.4">
      <c r="B15" s="7" t="str">
        <f>SUMMARY!B17</f>
        <v>Ibrahim</v>
      </c>
      <c r="C15" s="18">
        <f t="shared" si="2"/>
        <v>1</v>
      </c>
      <c r="D15" s="17">
        <f t="shared" si="0"/>
        <v>1</v>
      </c>
      <c r="F15" s="3" t="s">
        <v>4</v>
      </c>
      <c r="G15" s="16" t="s">
        <v>6</v>
      </c>
      <c r="H15" s="3" t="s">
        <v>4</v>
      </c>
      <c r="I15" s="16" t="s">
        <v>4</v>
      </c>
      <c r="J15" s="16" t="s">
        <v>4</v>
      </c>
      <c r="K15" s="16" t="s">
        <v>4</v>
      </c>
      <c r="L15" s="16" t="s">
        <v>4</v>
      </c>
      <c r="M15" s="16" t="s">
        <v>4</v>
      </c>
      <c r="N15" s="16" t="s">
        <v>6</v>
      </c>
      <c r="O15" s="16" t="s">
        <v>4</v>
      </c>
      <c r="P15" s="16" t="s">
        <v>4</v>
      </c>
      <c r="Q15" s="16" t="s">
        <v>4</v>
      </c>
      <c r="R15" s="16" t="s">
        <v>4</v>
      </c>
      <c r="S15" s="16" t="s">
        <v>4</v>
      </c>
      <c r="T15" s="16" t="s">
        <v>6</v>
      </c>
      <c r="U15" s="16" t="s">
        <v>6</v>
      </c>
      <c r="V15" s="16" t="s">
        <v>4</v>
      </c>
      <c r="W15" s="16" t="s">
        <v>4</v>
      </c>
      <c r="X15" s="16" t="s">
        <v>4</v>
      </c>
      <c r="Y15" s="16" t="s">
        <v>4</v>
      </c>
      <c r="Z15" s="16" t="s">
        <v>4</v>
      </c>
      <c r="AA15" s="16" t="s">
        <v>4</v>
      </c>
      <c r="AB15" s="16" t="s">
        <v>6</v>
      </c>
      <c r="AC15" s="16" t="s">
        <v>4</v>
      </c>
      <c r="AD15" s="16" t="s">
        <v>4</v>
      </c>
      <c r="AE15" s="16" t="s">
        <v>4</v>
      </c>
      <c r="AF15" s="16" t="s">
        <v>4</v>
      </c>
      <c r="AG15" s="16" t="s">
        <v>4</v>
      </c>
      <c r="AH15" s="16" t="s">
        <v>4</v>
      </c>
      <c r="AI15" s="16" t="s">
        <v>6</v>
      </c>
      <c r="AL15" s="3">
        <f t="shared" si="1"/>
        <v>24</v>
      </c>
      <c r="AM15" s="3">
        <f t="shared" si="1"/>
        <v>0</v>
      </c>
      <c r="AN15" s="3">
        <f t="shared" si="1"/>
        <v>6</v>
      </c>
    </row>
    <row r="16" spans="2:40" x14ac:dyDescent="0.4">
      <c r="B16" s="7" t="str">
        <f>SUMMARY!B18</f>
        <v>Zain</v>
      </c>
      <c r="C16" s="18">
        <f t="shared" si="2"/>
        <v>1</v>
      </c>
      <c r="D16" s="17">
        <f t="shared" si="0"/>
        <v>1</v>
      </c>
      <c r="F16" s="3" t="s">
        <v>4</v>
      </c>
      <c r="G16" s="16" t="s">
        <v>6</v>
      </c>
      <c r="H16" s="3" t="s">
        <v>4</v>
      </c>
      <c r="I16" s="16" t="s">
        <v>4</v>
      </c>
      <c r="J16" s="16" t="s">
        <v>4</v>
      </c>
      <c r="K16" s="16" t="s">
        <v>4</v>
      </c>
      <c r="L16" s="16" t="s">
        <v>4</v>
      </c>
      <c r="M16" s="16" t="s">
        <v>4</v>
      </c>
      <c r="N16" s="16" t="s">
        <v>6</v>
      </c>
      <c r="O16" s="16" t="s">
        <v>4</v>
      </c>
      <c r="P16" s="16" t="s">
        <v>4</v>
      </c>
      <c r="Q16" s="16" t="s">
        <v>4</v>
      </c>
      <c r="R16" s="16" t="s">
        <v>4</v>
      </c>
      <c r="S16" s="16" t="s">
        <v>4</v>
      </c>
      <c r="T16" s="16" t="s">
        <v>4</v>
      </c>
      <c r="U16" s="16" t="s">
        <v>6</v>
      </c>
      <c r="V16" s="16" t="s">
        <v>4</v>
      </c>
      <c r="W16" s="16" t="s">
        <v>4</v>
      </c>
      <c r="X16" s="16" t="s">
        <v>4</v>
      </c>
      <c r="Y16" s="16" t="s">
        <v>4</v>
      </c>
      <c r="Z16" s="16" t="s">
        <v>4</v>
      </c>
      <c r="AA16" s="16" t="s">
        <v>4</v>
      </c>
      <c r="AB16" s="16" t="s">
        <v>6</v>
      </c>
      <c r="AC16" s="16" t="s">
        <v>4</v>
      </c>
      <c r="AD16" s="16" t="s">
        <v>4</v>
      </c>
      <c r="AE16" s="16" t="s">
        <v>4</v>
      </c>
      <c r="AF16" s="16" t="s">
        <v>4</v>
      </c>
      <c r="AG16" s="16" t="s">
        <v>4</v>
      </c>
      <c r="AH16" s="16" t="s">
        <v>4</v>
      </c>
      <c r="AI16" s="16" t="s">
        <v>6</v>
      </c>
      <c r="AL16" s="3">
        <f t="shared" si="1"/>
        <v>25</v>
      </c>
      <c r="AM16" s="3">
        <f t="shared" si="1"/>
        <v>0</v>
      </c>
      <c r="AN16" s="3">
        <f t="shared" si="1"/>
        <v>5</v>
      </c>
    </row>
    <row r="17" spans="2:40" x14ac:dyDescent="0.4">
      <c r="B17" s="7" t="str">
        <f>SUMMARY!B19</f>
        <v>Waqas</v>
      </c>
      <c r="C17" s="18">
        <f t="shared" si="2"/>
        <v>1</v>
      </c>
      <c r="D17" s="17">
        <f t="shared" si="0"/>
        <v>1</v>
      </c>
      <c r="F17" s="3" t="s">
        <v>4</v>
      </c>
      <c r="G17" s="16" t="s">
        <v>6</v>
      </c>
      <c r="H17" s="3" t="s">
        <v>4</v>
      </c>
      <c r="I17" s="16" t="s">
        <v>4</v>
      </c>
      <c r="J17" s="16" t="s">
        <v>4</v>
      </c>
      <c r="K17" s="16" t="s">
        <v>4</v>
      </c>
      <c r="L17" s="16" t="s">
        <v>4</v>
      </c>
      <c r="M17" s="16" t="s">
        <v>4</v>
      </c>
      <c r="N17" s="16" t="s">
        <v>6</v>
      </c>
      <c r="O17" s="16" t="s">
        <v>4</v>
      </c>
      <c r="P17" s="16" t="s">
        <v>4</v>
      </c>
      <c r="Q17" s="16" t="s">
        <v>4</v>
      </c>
      <c r="R17" s="16" t="s">
        <v>4</v>
      </c>
      <c r="S17" s="16" t="s">
        <v>4</v>
      </c>
      <c r="T17" s="16" t="s">
        <v>4</v>
      </c>
      <c r="U17" s="16" t="s">
        <v>6</v>
      </c>
      <c r="V17" s="16" t="s">
        <v>4</v>
      </c>
      <c r="W17" s="16" t="s">
        <v>4</v>
      </c>
      <c r="X17" s="16" t="s">
        <v>4</v>
      </c>
      <c r="Y17" s="16" t="s">
        <v>4</v>
      </c>
      <c r="Z17" s="16" t="s">
        <v>4</v>
      </c>
      <c r="AA17" s="16" t="s">
        <v>4</v>
      </c>
      <c r="AB17" s="16" t="s">
        <v>6</v>
      </c>
      <c r="AC17" s="16" t="s">
        <v>4</v>
      </c>
      <c r="AD17" s="16" t="s">
        <v>4</v>
      </c>
      <c r="AE17" s="16" t="s">
        <v>4</v>
      </c>
      <c r="AF17" s="16" t="s">
        <v>4</v>
      </c>
      <c r="AG17" s="16" t="s">
        <v>4</v>
      </c>
      <c r="AH17" s="16" t="s">
        <v>4</v>
      </c>
      <c r="AI17" s="16" t="s">
        <v>6</v>
      </c>
      <c r="AL17" s="3">
        <f t="shared" si="1"/>
        <v>25</v>
      </c>
      <c r="AM17" s="3">
        <f t="shared" si="1"/>
        <v>0</v>
      </c>
      <c r="AN17" s="3">
        <f t="shared" si="1"/>
        <v>5</v>
      </c>
    </row>
    <row r="18" spans="2:40" x14ac:dyDescent="0.4">
      <c r="B18" s="7" t="str">
        <f>SUMMARY!B20</f>
        <v>Hussnain</v>
      </c>
      <c r="C18" s="18">
        <f t="shared" si="2"/>
        <v>0.6333333333333333</v>
      </c>
      <c r="D18" s="17">
        <f t="shared" si="0"/>
        <v>0.6333333333333333</v>
      </c>
      <c r="F18" s="3" t="s">
        <v>5</v>
      </c>
      <c r="G18" s="16" t="s">
        <v>6</v>
      </c>
      <c r="H18" s="3" t="s">
        <v>4</v>
      </c>
      <c r="I18" s="16" t="s">
        <v>4</v>
      </c>
      <c r="J18" s="16" t="s">
        <v>4</v>
      </c>
      <c r="K18" s="16" t="s">
        <v>4</v>
      </c>
      <c r="L18" s="16" t="s">
        <v>4</v>
      </c>
      <c r="M18" s="16" t="s">
        <v>4</v>
      </c>
      <c r="N18" s="16" t="s">
        <v>6</v>
      </c>
      <c r="O18" s="16" t="s">
        <v>4</v>
      </c>
      <c r="P18" s="16" t="s">
        <v>4</v>
      </c>
      <c r="Q18" s="16" t="s">
        <v>4</v>
      </c>
      <c r="R18" s="16" t="s">
        <v>4</v>
      </c>
      <c r="S18" s="16" t="s">
        <v>4</v>
      </c>
      <c r="T18" s="16" t="s">
        <v>5</v>
      </c>
      <c r="U18" s="16" t="s">
        <v>6</v>
      </c>
      <c r="V18" s="16" t="s">
        <v>5</v>
      </c>
      <c r="W18" s="16" t="s">
        <v>5</v>
      </c>
      <c r="X18" s="16" t="s">
        <v>5</v>
      </c>
      <c r="Y18" s="16" t="s">
        <v>5</v>
      </c>
      <c r="Z18" s="16" t="s">
        <v>4</v>
      </c>
      <c r="AA18" s="16" t="s">
        <v>4</v>
      </c>
      <c r="AB18" s="16" t="s">
        <v>6</v>
      </c>
      <c r="AC18" s="16" t="s">
        <v>4</v>
      </c>
      <c r="AD18" s="16" t="s">
        <v>5</v>
      </c>
      <c r="AE18" s="16" t="s">
        <v>5</v>
      </c>
      <c r="AF18" s="16" t="s">
        <v>5</v>
      </c>
      <c r="AG18" s="16" t="s">
        <v>5</v>
      </c>
      <c r="AH18" s="16" t="s">
        <v>5</v>
      </c>
      <c r="AI18" s="16" t="s">
        <v>6</v>
      </c>
      <c r="AL18" s="3">
        <f t="shared" si="1"/>
        <v>14</v>
      </c>
      <c r="AM18" s="3">
        <f t="shared" si="1"/>
        <v>11</v>
      </c>
      <c r="AN18" s="3">
        <f t="shared" si="1"/>
        <v>5</v>
      </c>
    </row>
    <row r="19" spans="2:40" x14ac:dyDescent="0.4">
      <c r="B19" s="7" t="str">
        <f>SUMMARY!B21</f>
        <v>Rohan</v>
      </c>
      <c r="C19" s="18">
        <f t="shared" si="2"/>
        <v>1</v>
      </c>
      <c r="D19" s="17">
        <f t="shared" si="0"/>
        <v>1</v>
      </c>
      <c r="F19" s="3" t="s">
        <v>4</v>
      </c>
      <c r="G19" s="16" t="s">
        <v>6</v>
      </c>
      <c r="H19" s="3" t="s">
        <v>4</v>
      </c>
      <c r="I19" s="16" t="s">
        <v>4</v>
      </c>
      <c r="J19" s="16" t="s">
        <v>4</v>
      </c>
      <c r="K19" s="16" t="s">
        <v>4</v>
      </c>
      <c r="L19" s="16" t="s">
        <v>4</v>
      </c>
      <c r="M19" s="16" t="s">
        <v>4</v>
      </c>
      <c r="N19" s="16" t="s">
        <v>6</v>
      </c>
      <c r="O19" s="16" t="s">
        <v>4</v>
      </c>
      <c r="P19" s="16" t="s">
        <v>4</v>
      </c>
      <c r="Q19" s="16" t="s">
        <v>4</v>
      </c>
      <c r="R19" s="16" t="s">
        <v>4</v>
      </c>
      <c r="S19" s="16" t="s">
        <v>4</v>
      </c>
      <c r="T19" s="16" t="s">
        <v>4</v>
      </c>
      <c r="U19" s="16" t="s">
        <v>6</v>
      </c>
      <c r="V19" s="16" t="s">
        <v>4</v>
      </c>
      <c r="W19" s="16" t="s">
        <v>4</v>
      </c>
      <c r="X19" s="16" t="s">
        <v>4</v>
      </c>
      <c r="Y19" s="16" t="s">
        <v>4</v>
      </c>
      <c r="Z19" s="16" t="s">
        <v>4</v>
      </c>
      <c r="AA19" s="16" t="s">
        <v>4</v>
      </c>
      <c r="AB19" s="16" t="s">
        <v>6</v>
      </c>
      <c r="AC19" s="16" t="s">
        <v>4</v>
      </c>
      <c r="AD19" s="16" t="s">
        <v>4</v>
      </c>
      <c r="AE19" s="16" t="s">
        <v>4</v>
      </c>
      <c r="AF19" s="16" t="s">
        <v>4</v>
      </c>
      <c r="AG19" s="16" t="s">
        <v>4</v>
      </c>
      <c r="AH19" s="16" t="s">
        <v>4</v>
      </c>
      <c r="AI19" s="16" t="s">
        <v>6</v>
      </c>
      <c r="AL19" s="3">
        <f t="shared" si="1"/>
        <v>25</v>
      </c>
      <c r="AM19" s="3">
        <f t="shared" si="1"/>
        <v>0</v>
      </c>
      <c r="AN19" s="3">
        <f t="shared" si="1"/>
        <v>5</v>
      </c>
    </row>
    <row r="20" spans="2:40" x14ac:dyDescent="0.4">
      <c r="B20" s="7" t="str">
        <f>SUMMARY!B22</f>
        <v>Farukh</v>
      </c>
      <c r="C20" s="18">
        <f t="shared" si="2"/>
        <v>0.8666666666666667</v>
      </c>
      <c r="D20" s="17">
        <f t="shared" si="0"/>
        <v>0.8666666666666667</v>
      </c>
      <c r="F20" s="3" t="s">
        <v>4</v>
      </c>
      <c r="G20" s="16" t="s">
        <v>6</v>
      </c>
      <c r="H20" s="3" t="s">
        <v>4</v>
      </c>
      <c r="I20" s="16" t="s">
        <v>4</v>
      </c>
      <c r="J20" s="16" t="s">
        <v>4</v>
      </c>
      <c r="K20" s="16" t="s">
        <v>5</v>
      </c>
      <c r="L20" s="16" t="s">
        <v>5</v>
      </c>
      <c r="M20" s="16" t="s">
        <v>4</v>
      </c>
      <c r="N20" s="16" t="s">
        <v>6</v>
      </c>
      <c r="O20" s="16" t="s">
        <v>4</v>
      </c>
      <c r="P20" s="16" t="s">
        <v>4</v>
      </c>
      <c r="Q20" s="16" t="s">
        <v>4</v>
      </c>
      <c r="R20" s="16" t="s">
        <v>4</v>
      </c>
      <c r="S20" s="16" t="s">
        <v>4</v>
      </c>
      <c r="T20" s="16" t="s">
        <v>4</v>
      </c>
      <c r="U20" s="16" t="s">
        <v>6</v>
      </c>
      <c r="V20" s="16" t="s">
        <v>4</v>
      </c>
      <c r="W20" s="16" t="s">
        <v>5</v>
      </c>
      <c r="X20" s="16" t="s">
        <v>5</v>
      </c>
      <c r="Y20" s="16" t="s">
        <v>4</v>
      </c>
      <c r="Z20" s="16" t="s">
        <v>4</v>
      </c>
      <c r="AA20" s="16" t="s">
        <v>4</v>
      </c>
      <c r="AB20" s="16" t="s">
        <v>6</v>
      </c>
      <c r="AC20" s="16" t="s">
        <v>4</v>
      </c>
      <c r="AD20" s="16" t="s">
        <v>4</v>
      </c>
      <c r="AE20" s="16" t="s">
        <v>4</v>
      </c>
      <c r="AF20" s="16" t="s">
        <v>4</v>
      </c>
      <c r="AG20" s="16" t="s">
        <v>4</v>
      </c>
      <c r="AH20" s="16" t="s">
        <v>4</v>
      </c>
      <c r="AI20" s="16" t="s">
        <v>6</v>
      </c>
      <c r="AL20" s="3">
        <f t="shared" si="1"/>
        <v>21</v>
      </c>
      <c r="AM20" s="3">
        <f t="shared" si="1"/>
        <v>4</v>
      </c>
      <c r="AN20" s="3">
        <f t="shared" si="1"/>
        <v>5</v>
      </c>
    </row>
    <row r="21" spans="2:40" x14ac:dyDescent="0.4">
      <c r="B21" s="7" t="str">
        <f>SUMMARY!B23</f>
        <v>Wafaz</v>
      </c>
      <c r="C21" s="18">
        <f t="shared" si="2"/>
        <v>1</v>
      </c>
      <c r="D21" s="17">
        <f t="shared" si="0"/>
        <v>1</v>
      </c>
      <c r="F21" s="3" t="s">
        <v>4</v>
      </c>
      <c r="G21" s="16" t="s">
        <v>6</v>
      </c>
      <c r="H21" s="3" t="s">
        <v>4</v>
      </c>
      <c r="I21" s="16" t="s">
        <v>4</v>
      </c>
      <c r="J21" s="16" t="s">
        <v>4</v>
      </c>
      <c r="K21" s="16" t="s">
        <v>4</v>
      </c>
      <c r="L21" s="16" t="s">
        <v>4</v>
      </c>
      <c r="M21" s="16" t="s">
        <v>4</v>
      </c>
      <c r="N21" s="16" t="s">
        <v>6</v>
      </c>
      <c r="O21" s="16" t="s">
        <v>4</v>
      </c>
      <c r="P21" s="16" t="s">
        <v>4</v>
      </c>
      <c r="Q21" s="16" t="s">
        <v>4</v>
      </c>
      <c r="R21" s="16" t="s">
        <v>4</v>
      </c>
      <c r="S21" s="16" t="s">
        <v>4</v>
      </c>
      <c r="T21" s="16" t="s">
        <v>4</v>
      </c>
      <c r="U21" s="16" t="s">
        <v>6</v>
      </c>
      <c r="V21" s="16" t="s">
        <v>4</v>
      </c>
      <c r="W21" s="16" t="s">
        <v>4</v>
      </c>
      <c r="X21" s="16" t="s">
        <v>4</v>
      </c>
      <c r="Y21" s="16" t="s">
        <v>4</v>
      </c>
      <c r="Z21" s="16" t="s">
        <v>4</v>
      </c>
      <c r="AA21" s="16" t="s">
        <v>4</v>
      </c>
      <c r="AB21" s="16" t="s">
        <v>6</v>
      </c>
      <c r="AC21" s="16" t="s">
        <v>4</v>
      </c>
      <c r="AD21" s="16" t="s">
        <v>4</v>
      </c>
      <c r="AE21" s="16" t="s">
        <v>4</v>
      </c>
      <c r="AF21" s="16" t="s">
        <v>4</v>
      </c>
      <c r="AG21" s="16" t="s">
        <v>4</v>
      </c>
      <c r="AH21" s="16" t="s">
        <v>4</v>
      </c>
      <c r="AI21" s="16" t="s">
        <v>6</v>
      </c>
      <c r="AL21" s="3">
        <f t="shared" si="1"/>
        <v>25</v>
      </c>
      <c r="AM21" s="3">
        <f t="shared" si="1"/>
        <v>0</v>
      </c>
      <c r="AN21" s="3">
        <f t="shared" si="1"/>
        <v>5</v>
      </c>
    </row>
    <row r="22" spans="2:40" x14ac:dyDescent="0.4">
      <c r="B22" s="7" t="str">
        <f>SUMMARY!B24</f>
        <v>Anas</v>
      </c>
      <c r="C22" s="18">
        <f t="shared" si="2"/>
        <v>0.16666666666666663</v>
      </c>
      <c r="D22" s="17">
        <f t="shared" si="0"/>
        <v>0.16666666666666663</v>
      </c>
      <c r="F22" s="3" t="s">
        <v>5</v>
      </c>
      <c r="G22" s="16" t="s">
        <v>6</v>
      </c>
      <c r="H22" s="3" t="s">
        <v>5</v>
      </c>
      <c r="I22" s="16" t="s">
        <v>5</v>
      </c>
      <c r="J22" s="16" t="s">
        <v>5</v>
      </c>
      <c r="K22" s="16" t="s">
        <v>5</v>
      </c>
      <c r="L22" s="16" t="s">
        <v>5</v>
      </c>
      <c r="M22" s="16" t="s">
        <v>5</v>
      </c>
      <c r="N22" s="16" t="s">
        <v>6</v>
      </c>
      <c r="O22" s="16" t="s">
        <v>5</v>
      </c>
      <c r="P22" s="16" t="s">
        <v>5</v>
      </c>
      <c r="Q22" s="16" t="s">
        <v>5</v>
      </c>
      <c r="R22" s="16" t="s">
        <v>5</v>
      </c>
      <c r="S22" s="16" t="s">
        <v>5</v>
      </c>
      <c r="T22" s="16" t="s">
        <v>5</v>
      </c>
      <c r="U22" s="16" t="s">
        <v>6</v>
      </c>
      <c r="V22" s="16" t="s">
        <v>5</v>
      </c>
      <c r="W22" s="16" t="s">
        <v>5</v>
      </c>
      <c r="X22" s="16" t="s">
        <v>5</v>
      </c>
      <c r="Y22" s="16" t="s">
        <v>5</v>
      </c>
      <c r="Z22" s="16" t="s">
        <v>5</v>
      </c>
      <c r="AA22" s="16" t="s">
        <v>5</v>
      </c>
      <c r="AB22" s="16" t="s">
        <v>6</v>
      </c>
      <c r="AC22" s="16" t="s">
        <v>5</v>
      </c>
      <c r="AD22" s="16" t="s">
        <v>5</v>
      </c>
      <c r="AE22" s="16" t="s">
        <v>5</v>
      </c>
      <c r="AF22" s="16" t="s">
        <v>5</v>
      </c>
      <c r="AG22" s="16" t="s">
        <v>5</v>
      </c>
      <c r="AH22" s="16" t="s">
        <v>5</v>
      </c>
      <c r="AI22" s="16" t="s">
        <v>6</v>
      </c>
      <c r="AL22" s="3">
        <f t="shared" si="1"/>
        <v>0</v>
      </c>
      <c r="AM22" s="3">
        <f t="shared" si="1"/>
        <v>25</v>
      </c>
      <c r="AN22" s="3">
        <f t="shared" si="1"/>
        <v>5</v>
      </c>
    </row>
    <row r="23" spans="2:40" x14ac:dyDescent="0.4">
      <c r="B23" s="7" t="str">
        <f>SUMMARY!B25</f>
        <v>Umer</v>
      </c>
      <c r="C23" s="18">
        <f t="shared" si="2"/>
        <v>1</v>
      </c>
      <c r="D23" s="17">
        <f t="shared" si="0"/>
        <v>1</v>
      </c>
      <c r="F23" s="3" t="s">
        <v>4</v>
      </c>
      <c r="G23" s="16" t="s">
        <v>6</v>
      </c>
      <c r="H23" s="3" t="s">
        <v>4</v>
      </c>
      <c r="I23" s="16" t="s">
        <v>4</v>
      </c>
      <c r="J23" s="16" t="s">
        <v>4</v>
      </c>
      <c r="K23" s="16" t="s">
        <v>4</v>
      </c>
      <c r="L23" s="16" t="s">
        <v>4</v>
      </c>
      <c r="M23" s="16" t="s">
        <v>4</v>
      </c>
      <c r="N23" s="16" t="s">
        <v>6</v>
      </c>
      <c r="O23" s="16" t="s">
        <v>4</v>
      </c>
      <c r="P23" s="16" t="s">
        <v>4</v>
      </c>
      <c r="Q23" s="16" t="s">
        <v>4</v>
      </c>
      <c r="R23" s="16" t="s">
        <v>4</v>
      </c>
      <c r="S23" s="16" t="s">
        <v>4</v>
      </c>
      <c r="T23" s="16" t="s">
        <v>4</v>
      </c>
      <c r="U23" s="16" t="s">
        <v>6</v>
      </c>
      <c r="V23" s="16" t="s">
        <v>4</v>
      </c>
      <c r="W23" s="16" t="s">
        <v>4</v>
      </c>
      <c r="X23" s="16" t="s">
        <v>4</v>
      </c>
      <c r="Y23" s="16" t="s">
        <v>4</v>
      </c>
      <c r="Z23" s="16" t="s">
        <v>4</v>
      </c>
      <c r="AA23" s="16" t="s">
        <v>4</v>
      </c>
      <c r="AB23" s="16" t="s">
        <v>6</v>
      </c>
      <c r="AC23" s="16" t="s">
        <v>4</v>
      </c>
      <c r="AD23" s="16" t="s">
        <v>4</v>
      </c>
      <c r="AE23" s="16" t="s">
        <v>4</v>
      </c>
      <c r="AF23" s="16" t="s">
        <v>4</v>
      </c>
      <c r="AG23" s="16" t="s">
        <v>4</v>
      </c>
      <c r="AH23" s="16" t="s">
        <v>4</v>
      </c>
      <c r="AI23" s="16" t="s">
        <v>6</v>
      </c>
      <c r="AL23" s="3">
        <f t="shared" si="1"/>
        <v>25</v>
      </c>
      <c r="AM23" s="3">
        <f t="shared" si="1"/>
        <v>0</v>
      </c>
      <c r="AN23" s="3">
        <f t="shared" si="1"/>
        <v>5</v>
      </c>
    </row>
    <row r="24" spans="2:40" x14ac:dyDescent="0.4">
      <c r="B24" s="7" t="str">
        <f>SUMMARY!B26</f>
        <v>Hadi</v>
      </c>
      <c r="C24" s="18">
        <f t="shared" si="2"/>
        <v>0.96666666666666667</v>
      </c>
      <c r="D24" s="17">
        <f t="shared" si="0"/>
        <v>0.96666666666666667</v>
      </c>
      <c r="F24" s="3" t="s">
        <v>4</v>
      </c>
      <c r="G24" s="16" t="s">
        <v>6</v>
      </c>
      <c r="H24" s="3" t="s">
        <v>4</v>
      </c>
      <c r="I24" s="16" t="s">
        <v>4</v>
      </c>
      <c r="J24" s="16" t="s">
        <v>4</v>
      </c>
      <c r="K24" s="16" t="s">
        <v>4</v>
      </c>
      <c r="L24" s="16" t="s">
        <v>4</v>
      </c>
      <c r="M24" s="16" t="s">
        <v>4</v>
      </c>
      <c r="N24" s="16" t="s">
        <v>6</v>
      </c>
      <c r="O24" s="16" t="s">
        <v>4</v>
      </c>
      <c r="P24" s="16" t="s">
        <v>4</v>
      </c>
      <c r="Q24" s="16" t="s">
        <v>4</v>
      </c>
      <c r="R24" s="16" t="s">
        <v>4</v>
      </c>
      <c r="S24" s="16" t="s">
        <v>4</v>
      </c>
      <c r="T24" s="16" t="s">
        <v>5</v>
      </c>
      <c r="U24" s="16" t="s">
        <v>6</v>
      </c>
      <c r="V24" s="16" t="s">
        <v>4</v>
      </c>
      <c r="W24" s="16" t="s">
        <v>4</v>
      </c>
      <c r="X24" s="16" t="s">
        <v>4</v>
      </c>
      <c r="Y24" s="16" t="s">
        <v>4</v>
      </c>
      <c r="Z24" s="16" t="s">
        <v>4</v>
      </c>
      <c r="AA24" s="16" t="s">
        <v>4</v>
      </c>
      <c r="AB24" s="16" t="s">
        <v>6</v>
      </c>
      <c r="AC24" s="16" t="s">
        <v>4</v>
      </c>
      <c r="AD24" s="16" t="s">
        <v>4</v>
      </c>
      <c r="AE24" s="16" t="s">
        <v>4</v>
      </c>
      <c r="AF24" s="16" t="s">
        <v>4</v>
      </c>
      <c r="AG24" s="16" t="s">
        <v>4</v>
      </c>
      <c r="AH24" s="16" t="s">
        <v>4</v>
      </c>
      <c r="AI24" s="16" t="s">
        <v>6</v>
      </c>
      <c r="AL24" s="3">
        <f t="shared" si="1"/>
        <v>24</v>
      </c>
      <c r="AM24" s="3">
        <f t="shared" si="1"/>
        <v>1</v>
      </c>
      <c r="AN24" s="3">
        <f t="shared" si="1"/>
        <v>5</v>
      </c>
    </row>
    <row r="25" spans="2:40" x14ac:dyDescent="0.4">
      <c r="B25" s="7" t="str">
        <f>SUMMARY!B27</f>
        <v>Hassan</v>
      </c>
      <c r="C25" s="18">
        <f t="shared" si="2"/>
        <v>0.8666666666666667</v>
      </c>
      <c r="D25" s="17">
        <f t="shared" si="0"/>
        <v>0.8666666666666667</v>
      </c>
      <c r="F25" s="3" t="s">
        <v>4</v>
      </c>
      <c r="G25" s="16" t="s">
        <v>6</v>
      </c>
      <c r="H25" s="3" t="s">
        <v>4</v>
      </c>
      <c r="I25" s="16" t="s">
        <v>4</v>
      </c>
      <c r="J25" s="16" t="s">
        <v>5</v>
      </c>
      <c r="K25" s="16" t="s">
        <v>5</v>
      </c>
      <c r="L25" s="16" t="s">
        <v>4</v>
      </c>
      <c r="M25" s="16" t="s">
        <v>4</v>
      </c>
      <c r="N25" s="16" t="s">
        <v>6</v>
      </c>
      <c r="O25" s="16" t="s">
        <v>4</v>
      </c>
      <c r="P25" s="16" t="s">
        <v>4</v>
      </c>
      <c r="Q25" s="16" t="s">
        <v>4</v>
      </c>
      <c r="R25" s="16" t="s">
        <v>4</v>
      </c>
      <c r="S25" s="16" t="s">
        <v>4</v>
      </c>
      <c r="T25" s="16" t="s">
        <v>4</v>
      </c>
      <c r="U25" s="16" t="s">
        <v>6</v>
      </c>
      <c r="V25" s="16" t="s">
        <v>4</v>
      </c>
      <c r="W25" s="16" t="s">
        <v>4</v>
      </c>
      <c r="X25" s="16" t="s">
        <v>4</v>
      </c>
      <c r="Y25" s="16" t="s">
        <v>4</v>
      </c>
      <c r="Z25" s="16" t="s">
        <v>4</v>
      </c>
      <c r="AA25" s="16" t="s">
        <v>4</v>
      </c>
      <c r="AB25" s="16" t="s">
        <v>6</v>
      </c>
      <c r="AC25" s="16" t="s">
        <v>5</v>
      </c>
      <c r="AD25" s="16" t="s">
        <v>5</v>
      </c>
      <c r="AE25" s="16" t="s">
        <v>4</v>
      </c>
      <c r="AF25" s="16" t="s">
        <v>4</v>
      </c>
      <c r="AG25" s="16" t="s">
        <v>4</v>
      </c>
      <c r="AH25" s="16" t="s">
        <v>4</v>
      </c>
      <c r="AI25" s="16" t="s">
        <v>6</v>
      </c>
      <c r="AL25" s="3">
        <f t="shared" si="1"/>
        <v>21</v>
      </c>
      <c r="AM25" s="3">
        <f t="shared" si="1"/>
        <v>4</v>
      </c>
      <c r="AN25" s="3">
        <f t="shared" si="1"/>
        <v>5</v>
      </c>
    </row>
    <row r="26" spans="2:40" x14ac:dyDescent="0.4">
      <c r="B26" s="7" t="str">
        <f>SUMMARY!B28</f>
        <v>Farwa</v>
      </c>
      <c r="C26" s="18">
        <f t="shared" si="2"/>
        <v>0.96666666666666667</v>
      </c>
      <c r="D26" s="17">
        <f t="shared" si="0"/>
        <v>0.96666666666666667</v>
      </c>
      <c r="F26" s="3" t="s">
        <v>4</v>
      </c>
      <c r="G26" s="16" t="s">
        <v>6</v>
      </c>
      <c r="H26" s="3" t="s">
        <v>4</v>
      </c>
      <c r="I26" s="16" t="s">
        <v>4</v>
      </c>
      <c r="J26" s="16" t="s">
        <v>4</v>
      </c>
      <c r="K26" s="16" t="s">
        <v>4</v>
      </c>
      <c r="L26" s="16" t="s">
        <v>4</v>
      </c>
      <c r="M26" s="16" t="s">
        <v>4</v>
      </c>
      <c r="N26" s="16" t="s">
        <v>6</v>
      </c>
      <c r="O26" s="16" t="s">
        <v>4</v>
      </c>
      <c r="P26" s="16" t="s">
        <v>4</v>
      </c>
      <c r="Q26" s="16" t="s">
        <v>5</v>
      </c>
      <c r="R26" s="16" t="s">
        <v>4</v>
      </c>
      <c r="S26" s="16" t="s">
        <v>4</v>
      </c>
      <c r="T26" s="16" t="s">
        <v>4</v>
      </c>
      <c r="U26" s="16" t="s">
        <v>6</v>
      </c>
      <c r="V26" s="16" t="s">
        <v>4</v>
      </c>
      <c r="W26" s="16" t="s">
        <v>4</v>
      </c>
      <c r="X26" s="16" t="s">
        <v>4</v>
      </c>
      <c r="Y26" s="16" t="s">
        <v>4</v>
      </c>
      <c r="Z26" s="16" t="s">
        <v>4</v>
      </c>
      <c r="AA26" s="16" t="s">
        <v>4</v>
      </c>
      <c r="AB26" s="16" t="s">
        <v>6</v>
      </c>
      <c r="AC26" s="16" t="s">
        <v>4</v>
      </c>
      <c r="AD26" s="16" t="s">
        <v>4</v>
      </c>
      <c r="AE26" s="16" t="s">
        <v>4</v>
      </c>
      <c r="AF26" s="16" t="s">
        <v>4</v>
      </c>
      <c r="AG26" s="16" t="s">
        <v>4</v>
      </c>
      <c r="AH26" s="16" t="s">
        <v>4</v>
      </c>
      <c r="AI26" s="16" t="s">
        <v>6</v>
      </c>
      <c r="AL26" s="3">
        <f t="shared" si="1"/>
        <v>24</v>
      </c>
      <c r="AM26" s="3">
        <f t="shared" si="1"/>
        <v>1</v>
      </c>
      <c r="AN26" s="3">
        <f t="shared" si="1"/>
        <v>5</v>
      </c>
    </row>
    <row r="27" spans="2:40" x14ac:dyDescent="0.4">
      <c r="B27" s="7" t="str">
        <f>SUMMARY!B29</f>
        <v>Muzzamil</v>
      </c>
      <c r="C27" s="18">
        <f t="shared" si="2"/>
        <v>0.8666666666666667</v>
      </c>
      <c r="D27" s="17">
        <f t="shared" si="0"/>
        <v>0.8666666666666667</v>
      </c>
      <c r="F27" s="3" t="s">
        <v>4</v>
      </c>
      <c r="G27" s="16" t="s">
        <v>6</v>
      </c>
      <c r="H27" s="3" t="s">
        <v>4</v>
      </c>
      <c r="I27" s="16" t="s">
        <v>4</v>
      </c>
      <c r="J27" s="16" t="s">
        <v>4</v>
      </c>
      <c r="K27" s="16" t="s">
        <v>4</v>
      </c>
      <c r="L27" s="16" t="s">
        <v>4</v>
      </c>
      <c r="M27" s="16" t="s">
        <v>4</v>
      </c>
      <c r="N27" s="16" t="s">
        <v>6</v>
      </c>
      <c r="O27" s="16" t="s">
        <v>5</v>
      </c>
      <c r="P27" s="16" t="s">
        <v>4</v>
      </c>
      <c r="Q27" s="16" t="s">
        <v>4</v>
      </c>
      <c r="R27" s="16" t="s">
        <v>5</v>
      </c>
      <c r="S27" s="16" t="s">
        <v>4</v>
      </c>
      <c r="T27" s="16" t="s">
        <v>4</v>
      </c>
      <c r="U27" s="16" t="s">
        <v>6</v>
      </c>
      <c r="V27" s="16" t="s">
        <v>4</v>
      </c>
      <c r="W27" s="16" t="s">
        <v>4</v>
      </c>
      <c r="X27" s="16" t="s">
        <v>5</v>
      </c>
      <c r="Y27" s="16" t="s">
        <v>6</v>
      </c>
      <c r="Z27" s="16" t="s">
        <v>6</v>
      </c>
      <c r="AA27" s="16" t="s">
        <v>6</v>
      </c>
      <c r="AB27" s="16" t="s">
        <v>6</v>
      </c>
      <c r="AC27" s="16" t="s">
        <v>4</v>
      </c>
      <c r="AD27" s="16" t="s">
        <v>5</v>
      </c>
      <c r="AE27" s="16" t="s">
        <v>4</v>
      </c>
      <c r="AF27" s="16" t="s">
        <v>4</v>
      </c>
      <c r="AG27" s="16" t="s">
        <v>4</v>
      </c>
      <c r="AH27" s="16" t="s">
        <v>4</v>
      </c>
      <c r="AI27" s="16" t="s">
        <v>6</v>
      </c>
      <c r="AL27" s="3">
        <f t="shared" si="1"/>
        <v>18</v>
      </c>
      <c r="AM27" s="3">
        <f t="shared" si="1"/>
        <v>4</v>
      </c>
      <c r="AN27" s="3">
        <f t="shared" si="1"/>
        <v>8</v>
      </c>
    </row>
    <row r="28" spans="2:40" x14ac:dyDescent="0.4">
      <c r="B28" s="7" t="str">
        <f>SUMMARY!B30</f>
        <v>Bilal</v>
      </c>
      <c r="C28" s="18">
        <f t="shared" si="2"/>
        <v>0.93333333333333335</v>
      </c>
      <c r="D28" s="17">
        <f t="shared" si="0"/>
        <v>0.93333333333333335</v>
      </c>
      <c r="F28" s="3" t="s">
        <v>4</v>
      </c>
      <c r="G28" s="16" t="s">
        <v>6</v>
      </c>
      <c r="H28" s="3" t="s">
        <v>4</v>
      </c>
      <c r="I28" s="16" t="s">
        <v>4</v>
      </c>
      <c r="J28" s="16" t="s">
        <v>4</v>
      </c>
      <c r="K28" s="16" t="s">
        <v>4</v>
      </c>
      <c r="L28" s="16" t="s">
        <v>5</v>
      </c>
      <c r="M28" s="16" t="s">
        <v>5</v>
      </c>
      <c r="N28" s="16" t="s">
        <v>6</v>
      </c>
      <c r="O28" s="16" t="s">
        <v>4</v>
      </c>
      <c r="P28" s="16" t="s">
        <v>4</v>
      </c>
      <c r="Q28" s="16" t="s">
        <v>4</v>
      </c>
      <c r="R28" s="16" t="s">
        <v>4</v>
      </c>
      <c r="S28" s="16" t="s">
        <v>4</v>
      </c>
      <c r="T28" s="16" t="s">
        <v>4</v>
      </c>
      <c r="U28" s="16" t="s">
        <v>6</v>
      </c>
      <c r="V28" s="16" t="s">
        <v>4</v>
      </c>
      <c r="W28" s="16" t="s">
        <v>4</v>
      </c>
      <c r="X28" s="16" t="s">
        <v>4</v>
      </c>
      <c r="Y28" s="16" t="s">
        <v>4</v>
      </c>
      <c r="Z28" s="16" t="s">
        <v>4</v>
      </c>
      <c r="AA28" s="16" t="s">
        <v>4</v>
      </c>
      <c r="AB28" s="16" t="s">
        <v>6</v>
      </c>
      <c r="AC28" s="16" t="s">
        <v>4</v>
      </c>
      <c r="AD28" s="16" t="s">
        <v>4</v>
      </c>
      <c r="AE28" s="16" t="s">
        <v>4</v>
      </c>
      <c r="AF28" s="16" t="s">
        <v>4</v>
      </c>
      <c r="AG28" s="16" t="s">
        <v>4</v>
      </c>
      <c r="AH28" s="16" t="s">
        <v>4</v>
      </c>
      <c r="AI28" s="16" t="s">
        <v>6</v>
      </c>
      <c r="AL28" s="3">
        <f t="shared" si="1"/>
        <v>23</v>
      </c>
      <c r="AM28" s="3">
        <f t="shared" si="1"/>
        <v>2</v>
      </c>
      <c r="AN28" s="3">
        <f t="shared" si="1"/>
        <v>5</v>
      </c>
    </row>
    <row r="29" spans="2:40" x14ac:dyDescent="0.4">
      <c r="B29" s="7" t="str">
        <f>SUMMARY!B31</f>
        <v>Maryam</v>
      </c>
      <c r="C29" s="18">
        <f t="shared" si="2"/>
        <v>0.96666666666666667</v>
      </c>
      <c r="D29" s="17">
        <f t="shared" si="0"/>
        <v>0.96666666666666667</v>
      </c>
      <c r="F29" s="3" t="s">
        <v>4</v>
      </c>
      <c r="G29" s="16" t="s">
        <v>6</v>
      </c>
      <c r="H29" s="3" t="s">
        <v>4</v>
      </c>
      <c r="I29" s="16" t="s">
        <v>4</v>
      </c>
      <c r="J29" s="16" t="s">
        <v>4</v>
      </c>
      <c r="K29" s="16" t="s">
        <v>4</v>
      </c>
      <c r="L29" s="16" t="s">
        <v>4</v>
      </c>
      <c r="M29" s="16" t="s">
        <v>4</v>
      </c>
      <c r="N29" s="16" t="s">
        <v>6</v>
      </c>
      <c r="O29" s="16" t="s">
        <v>4</v>
      </c>
      <c r="P29" s="16" t="s">
        <v>4</v>
      </c>
      <c r="Q29" s="16" t="s">
        <v>4</v>
      </c>
      <c r="R29" s="16" t="s">
        <v>4</v>
      </c>
      <c r="S29" s="16" t="s">
        <v>4</v>
      </c>
      <c r="T29" s="16" t="s">
        <v>4</v>
      </c>
      <c r="U29" s="16" t="s">
        <v>6</v>
      </c>
      <c r="V29" s="16" t="s">
        <v>4</v>
      </c>
      <c r="W29" s="16" t="s">
        <v>4</v>
      </c>
      <c r="X29" s="16" t="s">
        <v>4</v>
      </c>
      <c r="Y29" s="16" t="s">
        <v>4</v>
      </c>
      <c r="Z29" s="16" t="s">
        <v>4</v>
      </c>
      <c r="AA29" s="16" t="s">
        <v>4</v>
      </c>
      <c r="AB29" s="16" t="s">
        <v>6</v>
      </c>
      <c r="AC29" s="16" t="s">
        <v>4</v>
      </c>
      <c r="AD29" s="16" t="s">
        <v>5</v>
      </c>
      <c r="AE29" s="16" t="s">
        <v>4</v>
      </c>
      <c r="AF29" s="16" t="s">
        <v>4</v>
      </c>
      <c r="AG29" s="16" t="s">
        <v>4</v>
      </c>
      <c r="AH29" s="16" t="s">
        <v>4</v>
      </c>
      <c r="AI29" s="16" t="s">
        <v>6</v>
      </c>
      <c r="AL29" s="3">
        <f t="shared" si="1"/>
        <v>24</v>
      </c>
      <c r="AM29" s="3">
        <f t="shared" si="1"/>
        <v>1</v>
      </c>
      <c r="AN29" s="3">
        <f t="shared" si="1"/>
        <v>5</v>
      </c>
    </row>
    <row r="30" spans="2:40" x14ac:dyDescent="0.4">
      <c r="B30" s="7" t="str">
        <f>SUMMARY!B32</f>
        <v>Hamna</v>
      </c>
      <c r="C30" s="18">
        <f t="shared" si="2"/>
        <v>0.8666666666666667</v>
      </c>
      <c r="D30" s="17">
        <f t="shared" si="0"/>
        <v>0.8666666666666667</v>
      </c>
      <c r="F30" s="3" t="s">
        <v>4</v>
      </c>
      <c r="G30" s="16" t="s">
        <v>6</v>
      </c>
      <c r="H30" s="3" t="s">
        <v>4</v>
      </c>
      <c r="I30" s="16" t="s">
        <v>5</v>
      </c>
      <c r="J30" s="16" t="s">
        <v>4</v>
      </c>
      <c r="K30" s="16" t="s">
        <v>4</v>
      </c>
      <c r="L30" s="16" t="s">
        <v>5</v>
      </c>
      <c r="M30" s="16" t="s">
        <v>4</v>
      </c>
      <c r="N30" s="16" t="s">
        <v>6</v>
      </c>
      <c r="O30" s="16" t="s">
        <v>4</v>
      </c>
      <c r="P30" s="16" t="s">
        <v>4</v>
      </c>
      <c r="Q30" s="16" t="s">
        <v>4</v>
      </c>
      <c r="R30" s="16" t="s">
        <v>4</v>
      </c>
      <c r="S30" s="16" t="s">
        <v>4</v>
      </c>
      <c r="T30" s="16" t="s">
        <v>4</v>
      </c>
      <c r="U30" s="16" t="s">
        <v>6</v>
      </c>
      <c r="V30" s="16" t="s">
        <v>5</v>
      </c>
      <c r="W30" s="16" t="s">
        <v>4</v>
      </c>
      <c r="X30" s="16" t="s">
        <v>5</v>
      </c>
      <c r="Y30" s="16" t="s">
        <v>4</v>
      </c>
      <c r="Z30" s="16" t="s">
        <v>4</v>
      </c>
      <c r="AA30" s="16" t="s">
        <v>4</v>
      </c>
      <c r="AB30" s="16" t="s">
        <v>6</v>
      </c>
      <c r="AC30" s="16" t="s">
        <v>4</v>
      </c>
      <c r="AD30" s="16" t="s">
        <v>4</v>
      </c>
      <c r="AE30" s="16" t="s">
        <v>4</v>
      </c>
      <c r="AF30" s="16" t="s">
        <v>4</v>
      </c>
      <c r="AG30" s="16" t="s">
        <v>4</v>
      </c>
      <c r="AH30" s="16" t="s">
        <v>4</v>
      </c>
      <c r="AI30" s="16" t="s">
        <v>6</v>
      </c>
      <c r="AL30" s="3">
        <f t="shared" si="1"/>
        <v>21</v>
      </c>
      <c r="AM30" s="3">
        <f t="shared" si="1"/>
        <v>4</v>
      </c>
      <c r="AN30" s="3">
        <f t="shared" si="1"/>
        <v>5</v>
      </c>
    </row>
    <row r="31" spans="2:40" x14ac:dyDescent="0.4">
      <c r="B31" s="7" t="str">
        <f>SUMMARY!B33</f>
        <v>Salman</v>
      </c>
      <c r="C31" s="18">
        <f t="shared" si="2"/>
        <v>0.93333333333333335</v>
      </c>
      <c r="D31" s="17">
        <f t="shared" si="0"/>
        <v>0.93333333333333335</v>
      </c>
      <c r="F31" s="3" t="s">
        <v>5</v>
      </c>
      <c r="G31" s="16" t="s">
        <v>6</v>
      </c>
      <c r="H31" s="3" t="s">
        <v>4</v>
      </c>
      <c r="I31" s="16" t="s">
        <v>4</v>
      </c>
      <c r="J31" s="16" t="s">
        <v>4</v>
      </c>
      <c r="K31" s="16" t="s">
        <v>4</v>
      </c>
      <c r="L31" s="16" t="s">
        <v>4</v>
      </c>
      <c r="M31" s="16" t="s">
        <v>4</v>
      </c>
      <c r="N31" s="16" t="s">
        <v>6</v>
      </c>
      <c r="O31" s="16" t="s">
        <v>4</v>
      </c>
      <c r="P31" s="16" t="s">
        <v>4</v>
      </c>
      <c r="Q31" s="16" t="s">
        <v>4</v>
      </c>
      <c r="R31" s="16" t="s">
        <v>4</v>
      </c>
      <c r="S31" s="16" t="s">
        <v>4</v>
      </c>
      <c r="T31" s="16" t="s">
        <v>4</v>
      </c>
      <c r="U31" s="16" t="s">
        <v>6</v>
      </c>
      <c r="V31" s="16" t="s">
        <v>4</v>
      </c>
      <c r="W31" s="16" t="s">
        <v>4</v>
      </c>
      <c r="X31" s="16" t="s">
        <v>4</v>
      </c>
      <c r="Y31" s="16" t="s">
        <v>4</v>
      </c>
      <c r="Z31" s="16" t="s">
        <v>4</v>
      </c>
      <c r="AA31" s="16" t="s">
        <v>4</v>
      </c>
      <c r="AB31" s="16" t="s">
        <v>6</v>
      </c>
      <c r="AC31" s="16" t="s">
        <v>4</v>
      </c>
      <c r="AD31" s="16" t="s">
        <v>4</v>
      </c>
      <c r="AE31" s="16" t="s">
        <v>4</v>
      </c>
      <c r="AF31" s="16" t="s">
        <v>6</v>
      </c>
      <c r="AG31" s="16" t="s">
        <v>6</v>
      </c>
      <c r="AH31" s="16" t="s">
        <v>5</v>
      </c>
      <c r="AI31" s="16" t="s">
        <v>6</v>
      </c>
      <c r="AL31" s="3">
        <f t="shared" si="1"/>
        <v>21</v>
      </c>
      <c r="AM31" s="3">
        <f t="shared" si="1"/>
        <v>2</v>
      </c>
      <c r="AN31" s="3">
        <f t="shared" si="1"/>
        <v>7</v>
      </c>
    </row>
    <row r="32" spans="2:40" x14ac:dyDescent="0.4">
      <c r="B32" s="7" t="str">
        <f>SUMMARY!B34</f>
        <v>Zainab</v>
      </c>
      <c r="C32" s="18">
        <f t="shared" si="2"/>
        <v>0.8</v>
      </c>
      <c r="D32" s="17">
        <f t="shared" si="0"/>
        <v>0.8</v>
      </c>
      <c r="F32" s="3" t="s">
        <v>5</v>
      </c>
      <c r="G32" s="16" t="s">
        <v>6</v>
      </c>
      <c r="H32" s="3" t="s">
        <v>4</v>
      </c>
      <c r="I32" s="16" t="s">
        <v>4</v>
      </c>
      <c r="J32" s="16" t="s">
        <v>5</v>
      </c>
      <c r="K32" s="16" t="s">
        <v>4</v>
      </c>
      <c r="L32" s="16" t="s">
        <v>4</v>
      </c>
      <c r="M32" s="16" t="s">
        <v>4</v>
      </c>
      <c r="N32" s="16" t="s">
        <v>6</v>
      </c>
      <c r="O32" s="16" t="s">
        <v>4</v>
      </c>
      <c r="P32" s="16" t="s">
        <v>4</v>
      </c>
      <c r="Q32" s="16" t="s">
        <v>4</v>
      </c>
      <c r="R32" s="16" t="s">
        <v>4</v>
      </c>
      <c r="S32" s="16" t="s">
        <v>5</v>
      </c>
      <c r="T32" s="16" t="s">
        <v>5</v>
      </c>
      <c r="U32" s="16" t="s">
        <v>6</v>
      </c>
      <c r="V32" s="16" t="s">
        <v>5</v>
      </c>
      <c r="W32" s="16" t="s">
        <v>4</v>
      </c>
      <c r="X32" s="16" t="s">
        <v>4</v>
      </c>
      <c r="Y32" s="16" t="s">
        <v>4</v>
      </c>
      <c r="Z32" s="16" t="s">
        <v>5</v>
      </c>
      <c r="AA32" s="16" t="s">
        <v>4</v>
      </c>
      <c r="AB32" s="16" t="s">
        <v>6</v>
      </c>
      <c r="AC32" s="16" t="s">
        <v>4</v>
      </c>
      <c r="AD32" s="16" t="s">
        <v>4</v>
      </c>
      <c r="AE32" s="16" t="s">
        <v>4</v>
      </c>
      <c r="AF32" s="16" t="s">
        <v>4</v>
      </c>
      <c r="AG32" s="16" t="s">
        <v>4</v>
      </c>
      <c r="AH32" s="16" t="s">
        <v>4</v>
      </c>
      <c r="AI32" s="16" t="s">
        <v>6</v>
      </c>
      <c r="AL32" s="3">
        <f t="shared" si="1"/>
        <v>19</v>
      </c>
      <c r="AM32" s="3">
        <f t="shared" si="1"/>
        <v>6</v>
      </c>
      <c r="AN32" s="3">
        <f t="shared" si="1"/>
        <v>5</v>
      </c>
    </row>
    <row r="33" spans="2:40" x14ac:dyDescent="0.4">
      <c r="B33" s="7" t="str">
        <f>SUMMARY!B35</f>
        <v>Haleema</v>
      </c>
      <c r="C33" s="18">
        <f t="shared" si="2"/>
        <v>0.96666666666666667</v>
      </c>
      <c r="D33" s="17">
        <f t="shared" si="0"/>
        <v>0.96666666666666667</v>
      </c>
      <c r="F33" s="3" t="s">
        <v>4</v>
      </c>
      <c r="G33" s="16" t="s">
        <v>6</v>
      </c>
      <c r="H33" s="3" t="s">
        <v>4</v>
      </c>
      <c r="I33" s="16" t="s">
        <v>4</v>
      </c>
      <c r="J33" s="16" t="s">
        <v>4</v>
      </c>
      <c r="K33" s="16" t="s">
        <v>4</v>
      </c>
      <c r="L33" s="16" t="s">
        <v>5</v>
      </c>
      <c r="M33" s="16" t="s">
        <v>6</v>
      </c>
      <c r="N33" s="16" t="s">
        <v>6</v>
      </c>
      <c r="O33" s="16" t="s">
        <v>4</v>
      </c>
      <c r="P33" s="16" t="s">
        <v>4</v>
      </c>
      <c r="Q33" s="16" t="s">
        <v>4</v>
      </c>
      <c r="R33" s="16" t="s">
        <v>4</v>
      </c>
      <c r="S33" s="16" t="s">
        <v>4</v>
      </c>
      <c r="T33" s="16" t="s">
        <v>4</v>
      </c>
      <c r="U33" s="16" t="s">
        <v>6</v>
      </c>
      <c r="V33" s="16" t="s">
        <v>4</v>
      </c>
      <c r="W33" s="16" t="s">
        <v>4</v>
      </c>
      <c r="X33" s="16" t="s">
        <v>4</v>
      </c>
      <c r="Y33" s="16" t="s">
        <v>4</v>
      </c>
      <c r="Z33" s="16" t="s">
        <v>4</v>
      </c>
      <c r="AA33" s="16" t="s">
        <v>4</v>
      </c>
      <c r="AB33" s="16" t="s">
        <v>6</v>
      </c>
      <c r="AC33" s="16" t="s">
        <v>4</v>
      </c>
      <c r="AD33" s="16" t="s">
        <v>4</v>
      </c>
      <c r="AE33" s="16" t="s">
        <v>4</v>
      </c>
      <c r="AF33" s="16" t="s">
        <v>4</v>
      </c>
      <c r="AG33" s="16" t="s">
        <v>4</v>
      </c>
      <c r="AH33" s="16" t="s">
        <v>4</v>
      </c>
      <c r="AI33" s="16" t="s">
        <v>6</v>
      </c>
      <c r="AL33" s="3">
        <f t="shared" si="1"/>
        <v>23</v>
      </c>
      <c r="AM33" s="3">
        <f t="shared" si="1"/>
        <v>1</v>
      </c>
      <c r="AN33" s="3">
        <f t="shared" si="1"/>
        <v>6</v>
      </c>
    </row>
  </sheetData>
  <mergeCells count="1">
    <mergeCell ref="C3:D3"/>
  </mergeCells>
  <conditionalFormatting sqref="F4:AI33">
    <cfRule type="cellIs" dxfId="17" priority="2" operator="equal">
      <formula>$AN$3</formula>
    </cfRule>
    <cfRule type="cellIs" dxfId="16" priority="3" operator="equal">
      <formula>$AM$3</formula>
    </cfRule>
    <cfRule type="cellIs" dxfId="15" priority="4" operator="equal">
      <formula>$AL$3</formula>
    </cfRule>
  </conditionalFormatting>
  <conditionalFormatting sqref="D4:D33">
    <cfRule type="dataBar" priority="1">
      <dataBar showValue="0"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{1CDEF65E-DA3D-46EA-88FB-2F600567F845}</x14:id>
        </ext>
      </extLst>
    </cfRule>
  </conditionalFormatting>
  <dataValidations count="1">
    <dataValidation type="list" allowBlank="1" showInputMessage="1" showErrorMessage="1" sqref="F4:AI33">
      <formula1>$AL$3:$AN$3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DEF65E-DA3D-46EA-88FB-2F600567F84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92D050"/>
              <x14:negativeFillColor rgb="FFFF0000"/>
              <x14:axisColor rgb="FF000000"/>
            </x14:dataBar>
          </x14:cfRule>
          <xm:sqref>D4:D33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33"/>
  <sheetViews>
    <sheetView showGridLines="0" topLeftCell="A21" workbookViewId="0">
      <selection activeCell="AA30" sqref="AA30"/>
    </sheetView>
  </sheetViews>
  <sheetFormatPr defaultColWidth="4.69140625" defaultRowHeight="14.6" x14ac:dyDescent="0.4"/>
  <cols>
    <col min="1" max="1" width="4.69140625" style="1"/>
    <col min="2" max="2" width="12.69140625" style="6" customWidth="1"/>
    <col min="3" max="3" width="6.69140625" style="6" customWidth="1"/>
    <col min="4" max="4" width="12.69140625" style="6" customWidth="1"/>
    <col min="5" max="16384" width="4.69140625" style="1"/>
  </cols>
  <sheetData>
    <row r="1" spans="2:40" s="2" customFormat="1" ht="25" customHeight="1" x14ac:dyDescent="0.4">
      <c r="B1" s="4" t="s">
        <v>45</v>
      </c>
      <c r="C1" s="4"/>
      <c r="D1" s="4"/>
    </row>
    <row r="2" spans="2:40" x14ac:dyDescent="0.4">
      <c r="F2" s="24" t="s">
        <v>51</v>
      </c>
      <c r="G2" s="24" t="s">
        <v>53</v>
      </c>
      <c r="H2" s="24" t="s">
        <v>54</v>
      </c>
      <c r="I2" s="24" t="s">
        <v>54</v>
      </c>
      <c r="J2" s="24" t="s">
        <v>50</v>
      </c>
      <c r="K2" s="24" t="s">
        <v>51</v>
      </c>
      <c r="L2" s="24" t="s">
        <v>52</v>
      </c>
      <c r="M2" s="24" t="s">
        <v>51</v>
      </c>
      <c r="N2" s="24" t="s">
        <v>53</v>
      </c>
      <c r="O2" s="24" t="s">
        <v>54</v>
      </c>
      <c r="P2" s="24" t="s">
        <v>54</v>
      </c>
      <c r="Q2" s="24" t="s">
        <v>50</v>
      </c>
      <c r="R2" s="24" t="s">
        <v>51</v>
      </c>
      <c r="S2" s="24" t="s">
        <v>52</v>
      </c>
      <c r="T2" s="24" t="s">
        <v>51</v>
      </c>
      <c r="U2" s="24" t="s">
        <v>53</v>
      </c>
      <c r="V2" s="24" t="s">
        <v>54</v>
      </c>
      <c r="W2" s="24" t="s">
        <v>54</v>
      </c>
      <c r="X2" s="24" t="s">
        <v>50</v>
      </c>
      <c r="Y2" s="24" t="s">
        <v>51</v>
      </c>
      <c r="Z2" s="24" t="s">
        <v>52</v>
      </c>
      <c r="AA2" s="24" t="s">
        <v>51</v>
      </c>
      <c r="AB2" s="24" t="s">
        <v>53</v>
      </c>
      <c r="AC2" s="24" t="s">
        <v>54</v>
      </c>
      <c r="AD2" s="24" t="s">
        <v>54</v>
      </c>
      <c r="AE2" s="24" t="s">
        <v>50</v>
      </c>
      <c r="AF2" s="24" t="s">
        <v>51</v>
      </c>
      <c r="AG2" s="24" t="s">
        <v>52</v>
      </c>
      <c r="AH2" s="24" t="s">
        <v>51</v>
      </c>
      <c r="AI2" s="24" t="s">
        <v>53</v>
      </c>
      <c r="AJ2" s="24" t="s">
        <v>54</v>
      </c>
    </row>
    <row r="3" spans="2:40" x14ac:dyDescent="0.4">
      <c r="B3" s="8" t="s">
        <v>2</v>
      </c>
      <c r="C3" s="25" t="s">
        <v>3</v>
      </c>
      <c r="D3" s="25"/>
      <c r="F3" s="15" t="s">
        <v>38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31</v>
      </c>
      <c r="AL3" s="12" t="str">
        <f>SUMMARY!F5</f>
        <v>P</v>
      </c>
      <c r="AM3" s="13" t="str">
        <f>SUMMARY!G5</f>
        <v>A</v>
      </c>
      <c r="AN3" s="14" t="str">
        <f>SUMMARY!H5</f>
        <v>L</v>
      </c>
    </row>
    <row r="4" spans="2:40" x14ac:dyDescent="0.4">
      <c r="B4" s="7" t="str">
        <f>SUMMARY!B6</f>
        <v>Anum</v>
      </c>
      <c r="C4" s="18">
        <f>D4</f>
        <v>0.67741935483870974</v>
      </c>
      <c r="D4" s="17">
        <f>IF(COUNTA(F4:AJ4)=0,0,1-AM4/COUNTA(F4:AJ4))</f>
        <v>0.67741935483870974</v>
      </c>
      <c r="F4" s="16" t="s">
        <v>4</v>
      </c>
      <c r="G4" s="16" t="s">
        <v>4</v>
      </c>
      <c r="H4" s="16" t="s">
        <v>5</v>
      </c>
      <c r="I4" s="16" t="s">
        <v>6</v>
      </c>
      <c r="J4" s="16" t="s">
        <v>4</v>
      </c>
      <c r="K4" s="16" t="s">
        <v>4</v>
      </c>
      <c r="L4" s="16" t="s">
        <v>4</v>
      </c>
      <c r="M4" s="16" t="s">
        <v>4</v>
      </c>
      <c r="N4" s="16" t="s">
        <v>4</v>
      </c>
      <c r="O4" s="16" t="s">
        <v>5</v>
      </c>
      <c r="P4" s="16" t="s">
        <v>6</v>
      </c>
      <c r="Q4" s="16" t="s">
        <v>4</v>
      </c>
      <c r="R4" s="16" t="s">
        <v>4</v>
      </c>
      <c r="S4" s="16" t="s">
        <v>4</v>
      </c>
      <c r="T4" s="16" t="s">
        <v>4</v>
      </c>
      <c r="U4" s="16" t="s">
        <v>5</v>
      </c>
      <c r="V4" s="16" t="s">
        <v>5</v>
      </c>
      <c r="W4" s="16" t="s">
        <v>6</v>
      </c>
      <c r="X4" s="16" t="s">
        <v>4</v>
      </c>
      <c r="Y4" s="16" t="s">
        <v>4</v>
      </c>
      <c r="Z4" s="16" t="s">
        <v>5</v>
      </c>
      <c r="AA4" s="16" t="s">
        <v>5</v>
      </c>
      <c r="AB4" s="16" t="s">
        <v>5</v>
      </c>
      <c r="AC4" s="16" t="s">
        <v>4</v>
      </c>
      <c r="AD4" s="16" t="s">
        <v>6</v>
      </c>
      <c r="AE4" s="16" t="s">
        <v>4</v>
      </c>
      <c r="AF4" s="16" t="s">
        <v>5</v>
      </c>
      <c r="AG4" s="16" t="s">
        <v>4</v>
      </c>
      <c r="AH4" s="16" t="s">
        <v>5</v>
      </c>
      <c r="AI4" s="16" t="s">
        <v>5</v>
      </c>
      <c r="AJ4" s="16" t="s">
        <v>4</v>
      </c>
      <c r="AL4" s="3">
        <f>COUNTIF($F4:$AJ4,AL$3)</f>
        <v>17</v>
      </c>
      <c r="AM4" s="3">
        <f t="shared" ref="AM4:AN19" si="0">COUNTIF($F4:$AJ4,AM$3)</f>
        <v>10</v>
      </c>
      <c r="AN4" s="3">
        <f t="shared" si="0"/>
        <v>4</v>
      </c>
    </row>
    <row r="5" spans="2:40" x14ac:dyDescent="0.4">
      <c r="B5" s="7" t="str">
        <f>SUMMARY!B7</f>
        <v>Laiba</v>
      </c>
      <c r="C5" s="18">
        <f t="shared" ref="C5:C33" si="1">D5</f>
        <v>0.967741935483871</v>
      </c>
      <c r="D5" s="17">
        <f t="shared" ref="D5:D33" si="2">IF(COUNTA(F5:AJ5)=0,0,1-AM5/COUNTA(F5:AJ5))</f>
        <v>0.967741935483871</v>
      </c>
      <c r="F5" s="3" t="s">
        <v>4</v>
      </c>
      <c r="G5" s="3" t="s">
        <v>5</v>
      </c>
      <c r="H5" s="3" t="s">
        <v>4</v>
      </c>
      <c r="I5" s="16" t="s">
        <v>6</v>
      </c>
      <c r="J5" s="16" t="s">
        <v>4</v>
      </c>
      <c r="K5" s="16" t="s">
        <v>4</v>
      </c>
      <c r="L5" s="16" t="s">
        <v>4</v>
      </c>
      <c r="M5" s="16" t="s">
        <v>4</v>
      </c>
      <c r="N5" s="16" t="s">
        <v>4</v>
      </c>
      <c r="O5" s="16" t="s">
        <v>4</v>
      </c>
      <c r="P5" s="16" t="s">
        <v>6</v>
      </c>
      <c r="Q5" s="16" t="s">
        <v>4</v>
      </c>
      <c r="R5" s="16" t="s">
        <v>4</v>
      </c>
      <c r="S5" s="16" t="s">
        <v>4</v>
      </c>
      <c r="T5" s="16" t="s">
        <v>4</v>
      </c>
      <c r="U5" s="16" t="s">
        <v>4</v>
      </c>
      <c r="V5" s="16" t="s">
        <v>4</v>
      </c>
      <c r="W5" s="16" t="s">
        <v>6</v>
      </c>
      <c r="X5" s="16" t="s">
        <v>4</v>
      </c>
      <c r="Y5" s="16" t="s">
        <v>4</v>
      </c>
      <c r="Z5" s="16" t="s">
        <v>4</v>
      </c>
      <c r="AA5" s="16" t="s">
        <v>4</v>
      </c>
      <c r="AB5" s="16" t="s">
        <v>4</v>
      </c>
      <c r="AC5" s="16" t="s">
        <v>4</v>
      </c>
      <c r="AD5" s="16" t="s">
        <v>6</v>
      </c>
      <c r="AE5" s="16" t="s">
        <v>4</v>
      </c>
      <c r="AF5" s="16" t="s">
        <v>4</v>
      </c>
      <c r="AG5" s="16" t="s">
        <v>4</v>
      </c>
      <c r="AH5" s="16" t="s">
        <v>4</v>
      </c>
      <c r="AI5" s="16" t="s">
        <v>4</v>
      </c>
      <c r="AJ5" s="16" t="s">
        <v>4</v>
      </c>
      <c r="AL5" s="3">
        <f t="shared" ref="AL5:AN33" si="3">COUNTIF($F5:$AJ5,AL$3)</f>
        <v>26</v>
      </c>
      <c r="AM5" s="3">
        <f t="shared" si="0"/>
        <v>1</v>
      </c>
      <c r="AN5" s="3">
        <f t="shared" si="0"/>
        <v>4</v>
      </c>
    </row>
    <row r="6" spans="2:40" x14ac:dyDescent="0.4">
      <c r="B6" s="7" t="str">
        <f>SUMMARY!B8</f>
        <v>Sania</v>
      </c>
      <c r="C6" s="18">
        <f t="shared" si="1"/>
        <v>0.93548387096774199</v>
      </c>
      <c r="D6" s="17">
        <f t="shared" si="2"/>
        <v>0.93548387096774199</v>
      </c>
      <c r="F6" s="3" t="s">
        <v>4</v>
      </c>
      <c r="G6" s="3" t="s">
        <v>4</v>
      </c>
      <c r="H6" s="3" t="s">
        <v>5</v>
      </c>
      <c r="I6" s="16" t="s">
        <v>6</v>
      </c>
      <c r="J6" s="16" t="s">
        <v>4</v>
      </c>
      <c r="K6" s="16" t="s">
        <v>4</v>
      </c>
      <c r="L6" s="16" t="s">
        <v>4</v>
      </c>
      <c r="M6" s="16" t="s">
        <v>5</v>
      </c>
      <c r="N6" s="16" t="s">
        <v>4</v>
      </c>
      <c r="O6" s="16" t="s">
        <v>4</v>
      </c>
      <c r="P6" s="16" t="s">
        <v>6</v>
      </c>
      <c r="Q6" s="16" t="s">
        <v>4</v>
      </c>
      <c r="R6" s="16" t="s">
        <v>4</v>
      </c>
      <c r="S6" s="16" t="s">
        <v>4</v>
      </c>
      <c r="T6" s="16" t="s">
        <v>4</v>
      </c>
      <c r="U6" s="16" t="s">
        <v>4</v>
      </c>
      <c r="V6" s="16" t="s">
        <v>4</v>
      </c>
      <c r="W6" s="16" t="s">
        <v>6</v>
      </c>
      <c r="X6" s="16" t="s">
        <v>4</v>
      </c>
      <c r="Y6" s="16" t="s">
        <v>4</v>
      </c>
      <c r="Z6" s="16" t="s">
        <v>4</v>
      </c>
      <c r="AA6" s="16" t="s">
        <v>4</v>
      </c>
      <c r="AB6" s="16" t="s">
        <v>4</v>
      </c>
      <c r="AC6" s="16" t="s">
        <v>4</v>
      </c>
      <c r="AD6" s="16" t="s">
        <v>6</v>
      </c>
      <c r="AE6" s="16" t="s">
        <v>4</v>
      </c>
      <c r="AF6" s="16" t="s">
        <v>4</v>
      </c>
      <c r="AG6" s="16" t="s">
        <v>4</v>
      </c>
      <c r="AH6" s="16" t="s">
        <v>4</v>
      </c>
      <c r="AI6" s="16" t="s">
        <v>4</v>
      </c>
      <c r="AJ6" s="16" t="s">
        <v>4</v>
      </c>
      <c r="AL6" s="3">
        <f t="shared" si="3"/>
        <v>25</v>
      </c>
      <c r="AM6" s="3">
        <f t="shared" si="0"/>
        <v>2</v>
      </c>
      <c r="AN6" s="3">
        <f t="shared" si="0"/>
        <v>4</v>
      </c>
    </row>
    <row r="7" spans="2:40" x14ac:dyDescent="0.4">
      <c r="B7" s="7" t="str">
        <f>SUMMARY!B9</f>
        <v>Saim</v>
      </c>
      <c r="C7" s="18">
        <f t="shared" si="1"/>
        <v>0.90322580645161288</v>
      </c>
      <c r="D7" s="17">
        <f t="shared" si="2"/>
        <v>0.90322580645161288</v>
      </c>
      <c r="F7" s="3" t="s">
        <v>5</v>
      </c>
      <c r="G7" s="3" t="s">
        <v>5</v>
      </c>
      <c r="H7" s="3" t="s">
        <v>5</v>
      </c>
      <c r="I7" s="16" t="s">
        <v>6</v>
      </c>
      <c r="J7" s="16" t="s">
        <v>4</v>
      </c>
      <c r="K7" s="16" t="s">
        <v>4</v>
      </c>
      <c r="L7" s="16" t="s">
        <v>4</v>
      </c>
      <c r="M7" s="16" t="s">
        <v>4</v>
      </c>
      <c r="N7" s="16" t="s">
        <v>4</v>
      </c>
      <c r="O7" s="16" t="s">
        <v>4</v>
      </c>
      <c r="P7" s="16" t="s">
        <v>6</v>
      </c>
      <c r="Q7" s="16" t="s">
        <v>4</v>
      </c>
      <c r="R7" s="16" t="s">
        <v>4</v>
      </c>
      <c r="S7" s="16" t="s">
        <v>4</v>
      </c>
      <c r="T7" s="16" t="s">
        <v>4</v>
      </c>
      <c r="U7" s="16" t="s">
        <v>4</v>
      </c>
      <c r="V7" s="16" t="s">
        <v>4</v>
      </c>
      <c r="W7" s="16" t="s">
        <v>6</v>
      </c>
      <c r="X7" s="16" t="s">
        <v>4</v>
      </c>
      <c r="Y7" s="16" t="s">
        <v>4</v>
      </c>
      <c r="Z7" s="16" t="s">
        <v>4</v>
      </c>
      <c r="AA7" s="16" t="s">
        <v>4</v>
      </c>
      <c r="AB7" s="16" t="s">
        <v>4</v>
      </c>
      <c r="AC7" s="16" t="s">
        <v>4</v>
      </c>
      <c r="AD7" s="16" t="s">
        <v>6</v>
      </c>
      <c r="AE7" s="16" t="s">
        <v>4</v>
      </c>
      <c r="AF7" s="16" t="s">
        <v>4</v>
      </c>
      <c r="AG7" s="16" t="s">
        <v>4</v>
      </c>
      <c r="AH7" s="16" t="s">
        <v>4</v>
      </c>
      <c r="AI7" s="16" t="s">
        <v>4</v>
      </c>
      <c r="AJ7" s="16" t="s">
        <v>4</v>
      </c>
      <c r="AL7" s="3">
        <f t="shared" si="3"/>
        <v>24</v>
      </c>
      <c r="AM7" s="3">
        <f t="shared" si="0"/>
        <v>3</v>
      </c>
      <c r="AN7" s="3">
        <f t="shared" si="0"/>
        <v>4</v>
      </c>
    </row>
    <row r="8" spans="2:40" x14ac:dyDescent="0.4">
      <c r="B8" s="7" t="str">
        <f>SUMMARY!B10</f>
        <v>Kaynat</v>
      </c>
      <c r="C8" s="18">
        <f t="shared" si="1"/>
        <v>0.58064516129032251</v>
      </c>
      <c r="D8" s="17">
        <f t="shared" si="2"/>
        <v>0.58064516129032251</v>
      </c>
      <c r="F8" s="3" t="s">
        <v>5</v>
      </c>
      <c r="G8" s="3" t="s">
        <v>4</v>
      </c>
      <c r="H8" s="3" t="s">
        <v>4</v>
      </c>
      <c r="I8" s="16" t="s">
        <v>6</v>
      </c>
      <c r="J8" s="16" t="s">
        <v>4</v>
      </c>
      <c r="K8" s="16" t="s">
        <v>5</v>
      </c>
      <c r="L8" s="16" t="s">
        <v>5</v>
      </c>
      <c r="M8" s="16" t="s">
        <v>4</v>
      </c>
      <c r="N8" s="16" t="s">
        <v>4</v>
      </c>
      <c r="O8" s="16" t="s">
        <v>4</v>
      </c>
      <c r="P8" s="16" t="s">
        <v>6</v>
      </c>
      <c r="Q8" s="16" t="s">
        <v>4</v>
      </c>
      <c r="R8" s="16" t="s">
        <v>4</v>
      </c>
      <c r="S8" s="16" t="s">
        <v>4</v>
      </c>
      <c r="T8" s="16" t="s">
        <v>5</v>
      </c>
      <c r="U8" s="16" t="s">
        <v>5</v>
      </c>
      <c r="V8" s="16" t="s">
        <v>4</v>
      </c>
      <c r="W8" s="16" t="s">
        <v>6</v>
      </c>
      <c r="X8" s="16" t="s">
        <v>4</v>
      </c>
      <c r="Y8" s="16" t="s">
        <v>5</v>
      </c>
      <c r="Z8" s="16" t="s">
        <v>5</v>
      </c>
      <c r="AA8" s="16" t="s">
        <v>5</v>
      </c>
      <c r="AB8" s="16" t="s">
        <v>5</v>
      </c>
      <c r="AC8" s="16" t="s">
        <v>4</v>
      </c>
      <c r="AD8" s="16" t="s">
        <v>6</v>
      </c>
      <c r="AE8" s="16" t="s">
        <v>4</v>
      </c>
      <c r="AF8" s="16" t="s">
        <v>4</v>
      </c>
      <c r="AG8" s="16" t="s">
        <v>5</v>
      </c>
      <c r="AH8" s="16" t="s">
        <v>5</v>
      </c>
      <c r="AI8" s="16" t="s">
        <v>5</v>
      </c>
      <c r="AJ8" s="16" t="s">
        <v>5</v>
      </c>
      <c r="AL8" s="3">
        <f t="shared" si="3"/>
        <v>14</v>
      </c>
      <c r="AM8" s="3">
        <f t="shared" si="0"/>
        <v>13</v>
      </c>
      <c r="AN8" s="3">
        <f t="shared" si="0"/>
        <v>4</v>
      </c>
    </row>
    <row r="9" spans="2:40" x14ac:dyDescent="0.4">
      <c r="B9" s="7" t="str">
        <f>SUMMARY!B11</f>
        <v>Farhan</v>
      </c>
      <c r="C9" s="18">
        <f t="shared" si="1"/>
        <v>1</v>
      </c>
      <c r="D9" s="17">
        <f t="shared" si="2"/>
        <v>1</v>
      </c>
      <c r="F9" s="3" t="s">
        <v>6</v>
      </c>
      <c r="G9" s="3" t="s">
        <v>6</v>
      </c>
      <c r="H9" s="3" t="s">
        <v>4</v>
      </c>
      <c r="I9" s="16" t="s">
        <v>6</v>
      </c>
      <c r="J9" s="16" t="s">
        <v>4</v>
      </c>
      <c r="K9" s="16" t="s">
        <v>4</v>
      </c>
      <c r="L9" s="16" t="s">
        <v>4</v>
      </c>
      <c r="M9" s="16" t="s">
        <v>4</v>
      </c>
      <c r="N9" s="16" t="s">
        <v>4</v>
      </c>
      <c r="O9" s="16" t="s">
        <v>4</v>
      </c>
      <c r="P9" s="16" t="s">
        <v>6</v>
      </c>
      <c r="Q9" s="16" t="s">
        <v>4</v>
      </c>
      <c r="R9" s="16" t="s">
        <v>4</v>
      </c>
      <c r="S9" s="16" t="s">
        <v>4</v>
      </c>
      <c r="T9" s="16" t="s">
        <v>4</v>
      </c>
      <c r="U9" s="16" t="s">
        <v>4</v>
      </c>
      <c r="V9" s="16" t="s">
        <v>4</v>
      </c>
      <c r="W9" s="16" t="s">
        <v>6</v>
      </c>
      <c r="X9" s="16" t="s">
        <v>4</v>
      </c>
      <c r="Y9" s="16" t="s">
        <v>4</v>
      </c>
      <c r="Z9" s="16" t="s">
        <v>4</v>
      </c>
      <c r="AA9" s="16" t="s">
        <v>4</v>
      </c>
      <c r="AB9" s="16" t="s">
        <v>4</v>
      </c>
      <c r="AC9" s="16" t="s">
        <v>4</v>
      </c>
      <c r="AD9" s="16" t="s">
        <v>6</v>
      </c>
      <c r="AE9" s="16" t="s">
        <v>4</v>
      </c>
      <c r="AF9" s="16" t="s">
        <v>4</v>
      </c>
      <c r="AG9" s="16" t="s">
        <v>4</v>
      </c>
      <c r="AH9" s="16" t="s">
        <v>4</v>
      </c>
      <c r="AI9" s="16" t="s">
        <v>4</v>
      </c>
      <c r="AJ9" s="16" t="s">
        <v>4</v>
      </c>
      <c r="AL9" s="3">
        <f t="shared" si="3"/>
        <v>25</v>
      </c>
      <c r="AM9" s="3">
        <f t="shared" si="0"/>
        <v>0</v>
      </c>
      <c r="AN9" s="3">
        <f t="shared" si="0"/>
        <v>6</v>
      </c>
    </row>
    <row r="10" spans="2:40" x14ac:dyDescent="0.4">
      <c r="B10" s="7" t="str">
        <f>SUMMARY!B12</f>
        <v>Hira</v>
      </c>
      <c r="C10" s="18">
        <f t="shared" si="1"/>
        <v>1</v>
      </c>
      <c r="D10" s="17">
        <f t="shared" si="2"/>
        <v>1</v>
      </c>
      <c r="F10" s="3" t="s">
        <v>4</v>
      </c>
      <c r="G10" s="3" t="s">
        <v>4</v>
      </c>
      <c r="H10" s="3" t="s">
        <v>4</v>
      </c>
      <c r="I10" s="16" t="s">
        <v>6</v>
      </c>
      <c r="J10" s="16" t="s">
        <v>4</v>
      </c>
      <c r="K10" s="16" t="s">
        <v>4</v>
      </c>
      <c r="L10" s="16" t="s">
        <v>4</v>
      </c>
      <c r="M10" s="16" t="s">
        <v>4</v>
      </c>
      <c r="N10" s="16" t="s">
        <v>4</v>
      </c>
      <c r="O10" s="16" t="s">
        <v>4</v>
      </c>
      <c r="P10" s="16" t="s">
        <v>6</v>
      </c>
      <c r="Q10" s="16" t="s">
        <v>4</v>
      </c>
      <c r="R10" s="16" t="s">
        <v>4</v>
      </c>
      <c r="S10" s="16" t="s">
        <v>4</v>
      </c>
      <c r="T10" s="16" t="s">
        <v>4</v>
      </c>
      <c r="U10" s="16" t="s">
        <v>4</v>
      </c>
      <c r="V10" s="16" t="s">
        <v>4</v>
      </c>
      <c r="W10" s="16" t="s">
        <v>6</v>
      </c>
      <c r="X10" s="16" t="s">
        <v>4</v>
      </c>
      <c r="Y10" s="16" t="s">
        <v>4</v>
      </c>
      <c r="Z10" s="16" t="s">
        <v>4</v>
      </c>
      <c r="AA10" s="16" t="s">
        <v>4</v>
      </c>
      <c r="AB10" s="16" t="s">
        <v>4</v>
      </c>
      <c r="AC10" s="16" t="s">
        <v>4</v>
      </c>
      <c r="AD10" s="16" t="s">
        <v>6</v>
      </c>
      <c r="AE10" s="16" t="s">
        <v>4</v>
      </c>
      <c r="AF10" s="16" t="s">
        <v>4</v>
      </c>
      <c r="AG10" s="16" t="s">
        <v>4</v>
      </c>
      <c r="AH10" s="16" t="s">
        <v>4</v>
      </c>
      <c r="AI10" s="16" t="s">
        <v>4</v>
      </c>
      <c r="AJ10" s="16" t="s">
        <v>4</v>
      </c>
      <c r="AL10" s="3">
        <f t="shared" si="3"/>
        <v>27</v>
      </c>
      <c r="AM10" s="3">
        <f t="shared" si="0"/>
        <v>0</v>
      </c>
      <c r="AN10" s="3">
        <f t="shared" si="0"/>
        <v>4</v>
      </c>
    </row>
    <row r="11" spans="2:40" x14ac:dyDescent="0.4">
      <c r="B11" s="7" t="str">
        <f>SUMMARY!B13</f>
        <v>Fatima</v>
      </c>
      <c r="C11" s="18">
        <f t="shared" si="1"/>
        <v>1</v>
      </c>
      <c r="D11" s="17">
        <f t="shared" si="2"/>
        <v>1</v>
      </c>
      <c r="F11" s="3" t="s">
        <v>6</v>
      </c>
      <c r="G11" s="3" t="s">
        <v>6</v>
      </c>
      <c r="H11" s="3" t="s">
        <v>4</v>
      </c>
      <c r="I11" s="16" t="s">
        <v>6</v>
      </c>
      <c r="J11" s="16" t="s">
        <v>4</v>
      </c>
      <c r="K11" s="16" t="s">
        <v>4</v>
      </c>
      <c r="L11" s="16" t="s">
        <v>4</v>
      </c>
      <c r="M11" s="16" t="s">
        <v>4</v>
      </c>
      <c r="N11" s="16" t="s">
        <v>4</v>
      </c>
      <c r="O11" s="16" t="s">
        <v>4</v>
      </c>
      <c r="P11" s="16" t="s">
        <v>6</v>
      </c>
      <c r="Q11" s="16" t="s">
        <v>4</v>
      </c>
      <c r="R11" s="16" t="s">
        <v>4</v>
      </c>
      <c r="S11" s="16" t="s">
        <v>4</v>
      </c>
      <c r="T11" s="16" t="s">
        <v>4</v>
      </c>
      <c r="U11" s="16" t="s">
        <v>4</v>
      </c>
      <c r="V11" s="16" t="s">
        <v>4</v>
      </c>
      <c r="W11" s="16" t="s">
        <v>6</v>
      </c>
      <c r="X11" s="16" t="s">
        <v>4</v>
      </c>
      <c r="Y11" s="16" t="s">
        <v>4</v>
      </c>
      <c r="Z11" s="16" t="s">
        <v>4</v>
      </c>
      <c r="AA11" s="16" t="s">
        <v>4</v>
      </c>
      <c r="AB11" s="16" t="s">
        <v>4</v>
      </c>
      <c r="AC11" s="16" t="s">
        <v>4</v>
      </c>
      <c r="AD11" s="16" t="s">
        <v>6</v>
      </c>
      <c r="AE11" s="16" t="s">
        <v>4</v>
      </c>
      <c r="AF11" s="16" t="s">
        <v>4</v>
      </c>
      <c r="AG11" s="16" t="s">
        <v>4</v>
      </c>
      <c r="AH11" s="16" t="s">
        <v>4</v>
      </c>
      <c r="AI11" s="16" t="s">
        <v>4</v>
      </c>
      <c r="AJ11" s="16" t="s">
        <v>4</v>
      </c>
      <c r="AL11" s="3">
        <f t="shared" si="3"/>
        <v>25</v>
      </c>
      <c r="AM11" s="3">
        <f t="shared" si="0"/>
        <v>0</v>
      </c>
      <c r="AN11" s="3">
        <f t="shared" si="0"/>
        <v>6</v>
      </c>
    </row>
    <row r="12" spans="2:40" x14ac:dyDescent="0.4">
      <c r="B12" s="7" t="str">
        <f>SUMMARY!B14</f>
        <v>Hussain</v>
      </c>
      <c r="C12" s="18">
        <f t="shared" si="1"/>
        <v>1</v>
      </c>
      <c r="D12" s="17">
        <f t="shared" si="2"/>
        <v>1</v>
      </c>
      <c r="F12" s="3" t="s">
        <v>4</v>
      </c>
      <c r="G12" s="3" t="s">
        <v>4</v>
      </c>
      <c r="H12" s="3" t="s">
        <v>4</v>
      </c>
      <c r="I12" s="16" t="s">
        <v>6</v>
      </c>
      <c r="J12" s="16" t="s">
        <v>4</v>
      </c>
      <c r="K12" s="16" t="s">
        <v>4</v>
      </c>
      <c r="L12" s="16" t="s">
        <v>4</v>
      </c>
      <c r="M12" s="16" t="s">
        <v>4</v>
      </c>
      <c r="N12" s="16" t="s">
        <v>4</v>
      </c>
      <c r="O12" s="16" t="s">
        <v>4</v>
      </c>
      <c r="P12" s="16" t="s">
        <v>6</v>
      </c>
      <c r="Q12" s="16" t="s">
        <v>4</v>
      </c>
      <c r="R12" s="16" t="s">
        <v>4</v>
      </c>
      <c r="S12" s="16" t="s">
        <v>4</v>
      </c>
      <c r="T12" s="16" t="s">
        <v>4</v>
      </c>
      <c r="U12" s="16" t="s">
        <v>4</v>
      </c>
      <c r="V12" s="16" t="s">
        <v>4</v>
      </c>
      <c r="W12" s="16" t="s">
        <v>6</v>
      </c>
      <c r="X12" s="16" t="s">
        <v>4</v>
      </c>
      <c r="Y12" s="16" t="s">
        <v>4</v>
      </c>
      <c r="Z12" s="16" t="s">
        <v>4</v>
      </c>
      <c r="AA12" s="16" t="s">
        <v>4</v>
      </c>
      <c r="AB12" s="16" t="s">
        <v>4</v>
      </c>
      <c r="AC12" s="16" t="s">
        <v>4</v>
      </c>
      <c r="AD12" s="16" t="s">
        <v>6</v>
      </c>
      <c r="AE12" s="16" t="s">
        <v>4</v>
      </c>
      <c r="AF12" s="16" t="s">
        <v>4</v>
      </c>
      <c r="AG12" s="16" t="s">
        <v>4</v>
      </c>
      <c r="AH12" s="16" t="s">
        <v>4</v>
      </c>
      <c r="AI12" s="16" t="s">
        <v>4</v>
      </c>
      <c r="AJ12" s="16" t="s">
        <v>4</v>
      </c>
      <c r="AL12" s="3">
        <f t="shared" si="3"/>
        <v>27</v>
      </c>
      <c r="AM12" s="3">
        <f t="shared" si="0"/>
        <v>0</v>
      </c>
      <c r="AN12" s="3">
        <f t="shared" si="0"/>
        <v>4</v>
      </c>
    </row>
    <row r="13" spans="2:40" x14ac:dyDescent="0.4">
      <c r="B13" s="7" t="str">
        <f>SUMMARY!B15</f>
        <v>Dua</v>
      </c>
      <c r="C13" s="18">
        <f t="shared" si="1"/>
        <v>0.58064516129032251</v>
      </c>
      <c r="D13" s="17">
        <f t="shared" si="2"/>
        <v>0.58064516129032251</v>
      </c>
      <c r="F13" s="3" t="s">
        <v>4</v>
      </c>
      <c r="G13" s="3" t="s">
        <v>4</v>
      </c>
      <c r="H13" s="3" t="s">
        <v>5</v>
      </c>
      <c r="I13" s="16" t="s">
        <v>6</v>
      </c>
      <c r="J13" s="16" t="s">
        <v>4</v>
      </c>
      <c r="K13" s="16" t="s">
        <v>5</v>
      </c>
      <c r="L13" s="16" t="s">
        <v>5</v>
      </c>
      <c r="M13" s="16" t="s">
        <v>4</v>
      </c>
      <c r="N13" s="16" t="s">
        <v>4</v>
      </c>
      <c r="O13" s="16" t="s">
        <v>4</v>
      </c>
      <c r="P13" s="16" t="s">
        <v>6</v>
      </c>
      <c r="Q13" s="16" t="s">
        <v>5</v>
      </c>
      <c r="R13" s="16" t="s">
        <v>5</v>
      </c>
      <c r="S13" s="16" t="s">
        <v>5</v>
      </c>
      <c r="T13" s="16" t="s">
        <v>4</v>
      </c>
      <c r="U13" s="16" t="s">
        <v>4</v>
      </c>
      <c r="V13" s="16" t="s">
        <v>4</v>
      </c>
      <c r="W13" s="16" t="s">
        <v>6</v>
      </c>
      <c r="X13" s="16" t="s">
        <v>5</v>
      </c>
      <c r="Y13" s="16" t="s">
        <v>5</v>
      </c>
      <c r="Z13" s="16" t="s">
        <v>5</v>
      </c>
      <c r="AA13" s="16" t="s">
        <v>4</v>
      </c>
      <c r="AB13" s="16" t="s">
        <v>4</v>
      </c>
      <c r="AC13" s="16" t="s">
        <v>4</v>
      </c>
      <c r="AD13" s="16" t="s">
        <v>6</v>
      </c>
      <c r="AE13" s="16" t="s">
        <v>5</v>
      </c>
      <c r="AF13" s="16" t="s">
        <v>4</v>
      </c>
      <c r="AG13" s="16" t="s">
        <v>5</v>
      </c>
      <c r="AH13" s="16" t="s">
        <v>5</v>
      </c>
      <c r="AI13" s="16" t="s">
        <v>5</v>
      </c>
      <c r="AJ13" s="16" t="s">
        <v>4</v>
      </c>
      <c r="AL13" s="3">
        <f t="shared" si="3"/>
        <v>14</v>
      </c>
      <c r="AM13" s="3">
        <f t="shared" si="0"/>
        <v>13</v>
      </c>
      <c r="AN13" s="3">
        <f t="shared" si="0"/>
        <v>4</v>
      </c>
    </row>
    <row r="14" spans="2:40" x14ac:dyDescent="0.4">
      <c r="B14" s="7" t="str">
        <f>SUMMARY!B16</f>
        <v>Umais</v>
      </c>
      <c r="C14" s="18">
        <f t="shared" si="1"/>
        <v>1</v>
      </c>
      <c r="D14" s="17">
        <f t="shared" si="2"/>
        <v>1</v>
      </c>
      <c r="F14" s="3" t="s">
        <v>4</v>
      </c>
      <c r="G14" s="3" t="s">
        <v>4</v>
      </c>
      <c r="H14" s="3" t="s">
        <v>4</v>
      </c>
      <c r="I14" s="16" t="s">
        <v>6</v>
      </c>
      <c r="J14" s="16" t="s">
        <v>4</v>
      </c>
      <c r="K14" s="16" t="s">
        <v>4</v>
      </c>
      <c r="L14" s="16" t="s">
        <v>4</v>
      </c>
      <c r="M14" s="16" t="s">
        <v>4</v>
      </c>
      <c r="N14" s="16" t="s">
        <v>4</v>
      </c>
      <c r="O14" s="16" t="s">
        <v>4</v>
      </c>
      <c r="P14" s="16" t="s">
        <v>6</v>
      </c>
      <c r="Q14" s="16" t="s">
        <v>4</v>
      </c>
      <c r="R14" s="16" t="s">
        <v>4</v>
      </c>
      <c r="S14" s="16" t="s">
        <v>4</v>
      </c>
      <c r="T14" s="16" t="s">
        <v>4</v>
      </c>
      <c r="U14" s="16" t="s">
        <v>4</v>
      </c>
      <c r="V14" s="16" t="s">
        <v>4</v>
      </c>
      <c r="W14" s="16" t="s">
        <v>6</v>
      </c>
      <c r="X14" s="16" t="s">
        <v>4</v>
      </c>
      <c r="Y14" s="16" t="s">
        <v>4</v>
      </c>
      <c r="Z14" s="16" t="s">
        <v>4</v>
      </c>
      <c r="AA14" s="16" t="s">
        <v>4</v>
      </c>
      <c r="AB14" s="16" t="s">
        <v>4</v>
      </c>
      <c r="AC14" s="16" t="s">
        <v>4</v>
      </c>
      <c r="AD14" s="16" t="s">
        <v>6</v>
      </c>
      <c r="AE14" s="16" t="s">
        <v>4</v>
      </c>
      <c r="AF14" s="16" t="s">
        <v>4</v>
      </c>
      <c r="AG14" s="16" t="s">
        <v>4</v>
      </c>
      <c r="AH14" s="16" t="s">
        <v>4</v>
      </c>
      <c r="AI14" s="16" t="s">
        <v>4</v>
      </c>
      <c r="AJ14" s="16" t="s">
        <v>4</v>
      </c>
      <c r="AL14" s="3">
        <f t="shared" si="3"/>
        <v>27</v>
      </c>
      <c r="AM14" s="3">
        <f t="shared" si="0"/>
        <v>0</v>
      </c>
      <c r="AN14" s="3">
        <f t="shared" si="0"/>
        <v>4</v>
      </c>
    </row>
    <row r="15" spans="2:40" x14ac:dyDescent="0.4">
      <c r="B15" s="7" t="str">
        <f>SUMMARY!B17</f>
        <v>Ibrahim</v>
      </c>
      <c r="C15" s="18">
        <f t="shared" si="1"/>
        <v>0.90322580645161288</v>
      </c>
      <c r="D15" s="17">
        <f t="shared" si="2"/>
        <v>0.90322580645161288</v>
      </c>
      <c r="F15" s="3" t="s">
        <v>4</v>
      </c>
      <c r="G15" s="3" t="s">
        <v>4</v>
      </c>
      <c r="H15" s="3" t="s">
        <v>4</v>
      </c>
      <c r="I15" s="16" t="s">
        <v>6</v>
      </c>
      <c r="J15" s="16" t="s">
        <v>4</v>
      </c>
      <c r="K15" s="16" t="s">
        <v>4</v>
      </c>
      <c r="L15" s="16" t="s">
        <v>4</v>
      </c>
      <c r="M15" s="16" t="s">
        <v>5</v>
      </c>
      <c r="N15" s="16" t="s">
        <v>5</v>
      </c>
      <c r="O15" s="16" t="s">
        <v>4</v>
      </c>
      <c r="P15" s="16" t="s">
        <v>6</v>
      </c>
      <c r="Q15" s="16" t="s">
        <v>4</v>
      </c>
      <c r="R15" s="16" t="s">
        <v>4</v>
      </c>
      <c r="S15" s="16" t="s">
        <v>4</v>
      </c>
      <c r="T15" s="16" t="s">
        <v>4</v>
      </c>
      <c r="U15" s="16" t="s">
        <v>5</v>
      </c>
      <c r="V15" s="16" t="s">
        <v>6</v>
      </c>
      <c r="W15" s="16" t="s">
        <v>6</v>
      </c>
      <c r="X15" s="16" t="s">
        <v>4</v>
      </c>
      <c r="Y15" s="16" t="s">
        <v>4</v>
      </c>
      <c r="Z15" s="16" t="s">
        <v>4</v>
      </c>
      <c r="AA15" s="16" t="s">
        <v>4</v>
      </c>
      <c r="AB15" s="16" t="s">
        <v>4</v>
      </c>
      <c r="AC15" s="16" t="s">
        <v>4</v>
      </c>
      <c r="AD15" s="16" t="s">
        <v>6</v>
      </c>
      <c r="AE15" s="16" t="s">
        <v>4</v>
      </c>
      <c r="AF15" s="16" t="s">
        <v>4</v>
      </c>
      <c r="AG15" s="16" t="s">
        <v>4</v>
      </c>
      <c r="AH15" s="16" t="s">
        <v>4</v>
      </c>
      <c r="AI15" s="16" t="s">
        <v>4</v>
      </c>
      <c r="AJ15" s="16" t="s">
        <v>4</v>
      </c>
      <c r="AL15" s="3">
        <f t="shared" si="3"/>
        <v>23</v>
      </c>
      <c r="AM15" s="3">
        <f t="shared" si="0"/>
        <v>3</v>
      </c>
      <c r="AN15" s="3">
        <f t="shared" si="0"/>
        <v>5</v>
      </c>
    </row>
    <row r="16" spans="2:40" x14ac:dyDescent="0.4">
      <c r="B16" s="7" t="str">
        <f>SUMMARY!B18</f>
        <v>Zain</v>
      </c>
      <c r="C16" s="18">
        <f t="shared" si="1"/>
        <v>1</v>
      </c>
      <c r="D16" s="17">
        <f t="shared" si="2"/>
        <v>1</v>
      </c>
      <c r="F16" s="3" t="s">
        <v>4</v>
      </c>
      <c r="G16" s="3" t="s">
        <v>4</v>
      </c>
      <c r="H16" s="3" t="s">
        <v>4</v>
      </c>
      <c r="I16" s="16" t="s">
        <v>6</v>
      </c>
      <c r="J16" s="16" t="s">
        <v>4</v>
      </c>
      <c r="K16" s="16" t="s">
        <v>4</v>
      </c>
      <c r="L16" s="16" t="s">
        <v>4</v>
      </c>
      <c r="M16" s="16" t="s">
        <v>4</v>
      </c>
      <c r="N16" s="16" t="s">
        <v>4</v>
      </c>
      <c r="O16" s="16" t="s">
        <v>4</v>
      </c>
      <c r="P16" s="16" t="s">
        <v>6</v>
      </c>
      <c r="Q16" s="16" t="s">
        <v>4</v>
      </c>
      <c r="R16" s="16" t="s">
        <v>4</v>
      </c>
      <c r="S16" s="16" t="s">
        <v>4</v>
      </c>
      <c r="T16" s="16" t="s">
        <v>4</v>
      </c>
      <c r="U16" s="16" t="s">
        <v>4</v>
      </c>
      <c r="V16" s="16" t="s">
        <v>4</v>
      </c>
      <c r="W16" s="16" t="s">
        <v>6</v>
      </c>
      <c r="X16" s="16" t="s">
        <v>4</v>
      </c>
      <c r="Y16" s="16" t="s">
        <v>4</v>
      </c>
      <c r="Z16" s="16" t="s">
        <v>4</v>
      </c>
      <c r="AA16" s="16" t="s">
        <v>4</v>
      </c>
      <c r="AB16" s="16" t="s">
        <v>4</v>
      </c>
      <c r="AC16" s="16" t="s">
        <v>4</v>
      </c>
      <c r="AD16" s="16" t="s">
        <v>6</v>
      </c>
      <c r="AE16" s="16" t="s">
        <v>4</v>
      </c>
      <c r="AF16" s="16" t="s">
        <v>4</v>
      </c>
      <c r="AG16" s="16" t="s">
        <v>4</v>
      </c>
      <c r="AH16" s="16" t="s">
        <v>4</v>
      </c>
      <c r="AI16" s="16" t="s">
        <v>4</v>
      </c>
      <c r="AJ16" s="16" t="s">
        <v>4</v>
      </c>
      <c r="AL16" s="3">
        <f t="shared" si="3"/>
        <v>27</v>
      </c>
      <c r="AM16" s="3">
        <f t="shared" si="0"/>
        <v>0</v>
      </c>
      <c r="AN16" s="3">
        <f t="shared" si="0"/>
        <v>4</v>
      </c>
    </row>
    <row r="17" spans="2:40" x14ac:dyDescent="0.4">
      <c r="B17" s="7" t="str">
        <f>SUMMARY!B19</f>
        <v>Waqas</v>
      </c>
      <c r="C17" s="18">
        <f t="shared" si="1"/>
        <v>1</v>
      </c>
      <c r="D17" s="17">
        <f t="shared" si="2"/>
        <v>1</v>
      </c>
      <c r="F17" s="3" t="s">
        <v>4</v>
      </c>
      <c r="G17" s="3" t="s">
        <v>4</v>
      </c>
      <c r="H17" s="3" t="s">
        <v>4</v>
      </c>
      <c r="I17" s="16" t="s">
        <v>6</v>
      </c>
      <c r="J17" s="16" t="s">
        <v>4</v>
      </c>
      <c r="K17" s="16" t="s">
        <v>4</v>
      </c>
      <c r="L17" s="16" t="s">
        <v>4</v>
      </c>
      <c r="M17" s="16" t="s">
        <v>4</v>
      </c>
      <c r="N17" s="16" t="s">
        <v>4</v>
      </c>
      <c r="O17" s="16" t="s">
        <v>4</v>
      </c>
      <c r="P17" s="16" t="s">
        <v>6</v>
      </c>
      <c r="Q17" s="16" t="s">
        <v>4</v>
      </c>
      <c r="R17" s="16" t="s">
        <v>4</v>
      </c>
      <c r="S17" s="16" t="s">
        <v>4</v>
      </c>
      <c r="T17" s="16" t="s">
        <v>4</v>
      </c>
      <c r="U17" s="16" t="s">
        <v>4</v>
      </c>
      <c r="V17" s="16" t="s">
        <v>4</v>
      </c>
      <c r="W17" s="16" t="s">
        <v>6</v>
      </c>
      <c r="X17" s="16" t="s">
        <v>4</v>
      </c>
      <c r="Y17" s="16" t="s">
        <v>4</v>
      </c>
      <c r="Z17" s="16" t="s">
        <v>4</v>
      </c>
      <c r="AA17" s="16" t="s">
        <v>4</v>
      </c>
      <c r="AB17" s="16" t="s">
        <v>4</v>
      </c>
      <c r="AC17" s="16" t="s">
        <v>4</v>
      </c>
      <c r="AD17" s="16" t="s">
        <v>6</v>
      </c>
      <c r="AE17" s="16" t="s">
        <v>4</v>
      </c>
      <c r="AF17" s="16" t="s">
        <v>4</v>
      </c>
      <c r="AG17" s="16" t="s">
        <v>4</v>
      </c>
      <c r="AH17" s="16" t="s">
        <v>4</v>
      </c>
      <c r="AI17" s="16" t="s">
        <v>4</v>
      </c>
      <c r="AJ17" s="16" t="s">
        <v>4</v>
      </c>
      <c r="AL17" s="3">
        <f t="shared" si="3"/>
        <v>27</v>
      </c>
      <c r="AM17" s="3">
        <f t="shared" si="0"/>
        <v>0</v>
      </c>
      <c r="AN17" s="3">
        <f t="shared" si="0"/>
        <v>4</v>
      </c>
    </row>
    <row r="18" spans="2:40" x14ac:dyDescent="0.4">
      <c r="B18" s="7" t="str">
        <f>SUMMARY!B20</f>
        <v>Hussnain</v>
      </c>
      <c r="C18" s="18">
        <f t="shared" si="1"/>
        <v>0.58064516129032251</v>
      </c>
      <c r="D18" s="17">
        <f t="shared" si="2"/>
        <v>0.58064516129032251</v>
      </c>
      <c r="F18" s="3" t="s">
        <v>4</v>
      </c>
      <c r="G18" s="3" t="s">
        <v>4</v>
      </c>
      <c r="H18" s="3" t="s">
        <v>4</v>
      </c>
      <c r="I18" s="16" t="s">
        <v>6</v>
      </c>
      <c r="J18" s="16" t="s">
        <v>4</v>
      </c>
      <c r="K18" s="16" t="s">
        <v>4</v>
      </c>
      <c r="L18" s="16" t="s">
        <v>4</v>
      </c>
      <c r="M18" s="16" t="s">
        <v>4</v>
      </c>
      <c r="N18" s="16" t="s">
        <v>4</v>
      </c>
      <c r="O18" s="16" t="s">
        <v>4</v>
      </c>
      <c r="P18" s="16" t="s">
        <v>6</v>
      </c>
      <c r="Q18" s="16" t="s">
        <v>4</v>
      </c>
      <c r="R18" s="16" t="s">
        <v>5</v>
      </c>
      <c r="S18" s="16" t="s">
        <v>5</v>
      </c>
      <c r="T18" s="16" t="s">
        <v>5</v>
      </c>
      <c r="U18" s="16" t="s">
        <v>5</v>
      </c>
      <c r="V18" s="16" t="s">
        <v>5</v>
      </c>
      <c r="W18" s="16" t="s">
        <v>6</v>
      </c>
      <c r="X18" s="16" t="s">
        <v>4</v>
      </c>
      <c r="Y18" s="16" t="s">
        <v>5</v>
      </c>
      <c r="Z18" s="16" t="s">
        <v>5</v>
      </c>
      <c r="AA18" s="16" t="s">
        <v>5</v>
      </c>
      <c r="AB18" s="16" t="s">
        <v>5</v>
      </c>
      <c r="AC18" s="16" t="s">
        <v>4</v>
      </c>
      <c r="AD18" s="16" t="s">
        <v>6</v>
      </c>
      <c r="AE18" s="16" t="s">
        <v>4</v>
      </c>
      <c r="AF18" s="16" t="s">
        <v>4</v>
      </c>
      <c r="AG18" s="16" t="s">
        <v>5</v>
      </c>
      <c r="AH18" s="16" t="s">
        <v>5</v>
      </c>
      <c r="AI18" s="16" t="s">
        <v>5</v>
      </c>
      <c r="AJ18" s="16" t="s">
        <v>5</v>
      </c>
      <c r="AL18" s="3">
        <f t="shared" si="3"/>
        <v>14</v>
      </c>
      <c r="AM18" s="3">
        <f t="shared" si="0"/>
        <v>13</v>
      </c>
      <c r="AN18" s="3">
        <f t="shared" si="0"/>
        <v>4</v>
      </c>
    </row>
    <row r="19" spans="2:40" x14ac:dyDescent="0.4">
      <c r="B19" s="7" t="str">
        <f>SUMMARY!B21</f>
        <v>Rohan</v>
      </c>
      <c r="C19" s="18">
        <f t="shared" si="1"/>
        <v>1</v>
      </c>
      <c r="D19" s="17">
        <f t="shared" si="2"/>
        <v>1</v>
      </c>
      <c r="F19" s="3" t="s">
        <v>4</v>
      </c>
      <c r="G19" s="3" t="s">
        <v>4</v>
      </c>
      <c r="H19" s="3" t="s">
        <v>4</v>
      </c>
      <c r="I19" s="16" t="s">
        <v>6</v>
      </c>
      <c r="J19" s="16" t="s">
        <v>4</v>
      </c>
      <c r="K19" s="16" t="s">
        <v>4</v>
      </c>
      <c r="L19" s="16" t="s">
        <v>4</v>
      </c>
      <c r="M19" s="16" t="s">
        <v>4</v>
      </c>
      <c r="N19" s="16" t="s">
        <v>4</v>
      </c>
      <c r="O19" s="16" t="s">
        <v>4</v>
      </c>
      <c r="P19" s="16" t="s">
        <v>6</v>
      </c>
      <c r="Q19" s="16" t="s">
        <v>4</v>
      </c>
      <c r="R19" s="16" t="s">
        <v>4</v>
      </c>
      <c r="S19" s="16" t="s">
        <v>4</v>
      </c>
      <c r="T19" s="16" t="s">
        <v>4</v>
      </c>
      <c r="U19" s="16" t="s">
        <v>4</v>
      </c>
      <c r="V19" s="16" t="s">
        <v>4</v>
      </c>
      <c r="W19" s="16" t="s">
        <v>6</v>
      </c>
      <c r="X19" s="16" t="s">
        <v>4</v>
      </c>
      <c r="Y19" s="16" t="s">
        <v>4</v>
      </c>
      <c r="Z19" s="16" t="s">
        <v>4</v>
      </c>
      <c r="AA19" s="16" t="s">
        <v>4</v>
      </c>
      <c r="AB19" s="16" t="s">
        <v>4</v>
      </c>
      <c r="AC19" s="16" t="s">
        <v>4</v>
      </c>
      <c r="AD19" s="16" t="s">
        <v>6</v>
      </c>
      <c r="AE19" s="16" t="s">
        <v>4</v>
      </c>
      <c r="AF19" s="16" t="s">
        <v>4</v>
      </c>
      <c r="AG19" s="16" t="s">
        <v>4</v>
      </c>
      <c r="AH19" s="16" t="s">
        <v>4</v>
      </c>
      <c r="AI19" s="16" t="s">
        <v>4</v>
      </c>
      <c r="AJ19" s="16" t="s">
        <v>4</v>
      </c>
      <c r="AL19" s="3">
        <f t="shared" si="3"/>
        <v>27</v>
      </c>
      <c r="AM19" s="3">
        <f t="shared" si="0"/>
        <v>0</v>
      </c>
      <c r="AN19" s="3">
        <f t="shared" si="0"/>
        <v>4</v>
      </c>
    </row>
    <row r="20" spans="2:40" x14ac:dyDescent="0.4">
      <c r="B20" s="7" t="str">
        <f>SUMMARY!B22</f>
        <v>Farukh</v>
      </c>
      <c r="C20" s="18">
        <f t="shared" si="1"/>
        <v>1</v>
      </c>
      <c r="D20" s="17">
        <f t="shared" si="2"/>
        <v>1</v>
      </c>
      <c r="F20" s="3" t="s">
        <v>4</v>
      </c>
      <c r="G20" s="3" t="s">
        <v>4</v>
      </c>
      <c r="H20" s="3" t="s">
        <v>4</v>
      </c>
      <c r="I20" s="16" t="s">
        <v>6</v>
      </c>
      <c r="J20" s="16" t="s">
        <v>4</v>
      </c>
      <c r="K20" s="16" t="s">
        <v>4</v>
      </c>
      <c r="L20" s="16" t="s">
        <v>4</v>
      </c>
      <c r="M20" s="16" t="s">
        <v>4</v>
      </c>
      <c r="N20" s="16" t="s">
        <v>4</v>
      </c>
      <c r="O20" s="16" t="s">
        <v>4</v>
      </c>
      <c r="P20" s="16" t="s">
        <v>6</v>
      </c>
      <c r="Q20" s="16" t="s">
        <v>4</v>
      </c>
      <c r="R20" s="16" t="s">
        <v>4</v>
      </c>
      <c r="S20" s="16" t="s">
        <v>4</v>
      </c>
      <c r="T20" s="16" t="s">
        <v>4</v>
      </c>
      <c r="U20" s="16" t="s">
        <v>4</v>
      </c>
      <c r="V20" s="16" t="s">
        <v>4</v>
      </c>
      <c r="W20" s="16" t="s">
        <v>6</v>
      </c>
      <c r="X20" s="16" t="s">
        <v>4</v>
      </c>
      <c r="Y20" s="16" t="s">
        <v>4</v>
      </c>
      <c r="Z20" s="16" t="s">
        <v>4</v>
      </c>
      <c r="AA20" s="16" t="s">
        <v>4</v>
      </c>
      <c r="AB20" s="16" t="s">
        <v>4</v>
      </c>
      <c r="AC20" s="16" t="s">
        <v>4</v>
      </c>
      <c r="AD20" s="16" t="s">
        <v>6</v>
      </c>
      <c r="AE20" s="16" t="s">
        <v>4</v>
      </c>
      <c r="AF20" s="16" t="s">
        <v>4</v>
      </c>
      <c r="AG20" s="16" t="s">
        <v>4</v>
      </c>
      <c r="AH20" s="16" t="s">
        <v>4</v>
      </c>
      <c r="AI20" s="16" t="s">
        <v>4</v>
      </c>
      <c r="AJ20" s="16" t="s">
        <v>4</v>
      </c>
      <c r="AL20" s="3">
        <f t="shared" si="3"/>
        <v>27</v>
      </c>
      <c r="AM20" s="3">
        <f t="shared" si="3"/>
        <v>0</v>
      </c>
      <c r="AN20" s="3">
        <f t="shared" si="3"/>
        <v>4</v>
      </c>
    </row>
    <row r="21" spans="2:40" x14ac:dyDescent="0.4">
      <c r="B21" s="7" t="str">
        <f>SUMMARY!B23</f>
        <v>Wafaz</v>
      </c>
      <c r="C21" s="18">
        <f t="shared" si="1"/>
        <v>1</v>
      </c>
      <c r="D21" s="17">
        <f t="shared" si="2"/>
        <v>1</v>
      </c>
      <c r="F21" s="3" t="s">
        <v>4</v>
      </c>
      <c r="G21" s="3" t="s">
        <v>4</v>
      </c>
      <c r="H21" s="3" t="s">
        <v>4</v>
      </c>
      <c r="I21" s="16" t="s">
        <v>6</v>
      </c>
      <c r="J21" s="16" t="s">
        <v>4</v>
      </c>
      <c r="K21" s="16" t="s">
        <v>4</v>
      </c>
      <c r="L21" s="16" t="s">
        <v>4</v>
      </c>
      <c r="M21" s="16" t="s">
        <v>4</v>
      </c>
      <c r="N21" s="16" t="s">
        <v>4</v>
      </c>
      <c r="O21" s="16" t="s">
        <v>4</v>
      </c>
      <c r="P21" s="16" t="s">
        <v>6</v>
      </c>
      <c r="Q21" s="16" t="s">
        <v>4</v>
      </c>
      <c r="R21" s="16" t="s">
        <v>4</v>
      </c>
      <c r="S21" s="16" t="s">
        <v>4</v>
      </c>
      <c r="T21" s="16" t="s">
        <v>4</v>
      </c>
      <c r="U21" s="16" t="s">
        <v>4</v>
      </c>
      <c r="V21" s="16" t="s">
        <v>4</v>
      </c>
      <c r="W21" s="16" t="s">
        <v>6</v>
      </c>
      <c r="X21" s="16" t="s">
        <v>4</v>
      </c>
      <c r="Y21" s="16" t="s">
        <v>4</v>
      </c>
      <c r="Z21" s="16" t="s">
        <v>4</v>
      </c>
      <c r="AA21" s="16" t="s">
        <v>4</v>
      </c>
      <c r="AB21" s="16" t="s">
        <v>4</v>
      </c>
      <c r="AC21" s="16" t="s">
        <v>4</v>
      </c>
      <c r="AD21" s="16" t="s">
        <v>6</v>
      </c>
      <c r="AE21" s="16" t="s">
        <v>4</v>
      </c>
      <c r="AF21" s="16" t="s">
        <v>4</v>
      </c>
      <c r="AG21" s="16" t="s">
        <v>4</v>
      </c>
      <c r="AH21" s="16" t="s">
        <v>4</v>
      </c>
      <c r="AI21" s="16" t="s">
        <v>4</v>
      </c>
      <c r="AJ21" s="16" t="s">
        <v>4</v>
      </c>
      <c r="AL21" s="3">
        <f t="shared" si="3"/>
        <v>27</v>
      </c>
      <c r="AM21" s="3">
        <f t="shared" si="3"/>
        <v>0</v>
      </c>
      <c r="AN21" s="3">
        <f t="shared" si="3"/>
        <v>4</v>
      </c>
    </row>
    <row r="22" spans="2:40" x14ac:dyDescent="0.4">
      <c r="B22" s="7" t="str">
        <f>SUMMARY!B24</f>
        <v>Anas</v>
      </c>
      <c r="C22" s="18">
        <f t="shared" si="1"/>
        <v>0.12903225806451613</v>
      </c>
      <c r="D22" s="17">
        <f t="shared" si="2"/>
        <v>0.12903225806451613</v>
      </c>
      <c r="F22" s="3" t="s">
        <v>5</v>
      </c>
      <c r="G22" s="3" t="s">
        <v>5</v>
      </c>
      <c r="H22" s="3" t="s">
        <v>5</v>
      </c>
      <c r="I22" s="16" t="s">
        <v>6</v>
      </c>
      <c r="J22" s="16" t="s">
        <v>5</v>
      </c>
      <c r="K22" s="16" t="s">
        <v>5</v>
      </c>
      <c r="L22" s="16" t="s">
        <v>5</v>
      </c>
      <c r="M22" s="16" t="s">
        <v>5</v>
      </c>
      <c r="N22" s="16" t="s">
        <v>5</v>
      </c>
      <c r="O22" s="16" t="s">
        <v>5</v>
      </c>
      <c r="P22" s="16" t="s">
        <v>6</v>
      </c>
      <c r="Q22" s="16" t="s">
        <v>5</v>
      </c>
      <c r="R22" s="16" t="s">
        <v>5</v>
      </c>
      <c r="S22" s="16" t="s">
        <v>5</v>
      </c>
      <c r="T22" s="16" t="s">
        <v>5</v>
      </c>
      <c r="U22" s="16" t="s">
        <v>5</v>
      </c>
      <c r="V22" s="16" t="s">
        <v>5</v>
      </c>
      <c r="W22" s="16" t="s">
        <v>6</v>
      </c>
      <c r="X22" s="16" t="s">
        <v>5</v>
      </c>
      <c r="Y22" s="16" t="s">
        <v>5</v>
      </c>
      <c r="Z22" s="16" t="s">
        <v>5</v>
      </c>
      <c r="AA22" s="16" t="s">
        <v>5</v>
      </c>
      <c r="AB22" s="16" t="s">
        <v>5</v>
      </c>
      <c r="AC22" s="16" t="s">
        <v>5</v>
      </c>
      <c r="AD22" s="16" t="s">
        <v>6</v>
      </c>
      <c r="AE22" s="16" t="s">
        <v>5</v>
      </c>
      <c r="AF22" s="16" t="s">
        <v>5</v>
      </c>
      <c r="AG22" s="16" t="s">
        <v>5</v>
      </c>
      <c r="AH22" s="16" t="s">
        <v>5</v>
      </c>
      <c r="AI22" s="16" t="s">
        <v>5</v>
      </c>
      <c r="AJ22" s="16" t="s">
        <v>5</v>
      </c>
      <c r="AL22" s="3">
        <f t="shared" si="3"/>
        <v>0</v>
      </c>
      <c r="AM22" s="3">
        <f t="shared" si="3"/>
        <v>27</v>
      </c>
      <c r="AN22" s="3">
        <f t="shared" si="3"/>
        <v>4</v>
      </c>
    </row>
    <row r="23" spans="2:40" x14ac:dyDescent="0.4">
      <c r="B23" s="7" t="str">
        <f>SUMMARY!B25</f>
        <v>Umer</v>
      </c>
      <c r="C23" s="18">
        <f t="shared" si="1"/>
        <v>1</v>
      </c>
      <c r="D23" s="17">
        <f t="shared" si="2"/>
        <v>1</v>
      </c>
      <c r="F23" s="3" t="s">
        <v>4</v>
      </c>
      <c r="G23" s="3" t="s">
        <v>4</v>
      </c>
      <c r="H23" s="3" t="s">
        <v>4</v>
      </c>
      <c r="I23" s="16" t="s">
        <v>6</v>
      </c>
      <c r="J23" s="16" t="s">
        <v>4</v>
      </c>
      <c r="K23" s="16" t="s">
        <v>4</v>
      </c>
      <c r="L23" s="16" t="s">
        <v>4</v>
      </c>
      <c r="M23" s="16" t="s">
        <v>4</v>
      </c>
      <c r="N23" s="16" t="s">
        <v>4</v>
      </c>
      <c r="O23" s="16" t="s">
        <v>4</v>
      </c>
      <c r="P23" s="16" t="s">
        <v>6</v>
      </c>
      <c r="Q23" s="16" t="s">
        <v>4</v>
      </c>
      <c r="R23" s="16" t="s">
        <v>4</v>
      </c>
      <c r="S23" s="16" t="s">
        <v>4</v>
      </c>
      <c r="T23" s="16" t="s">
        <v>4</v>
      </c>
      <c r="U23" s="16" t="s">
        <v>4</v>
      </c>
      <c r="V23" s="16" t="s">
        <v>4</v>
      </c>
      <c r="W23" s="16" t="s">
        <v>6</v>
      </c>
      <c r="X23" s="16" t="s">
        <v>4</v>
      </c>
      <c r="Y23" s="16" t="s">
        <v>4</v>
      </c>
      <c r="Z23" s="16" t="s">
        <v>4</v>
      </c>
      <c r="AA23" s="16" t="s">
        <v>4</v>
      </c>
      <c r="AB23" s="16" t="s">
        <v>4</v>
      </c>
      <c r="AC23" s="16" t="s">
        <v>4</v>
      </c>
      <c r="AD23" s="16" t="s">
        <v>6</v>
      </c>
      <c r="AE23" s="16" t="s">
        <v>4</v>
      </c>
      <c r="AF23" s="16" t="s">
        <v>4</v>
      </c>
      <c r="AG23" s="16" t="s">
        <v>4</v>
      </c>
      <c r="AH23" s="16" t="s">
        <v>4</v>
      </c>
      <c r="AI23" s="16" t="s">
        <v>4</v>
      </c>
      <c r="AJ23" s="16" t="s">
        <v>4</v>
      </c>
      <c r="AL23" s="3">
        <f t="shared" si="3"/>
        <v>27</v>
      </c>
      <c r="AM23" s="3">
        <f t="shared" si="3"/>
        <v>0</v>
      </c>
      <c r="AN23" s="3">
        <f t="shared" si="3"/>
        <v>4</v>
      </c>
    </row>
    <row r="24" spans="2:40" x14ac:dyDescent="0.4">
      <c r="B24" s="7" t="str">
        <f>SUMMARY!B26</f>
        <v>Hadi</v>
      </c>
      <c r="C24" s="18">
        <f t="shared" si="1"/>
        <v>0.967741935483871</v>
      </c>
      <c r="D24" s="17">
        <f t="shared" si="2"/>
        <v>0.967741935483871</v>
      </c>
      <c r="F24" s="3" t="s">
        <v>4</v>
      </c>
      <c r="G24" s="3" t="s">
        <v>4</v>
      </c>
      <c r="H24" s="3" t="s">
        <v>4</v>
      </c>
      <c r="I24" s="16" t="s">
        <v>6</v>
      </c>
      <c r="J24" s="16" t="s">
        <v>4</v>
      </c>
      <c r="K24" s="16" t="s">
        <v>4</v>
      </c>
      <c r="L24" s="16" t="s">
        <v>4</v>
      </c>
      <c r="M24" s="16" t="s">
        <v>4</v>
      </c>
      <c r="N24" s="16" t="s">
        <v>4</v>
      </c>
      <c r="O24" s="16" t="s">
        <v>4</v>
      </c>
      <c r="P24" s="16" t="s">
        <v>6</v>
      </c>
      <c r="Q24" s="16" t="s">
        <v>4</v>
      </c>
      <c r="R24" s="16" t="s">
        <v>4</v>
      </c>
      <c r="S24" s="16" t="s">
        <v>4</v>
      </c>
      <c r="T24" s="16" t="s">
        <v>4</v>
      </c>
      <c r="U24" s="16" t="s">
        <v>4</v>
      </c>
      <c r="V24" s="16" t="s">
        <v>4</v>
      </c>
      <c r="W24" s="16" t="s">
        <v>6</v>
      </c>
      <c r="X24" s="16" t="s">
        <v>4</v>
      </c>
      <c r="Y24" s="16" t="s">
        <v>4</v>
      </c>
      <c r="Z24" s="16" t="s">
        <v>4</v>
      </c>
      <c r="AA24" s="16" t="s">
        <v>4</v>
      </c>
      <c r="AB24" s="16" t="s">
        <v>4</v>
      </c>
      <c r="AC24" s="16" t="s">
        <v>4</v>
      </c>
      <c r="AD24" s="16" t="s">
        <v>6</v>
      </c>
      <c r="AE24" s="16" t="s">
        <v>4</v>
      </c>
      <c r="AF24" s="16" t="s">
        <v>4</v>
      </c>
      <c r="AG24" s="16" t="s">
        <v>4</v>
      </c>
      <c r="AH24" s="16" t="s">
        <v>5</v>
      </c>
      <c r="AI24" s="16" t="s">
        <v>4</v>
      </c>
      <c r="AJ24" s="16" t="s">
        <v>4</v>
      </c>
      <c r="AL24" s="3">
        <f t="shared" si="3"/>
        <v>26</v>
      </c>
      <c r="AM24" s="3">
        <f t="shared" si="3"/>
        <v>1</v>
      </c>
      <c r="AN24" s="3">
        <f t="shared" si="3"/>
        <v>4</v>
      </c>
    </row>
    <row r="25" spans="2:40" x14ac:dyDescent="0.4">
      <c r="B25" s="7" t="str">
        <f>SUMMARY!B27</f>
        <v>Hassan</v>
      </c>
      <c r="C25" s="18">
        <f t="shared" si="1"/>
        <v>0.90322580645161288</v>
      </c>
      <c r="D25" s="17">
        <f t="shared" si="2"/>
        <v>0.90322580645161288</v>
      </c>
      <c r="F25" s="3" t="s">
        <v>4</v>
      </c>
      <c r="G25" s="3" t="s">
        <v>4</v>
      </c>
      <c r="H25" s="3" t="s">
        <v>4</v>
      </c>
      <c r="I25" s="16" t="s">
        <v>6</v>
      </c>
      <c r="J25" s="16" t="s">
        <v>4</v>
      </c>
      <c r="K25" s="16" t="s">
        <v>5</v>
      </c>
      <c r="L25" s="16" t="s">
        <v>5</v>
      </c>
      <c r="M25" s="16" t="s">
        <v>4</v>
      </c>
      <c r="N25" s="16" t="s">
        <v>4</v>
      </c>
      <c r="O25" s="16" t="s">
        <v>4</v>
      </c>
      <c r="P25" s="16" t="s">
        <v>6</v>
      </c>
      <c r="Q25" s="16" t="s">
        <v>4</v>
      </c>
      <c r="R25" s="16" t="s">
        <v>4</v>
      </c>
      <c r="S25" s="16" t="s">
        <v>4</v>
      </c>
      <c r="T25" s="16" t="s">
        <v>4</v>
      </c>
      <c r="U25" s="16" t="s">
        <v>4</v>
      </c>
      <c r="V25" s="16" t="s">
        <v>4</v>
      </c>
      <c r="W25" s="16" t="s">
        <v>6</v>
      </c>
      <c r="X25" s="16" t="s">
        <v>4</v>
      </c>
      <c r="Y25" s="16" t="s">
        <v>4</v>
      </c>
      <c r="Z25" s="16" t="s">
        <v>4</v>
      </c>
      <c r="AA25" s="16" t="s">
        <v>4</v>
      </c>
      <c r="AB25" s="16" t="s">
        <v>4</v>
      </c>
      <c r="AC25" s="16" t="s">
        <v>5</v>
      </c>
      <c r="AD25" s="16" t="s">
        <v>6</v>
      </c>
      <c r="AE25" s="16" t="s">
        <v>4</v>
      </c>
      <c r="AF25" s="16" t="s">
        <v>4</v>
      </c>
      <c r="AG25" s="16" t="s">
        <v>4</v>
      </c>
      <c r="AH25" s="16" t="s">
        <v>4</v>
      </c>
      <c r="AI25" s="16" t="s">
        <v>4</v>
      </c>
      <c r="AJ25" s="16" t="s">
        <v>4</v>
      </c>
      <c r="AL25" s="3">
        <f t="shared" si="3"/>
        <v>24</v>
      </c>
      <c r="AM25" s="3">
        <f t="shared" si="3"/>
        <v>3</v>
      </c>
      <c r="AN25" s="3">
        <f t="shared" si="3"/>
        <v>4</v>
      </c>
    </row>
    <row r="26" spans="2:40" x14ac:dyDescent="0.4">
      <c r="B26" s="7" t="str">
        <f>SUMMARY!B28</f>
        <v>Farwa</v>
      </c>
      <c r="C26" s="18">
        <f t="shared" si="1"/>
        <v>0.93548387096774199</v>
      </c>
      <c r="D26" s="17">
        <f t="shared" si="2"/>
        <v>0.93548387096774199</v>
      </c>
      <c r="F26" s="3" t="s">
        <v>4</v>
      </c>
      <c r="G26" s="3" t="s">
        <v>4</v>
      </c>
      <c r="H26" s="3" t="s">
        <v>4</v>
      </c>
      <c r="I26" s="16" t="s">
        <v>6</v>
      </c>
      <c r="J26" s="16" t="s">
        <v>4</v>
      </c>
      <c r="K26" s="16" t="s">
        <v>4</v>
      </c>
      <c r="L26" s="16" t="s">
        <v>4</v>
      </c>
      <c r="M26" s="16" t="s">
        <v>4</v>
      </c>
      <c r="N26" s="16" t="s">
        <v>4</v>
      </c>
      <c r="O26" s="16" t="s">
        <v>4</v>
      </c>
      <c r="P26" s="16" t="s">
        <v>6</v>
      </c>
      <c r="Q26" s="16" t="s">
        <v>4</v>
      </c>
      <c r="R26" s="16" t="s">
        <v>4</v>
      </c>
      <c r="S26" s="16" t="s">
        <v>4</v>
      </c>
      <c r="T26" s="16" t="s">
        <v>4</v>
      </c>
      <c r="U26" s="16" t="s">
        <v>5</v>
      </c>
      <c r="V26" s="16" t="s">
        <v>5</v>
      </c>
      <c r="W26" s="16" t="s">
        <v>6</v>
      </c>
      <c r="X26" s="16" t="s">
        <v>4</v>
      </c>
      <c r="Y26" s="16" t="s">
        <v>4</v>
      </c>
      <c r="Z26" s="16" t="s">
        <v>4</v>
      </c>
      <c r="AA26" s="16" t="s">
        <v>4</v>
      </c>
      <c r="AB26" s="16" t="s">
        <v>4</v>
      </c>
      <c r="AC26" s="16" t="s">
        <v>4</v>
      </c>
      <c r="AD26" s="16" t="s">
        <v>6</v>
      </c>
      <c r="AE26" s="16" t="s">
        <v>4</v>
      </c>
      <c r="AF26" s="16" t="s">
        <v>4</v>
      </c>
      <c r="AG26" s="16" t="s">
        <v>4</v>
      </c>
      <c r="AH26" s="16" t="s">
        <v>4</v>
      </c>
      <c r="AI26" s="16" t="s">
        <v>4</v>
      </c>
      <c r="AJ26" s="16" t="s">
        <v>4</v>
      </c>
      <c r="AL26" s="3">
        <f t="shared" si="3"/>
        <v>25</v>
      </c>
      <c r="AM26" s="3">
        <f t="shared" si="3"/>
        <v>2</v>
      </c>
      <c r="AN26" s="3">
        <f t="shared" si="3"/>
        <v>4</v>
      </c>
    </row>
    <row r="27" spans="2:40" x14ac:dyDescent="0.4">
      <c r="B27" s="7" t="str">
        <f>SUMMARY!B29</f>
        <v>Muzzamil</v>
      </c>
      <c r="C27" s="18">
        <f t="shared" si="1"/>
        <v>0.93548387096774199</v>
      </c>
      <c r="D27" s="17">
        <f t="shared" si="2"/>
        <v>0.93548387096774199</v>
      </c>
      <c r="F27" s="3" t="s">
        <v>6</v>
      </c>
      <c r="G27" s="3" t="s">
        <v>6</v>
      </c>
      <c r="H27" s="3" t="s">
        <v>4</v>
      </c>
      <c r="I27" s="16" t="s">
        <v>6</v>
      </c>
      <c r="J27" s="16" t="s">
        <v>4</v>
      </c>
      <c r="K27" s="16" t="s">
        <v>4</v>
      </c>
      <c r="L27" s="16" t="s">
        <v>4</v>
      </c>
      <c r="M27" s="16" t="s">
        <v>4</v>
      </c>
      <c r="N27" s="16" t="s">
        <v>4</v>
      </c>
      <c r="O27" s="16" t="s">
        <v>4</v>
      </c>
      <c r="P27" s="16" t="s">
        <v>6</v>
      </c>
      <c r="Q27" s="16" t="s">
        <v>4</v>
      </c>
      <c r="R27" s="16" t="s">
        <v>4</v>
      </c>
      <c r="S27" s="16" t="s">
        <v>4</v>
      </c>
      <c r="T27" s="16" t="s">
        <v>4</v>
      </c>
      <c r="U27" s="16" t="s">
        <v>4</v>
      </c>
      <c r="V27" s="16" t="s">
        <v>5</v>
      </c>
      <c r="W27" s="16" t="s">
        <v>6</v>
      </c>
      <c r="X27" s="16" t="s">
        <v>4</v>
      </c>
      <c r="Y27" s="16" t="s">
        <v>4</v>
      </c>
      <c r="Z27" s="16" t="s">
        <v>4</v>
      </c>
      <c r="AA27" s="16" t="s">
        <v>4</v>
      </c>
      <c r="AB27" s="16" t="s">
        <v>4</v>
      </c>
      <c r="AC27" s="16" t="s">
        <v>4</v>
      </c>
      <c r="AD27" s="16" t="s">
        <v>6</v>
      </c>
      <c r="AE27" s="16" t="s">
        <v>4</v>
      </c>
      <c r="AF27" s="16" t="s">
        <v>5</v>
      </c>
      <c r="AG27" s="16" t="s">
        <v>4</v>
      </c>
      <c r="AH27" s="16" t="s">
        <v>4</v>
      </c>
      <c r="AI27" s="16" t="s">
        <v>4</v>
      </c>
      <c r="AJ27" s="16" t="s">
        <v>4</v>
      </c>
      <c r="AL27" s="3">
        <f t="shared" si="3"/>
        <v>23</v>
      </c>
      <c r="AM27" s="3">
        <f t="shared" si="3"/>
        <v>2</v>
      </c>
      <c r="AN27" s="3">
        <f t="shared" si="3"/>
        <v>6</v>
      </c>
    </row>
    <row r="28" spans="2:40" x14ac:dyDescent="0.4">
      <c r="B28" s="7" t="str">
        <f>SUMMARY!B30</f>
        <v>Bilal</v>
      </c>
      <c r="C28" s="18">
        <f t="shared" si="1"/>
        <v>1</v>
      </c>
      <c r="D28" s="17">
        <f t="shared" si="2"/>
        <v>1</v>
      </c>
      <c r="F28" s="3" t="s">
        <v>4</v>
      </c>
      <c r="G28" s="3" t="s">
        <v>4</v>
      </c>
      <c r="H28" s="3" t="s">
        <v>4</v>
      </c>
      <c r="I28" s="16" t="s">
        <v>6</v>
      </c>
      <c r="J28" s="16" t="s">
        <v>4</v>
      </c>
      <c r="K28" s="16" t="s">
        <v>4</v>
      </c>
      <c r="L28" s="16" t="s">
        <v>4</v>
      </c>
      <c r="M28" s="16" t="s">
        <v>4</v>
      </c>
      <c r="N28" s="16" t="s">
        <v>4</v>
      </c>
      <c r="O28" s="16" t="s">
        <v>4</v>
      </c>
      <c r="P28" s="16" t="s">
        <v>6</v>
      </c>
      <c r="Q28" s="16" t="s">
        <v>4</v>
      </c>
      <c r="R28" s="16" t="s">
        <v>4</v>
      </c>
      <c r="S28" s="16" t="s">
        <v>4</v>
      </c>
      <c r="T28" s="16" t="s">
        <v>4</v>
      </c>
      <c r="U28" s="16" t="s">
        <v>4</v>
      </c>
      <c r="V28" s="16" t="s">
        <v>4</v>
      </c>
      <c r="W28" s="16" t="s">
        <v>6</v>
      </c>
      <c r="X28" s="16" t="s">
        <v>4</v>
      </c>
      <c r="Y28" s="16" t="s">
        <v>4</v>
      </c>
      <c r="Z28" s="16" t="s">
        <v>4</v>
      </c>
      <c r="AA28" s="16" t="s">
        <v>4</v>
      </c>
      <c r="AB28" s="16" t="s">
        <v>4</v>
      </c>
      <c r="AC28" s="16" t="s">
        <v>4</v>
      </c>
      <c r="AD28" s="16" t="s">
        <v>6</v>
      </c>
      <c r="AE28" s="16" t="s">
        <v>4</v>
      </c>
      <c r="AF28" s="16" t="s">
        <v>4</v>
      </c>
      <c r="AG28" s="16" t="s">
        <v>4</v>
      </c>
      <c r="AH28" s="16" t="s">
        <v>4</v>
      </c>
      <c r="AI28" s="16" t="s">
        <v>4</v>
      </c>
      <c r="AJ28" s="16" t="s">
        <v>4</v>
      </c>
      <c r="AL28" s="3">
        <f t="shared" si="3"/>
        <v>27</v>
      </c>
      <c r="AM28" s="3">
        <f t="shared" si="3"/>
        <v>0</v>
      </c>
      <c r="AN28" s="3">
        <f t="shared" si="3"/>
        <v>4</v>
      </c>
    </row>
    <row r="29" spans="2:40" x14ac:dyDescent="0.4">
      <c r="B29" s="7" t="str">
        <f>SUMMARY!B31</f>
        <v>Maryam</v>
      </c>
      <c r="C29" s="18">
        <f t="shared" si="1"/>
        <v>1</v>
      </c>
      <c r="D29" s="17">
        <f t="shared" si="2"/>
        <v>1</v>
      </c>
      <c r="F29" s="3" t="s">
        <v>4</v>
      </c>
      <c r="G29" s="3" t="s">
        <v>4</v>
      </c>
      <c r="H29" s="3" t="s">
        <v>4</v>
      </c>
      <c r="I29" s="16" t="s">
        <v>6</v>
      </c>
      <c r="J29" s="16" t="s">
        <v>4</v>
      </c>
      <c r="K29" s="16" t="s">
        <v>4</v>
      </c>
      <c r="L29" s="16" t="s">
        <v>4</v>
      </c>
      <c r="M29" s="16" t="s">
        <v>4</v>
      </c>
      <c r="N29" s="16" t="s">
        <v>4</v>
      </c>
      <c r="O29" s="16" t="s">
        <v>4</v>
      </c>
      <c r="P29" s="16" t="s">
        <v>6</v>
      </c>
      <c r="Q29" s="16" t="s">
        <v>4</v>
      </c>
      <c r="R29" s="16" t="s">
        <v>4</v>
      </c>
      <c r="S29" s="16" t="s">
        <v>4</v>
      </c>
      <c r="T29" s="16" t="s">
        <v>4</v>
      </c>
      <c r="U29" s="16" t="s">
        <v>4</v>
      </c>
      <c r="V29" s="16" t="s">
        <v>4</v>
      </c>
      <c r="W29" s="16" t="s">
        <v>6</v>
      </c>
      <c r="X29" s="16" t="s">
        <v>4</v>
      </c>
      <c r="Y29" s="16" t="s">
        <v>4</v>
      </c>
      <c r="Z29" s="16" t="s">
        <v>4</v>
      </c>
      <c r="AA29" s="16" t="s">
        <v>4</v>
      </c>
      <c r="AB29" s="16" t="s">
        <v>4</v>
      </c>
      <c r="AC29" s="16" t="s">
        <v>4</v>
      </c>
      <c r="AD29" s="16" t="s">
        <v>6</v>
      </c>
      <c r="AE29" s="16" t="s">
        <v>4</v>
      </c>
      <c r="AF29" s="16" t="s">
        <v>4</v>
      </c>
      <c r="AG29" s="16" t="s">
        <v>4</v>
      </c>
      <c r="AH29" s="16" t="s">
        <v>4</v>
      </c>
      <c r="AI29" s="16" t="s">
        <v>4</v>
      </c>
      <c r="AJ29" s="16" t="s">
        <v>4</v>
      </c>
      <c r="AL29" s="3">
        <f t="shared" si="3"/>
        <v>27</v>
      </c>
      <c r="AM29" s="3">
        <f t="shared" si="3"/>
        <v>0</v>
      </c>
      <c r="AN29" s="3">
        <f t="shared" si="3"/>
        <v>4</v>
      </c>
    </row>
    <row r="30" spans="2:40" x14ac:dyDescent="0.4">
      <c r="B30" s="7" t="str">
        <f>SUMMARY!B32</f>
        <v>Hamna</v>
      </c>
      <c r="C30" s="18">
        <f t="shared" si="1"/>
        <v>1</v>
      </c>
      <c r="D30" s="17">
        <f t="shared" si="2"/>
        <v>1</v>
      </c>
      <c r="F30" s="3" t="s">
        <v>4</v>
      </c>
      <c r="G30" s="3" t="s">
        <v>4</v>
      </c>
      <c r="H30" s="3" t="s">
        <v>4</v>
      </c>
      <c r="I30" s="16" t="s">
        <v>6</v>
      </c>
      <c r="J30" s="16" t="s">
        <v>4</v>
      </c>
      <c r="K30" s="16" t="s">
        <v>4</v>
      </c>
      <c r="L30" s="16" t="s">
        <v>4</v>
      </c>
      <c r="M30" s="16" t="s">
        <v>4</v>
      </c>
      <c r="N30" s="16" t="s">
        <v>4</v>
      </c>
      <c r="O30" s="16" t="s">
        <v>4</v>
      </c>
      <c r="P30" s="16" t="s">
        <v>6</v>
      </c>
      <c r="Q30" s="16" t="s">
        <v>4</v>
      </c>
      <c r="R30" s="16" t="s">
        <v>4</v>
      </c>
      <c r="S30" s="16" t="s">
        <v>4</v>
      </c>
      <c r="T30" s="16" t="s">
        <v>4</v>
      </c>
      <c r="U30" s="16" t="s">
        <v>4</v>
      </c>
      <c r="V30" s="16" t="s">
        <v>4</v>
      </c>
      <c r="W30" s="16" t="s">
        <v>6</v>
      </c>
      <c r="X30" s="16" t="s">
        <v>4</v>
      </c>
      <c r="Y30" s="16" t="s">
        <v>4</v>
      </c>
      <c r="Z30" s="16" t="s">
        <v>4</v>
      </c>
      <c r="AA30" s="16" t="s">
        <v>6</v>
      </c>
      <c r="AB30" s="16" t="s">
        <v>4</v>
      </c>
      <c r="AC30" s="16" t="s">
        <v>4</v>
      </c>
      <c r="AD30" s="16" t="s">
        <v>6</v>
      </c>
      <c r="AE30" s="16" t="s">
        <v>4</v>
      </c>
      <c r="AF30" s="16" t="s">
        <v>4</v>
      </c>
      <c r="AG30" s="16" t="s">
        <v>4</v>
      </c>
      <c r="AH30" s="16" t="s">
        <v>4</v>
      </c>
      <c r="AI30" s="16" t="s">
        <v>4</v>
      </c>
      <c r="AJ30" s="16" t="s">
        <v>4</v>
      </c>
      <c r="AL30" s="3">
        <f t="shared" si="3"/>
        <v>26</v>
      </c>
      <c r="AM30" s="3">
        <f t="shared" si="3"/>
        <v>0</v>
      </c>
      <c r="AN30" s="3">
        <f t="shared" si="3"/>
        <v>5</v>
      </c>
    </row>
    <row r="31" spans="2:40" x14ac:dyDescent="0.4">
      <c r="B31" s="7" t="str">
        <f>SUMMARY!B33</f>
        <v>Salman</v>
      </c>
      <c r="C31" s="18">
        <f t="shared" si="1"/>
        <v>0.967741935483871</v>
      </c>
      <c r="D31" s="17">
        <f t="shared" si="2"/>
        <v>0.967741935483871</v>
      </c>
      <c r="F31" s="3" t="s">
        <v>4</v>
      </c>
      <c r="G31" s="3" t="s">
        <v>4</v>
      </c>
      <c r="H31" s="3" t="s">
        <v>4</v>
      </c>
      <c r="I31" s="16" t="s">
        <v>6</v>
      </c>
      <c r="J31" s="16" t="s">
        <v>4</v>
      </c>
      <c r="K31" s="16" t="s">
        <v>4</v>
      </c>
      <c r="L31" s="16" t="s">
        <v>4</v>
      </c>
      <c r="M31" s="16" t="s">
        <v>4</v>
      </c>
      <c r="N31" s="16" t="s">
        <v>4</v>
      </c>
      <c r="O31" s="16" t="s">
        <v>4</v>
      </c>
      <c r="P31" s="16" t="s">
        <v>6</v>
      </c>
      <c r="Q31" s="16" t="s">
        <v>4</v>
      </c>
      <c r="R31" s="16" t="s">
        <v>6</v>
      </c>
      <c r="S31" s="16" t="s">
        <v>4</v>
      </c>
      <c r="T31" s="16" t="s">
        <v>4</v>
      </c>
      <c r="U31" s="16" t="s">
        <v>4</v>
      </c>
      <c r="V31" s="16" t="s">
        <v>4</v>
      </c>
      <c r="W31" s="16" t="s">
        <v>6</v>
      </c>
      <c r="X31" s="16" t="s">
        <v>4</v>
      </c>
      <c r="Y31" s="16" t="s">
        <v>4</v>
      </c>
      <c r="Z31" s="16" t="s">
        <v>4</v>
      </c>
      <c r="AA31" s="16" t="s">
        <v>4</v>
      </c>
      <c r="AB31" s="16" t="s">
        <v>4</v>
      </c>
      <c r="AC31" s="16" t="s">
        <v>4</v>
      </c>
      <c r="AD31" s="16" t="s">
        <v>6</v>
      </c>
      <c r="AE31" s="16" t="s">
        <v>4</v>
      </c>
      <c r="AF31" s="16" t="s">
        <v>4</v>
      </c>
      <c r="AG31" s="16" t="s">
        <v>4</v>
      </c>
      <c r="AH31" s="16" t="s">
        <v>4</v>
      </c>
      <c r="AI31" s="16" t="s">
        <v>5</v>
      </c>
      <c r="AJ31" s="16" t="s">
        <v>4</v>
      </c>
      <c r="AL31" s="3">
        <f t="shared" si="3"/>
        <v>25</v>
      </c>
      <c r="AM31" s="3">
        <f t="shared" si="3"/>
        <v>1</v>
      </c>
      <c r="AN31" s="3">
        <f t="shared" si="3"/>
        <v>5</v>
      </c>
    </row>
    <row r="32" spans="2:40" x14ac:dyDescent="0.4">
      <c r="B32" s="7" t="str">
        <f>SUMMARY!B34</f>
        <v>Zainab</v>
      </c>
      <c r="C32" s="18">
        <f t="shared" si="1"/>
        <v>1</v>
      </c>
      <c r="D32" s="17">
        <f t="shared" si="2"/>
        <v>1</v>
      </c>
      <c r="F32" s="3" t="s">
        <v>4</v>
      </c>
      <c r="G32" s="3" t="s">
        <v>4</v>
      </c>
      <c r="H32" s="3" t="s">
        <v>4</v>
      </c>
      <c r="I32" s="16" t="s">
        <v>6</v>
      </c>
      <c r="J32" s="16" t="s">
        <v>4</v>
      </c>
      <c r="K32" s="16" t="s">
        <v>4</v>
      </c>
      <c r="L32" s="16" t="s">
        <v>4</v>
      </c>
      <c r="M32" s="16" t="s">
        <v>4</v>
      </c>
      <c r="N32" s="16" t="s">
        <v>4</v>
      </c>
      <c r="O32" s="16" t="s">
        <v>4</v>
      </c>
      <c r="P32" s="16" t="s">
        <v>6</v>
      </c>
      <c r="Q32" s="16" t="s">
        <v>4</v>
      </c>
      <c r="R32" s="16" t="s">
        <v>4</v>
      </c>
      <c r="S32" s="16" t="s">
        <v>4</v>
      </c>
      <c r="T32" s="16" t="s">
        <v>4</v>
      </c>
      <c r="U32" s="16" t="s">
        <v>6</v>
      </c>
      <c r="V32" s="16" t="s">
        <v>4</v>
      </c>
      <c r="W32" s="16" t="s">
        <v>6</v>
      </c>
      <c r="X32" s="16" t="s">
        <v>4</v>
      </c>
      <c r="Y32" s="16" t="s">
        <v>4</v>
      </c>
      <c r="Z32" s="16" t="s">
        <v>4</v>
      </c>
      <c r="AA32" s="16" t="s">
        <v>4</v>
      </c>
      <c r="AB32" s="16" t="s">
        <v>4</v>
      </c>
      <c r="AC32" s="16" t="s">
        <v>4</v>
      </c>
      <c r="AD32" s="16" t="s">
        <v>6</v>
      </c>
      <c r="AE32" s="16" t="s">
        <v>4</v>
      </c>
      <c r="AF32" s="16" t="s">
        <v>4</v>
      </c>
      <c r="AG32" s="16" t="s">
        <v>4</v>
      </c>
      <c r="AH32" s="16" t="s">
        <v>4</v>
      </c>
      <c r="AI32" s="16" t="s">
        <v>4</v>
      </c>
      <c r="AJ32" s="16" t="s">
        <v>4</v>
      </c>
      <c r="AL32" s="3">
        <f t="shared" si="3"/>
        <v>26</v>
      </c>
      <c r="AM32" s="3">
        <f t="shared" si="3"/>
        <v>0</v>
      </c>
      <c r="AN32" s="3">
        <f t="shared" si="3"/>
        <v>5</v>
      </c>
    </row>
    <row r="33" spans="2:40" x14ac:dyDescent="0.4">
      <c r="B33" s="7" t="str">
        <f>SUMMARY!B35</f>
        <v>Haleema</v>
      </c>
      <c r="C33" s="18">
        <f t="shared" si="1"/>
        <v>1</v>
      </c>
      <c r="D33" s="17">
        <f t="shared" si="2"/>
        <v>1</v>
      </c>
      <c r="F33" s="3" t="s">
        <v>4</v>
      </c>
      <c r="G33" s="3" t="s">
        <v>4</v>
      </c>
      <c r="H33" s="3" t="s">
        <v>4</v>
      </c>
      <c r="I33" s="16" t="s">
        <v>6</v>
      </c>
      <c r="J33" s="16" t="s">
        <v>4</v>
      </c>
      <c r="K33" s="16" t="s">
        <v>4</v>
      </c>
      <c r="L33" s="16" t="s">
        <v>4</v>
      </c>
      <c r="M33" s="16" t="s">
        <v>4</v>
      </c>
      <c r="N33" s="16" t="s">
        <v>4</v>
      </c>
      <c r="O33" s="16" t="s">
        <v>4</v>
      </c>
      <c r="P33" s="16" t="s">
        <v>6</v>
      </c>
      <c r="Q33" s="16" t="s">
        <v>4</v>
      </c>
      <c r="R33" s="16" t="s">
        <v>4</v>
      </c>
      <c r="S33" s="16" t="s">
        <v>4</v>
      </c>
      <c r="T33" s="16" t="s">
        <v>4</v>
      </c>
      <c r="U33" s="16" t="s">
        <v>4</v>
      </c>
      <c r="V33" s="16" t="s">
        <v>4</v>
      </c>
      <c r="W33" s="16" t="s">
        <v>6</v>
      </c>
      <c r="X33" s="16" t="s">
        <v>4</v>
      </c>
      <c r="Y33" s="16" t="s">
        <v>4</v>
      </c>
      <c r="Z33" s="16" t="s">
        <v>4</v>
      </c>
      <c r="AA33" s="16" t="s">
        <v>4</v>
      </c>
      <c r="AB33" s="16" t="s">
        <v>4</v>
      </c>
      <c r="AC33" s="16" t="s">
        <v>4</v>
      </c>
      <c r="AD33" s="16" t="s">
        <v>6</v>
      </c>
      <c r="AE33" s="16" t="s">
        <v>4</v>
      </c>
      <c r="AF33" s="16" t="s">
        <v>4</v>
      </c>
      <c r="AG33" s="16" t="s">
        <v>4</v>
      </c>
      <c r="AH33" s="16" t="s">
        <v>4</v>
      </c>
      <c r="AI33" s="16" t="s">
        <v>4</v>
      </c>
      <c r="AJ33" s="16" t="s">
        <v>4</v>
      </c>
      <c r="AL33" s="3">
        <f t="shared" si="3"/>
        <v>27</v>
      </c>
      <c r="AM33" s="3">
        <f t="shared" si="3"/>
        <v>0</v>
      </c>
      <c r="AN33" s="3">
        <f t="shared" si="3"/>
        <v>4</v>
      </c>
    </row>
  </sheetData>
  <mergeCells count="1">
    <mergeCell ref="C3:D3"/>
  </mergeCells>
  <conditionalFormatting sqref="F4:AJ33">
    <cfRule type="cellIs" dxfId="14" priority="2" operator="equal">
      <formula>$AN$3</formula>
    </cfRule>
    <cfRule type="cellIs" dxfId="13" priority="3" operator="equal">
      <formula>$AM$3</formula>
    </cfRule>
    <cfRule type="cellIs" dxfId="12" priority="4" operator="equal">
      <formula>$AL$3</formula>
    </cfRule>
  </conditionalFormatting>
  <conditionalFormatting sqref="D4:D33">
    <cfRule type="dataBar" priority="1">
      <dataBar showValue="0"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{9C0BA536-31EE-42A9-8BB9-B0C53B989C83}</x14:id>
        </ext>
      </extLst>
    </cfRule>
  </conditionalFormatting>
  <dataValidations count="1">
    <dataValidation type="list" allowBlank="1" showInputMessage="1" showErrorMessage="1" sqref="F4:AJ33">
      <formula1>$AL$3:$AN$3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0BA536-31EE-42A9-8BB9-B0C53B989C8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92D050"/>
              <x14:negativeFillColor rgb="FFFF0000"/>
              <x14:axisColor rgb="FF000000"/>
            </x14:dataBar>
          </x14:cfRule>
          <xm:sqref>D4:D33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2024-12-20T16:59:26Z</dcterms:created>
  <dcterms:modified xsi:type="dcterms:W3CDTF">2024-12-21T13:34:43Z</dcterms:modified>
</cp:coreProperties>
</file>