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a\Kuliah\KULIAH TEKNIK INFORMATIKA\SEMESTER 5\Pembelajaran Mesin\Pertemuan 5\Tugas\"/>
    </mc:Choice>
  </mc:AlternateContent>
  <xr:revisionPtr revIDLastSave="0" documentId="13_ncr:1_{5B1D6DF6-BE84-408B-84CC-17AB58B8AE23}" xr6:coauthVersionLast="47" xr6:coauthVersionMax="47" xr10:uidLastSave="{00000000-0000-0000-0000-000000000000}"/>
  <bookViews>
    <workbookView xWindow="-108" yWindow="516" windowWidth="23256" windowHeight="11952" xr2:uid="{7D6F6B00-E8A9-451A-BBE4-A92985430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G67" i="1"/>
  <c r="G64" i="1"/>
  <c r="G57" i="1"/>
  <c r="G54" i="1"/>
  <c r="G51" i="1"/>
  <c r="G19" i="1"/>
  <c r="F70" i="1"/>
  <c r="F67" i="1"/>
  <c r="F64" i="1"/>
  <c r="F57" i="1"/>
  <c r="F54" i="1"/>
  <c r="F51" i="1"/>
  <c r="F50" i="1"/>
  <c r="F19" i="1"/>
  <c r="F65" i="1"/>
  <c r="F63" i="1"/>
  <c r="F61" i="1"/>
  <c r="F16" i="1"/>
  <c r="F56" i="1"/>
  <c r="F55" i="1"/>
  <c r="F53" i="1"/>
  <c r="F52" i="1"/>
  <c r="F49" i="1"/>
  <c r="F48" i="1"/>
  <c r="F25" i="1"/>
  <c r="F28" i="1"/>
  <c r="F27" i="1"/>
  <c r="F24" i="1"/>
  <c r="F22" i="1"/>
  <c r="F21" i="1"/>
  <c r="F20" i="1"/>
  <c r="F18" i="1"/>
  <c r="F17" i="1"/>
  <c r="F29" i="1" l="1"/>
  <c r="G29" i="1" s="1"/>
  <c r="F23" i="1"/>
  <c r="G23" i="1" s="1"/>
  <c r="F26" i="1"/>
  <c r="G26" i="1" s="1"/>
</calcChain>
</file>

<file path=xl/sharedStrings.xml><?xml version="1.0" encoding="utf-8"?>
<sst xmlns="http://schemas.openxmlformats.org/spreadsheetml/2006/main" count="179" uniqueCount="40">
  <si>
    <t>outlook</t>
  </si>
  <si>
    <t>temperature</t>
  </si>
  <si>
    <t>Humidity</t>
  </si>
  <si>
    <t>Wind</t>
  </si>
  <si>
    <t>sunny</t>
  </si>
  <si>
    <t>overcast</t>
  </si>
  <si>
    <t>rain</t>
  </si>
  <si>
    <t>mild</t>
  </si>
  <si>
    <t>cold</t>
  </si>
  <si>
    <t>hot</t>
  </si>
  <si>
    <t>high</t>
  </si>
  <si>
    <t>normal</t>
  </si>
  <si>
    <t>weak</t>
  </si>
  <si>
    <t>strong</t>
  </si>
  <si>
    <t>no</t>
  </si>
  <si>
    <t>yes</t>
  </si>
  <si>
    <t>played football (yes/no)</t>
  </si>
  <si>
    <t>jumlah data terdapat = 8 ( ya/ tidak)</t>
  </si>
  <si>
    <t>jumlah data ya = 4</t>
  </si>
  <si>
    <t>jumlah data tidak = 4</t>
  </si>
  <si>
    <t>atribut</t>
  </si>
  <si>
    <t>nilai</t>
  </si>
  <si>
    <t>entropi</t>
  </si>
  <si>
    <t>humidity</t>
  </si>
  <si>
    <t>wind</t>
  </si>
  <si>
    <t>8</t>
  </si>
  <si>
    <t>jumlah</t>
  </si>
  <si>
    <t>gain</t>
  </si>
  <si>
    <t>sum</t>
  </si>
  <si>
    <t>entropi(s) = (-4/8) x log^2(4/8) +(-(4/8) x log^2(4/8)) = 1</t>
  </si>
  <si>
    <t>total</t>
  </si>
  <si>
    <t xml:space="preserve">played </t>
  </si>
  <si>
    <t>played</t>
  </si>
  <si>
    <t>Sunny</t>
  </si>
  <si>
    <t>rain perlu di split karena nilai entropinya 0,918296. Sedangkan sunny dan Overcast tidak perlu dilakukan split karena sama sama bernilai 0</t>
  </si>
  <si>
    <t>sum (nilai)</t>
  </si>
  <si>
    <t>sum(yes)</t>
  </si>
  <si>
    <t>sum(no)</t>
  </si>
  <si>
    <t xml:space="preserve">Kesimpulannya : </t>
  </si>
  <si>
    <t>dari data diatas diketahui bahwa data dari cuaca rain memiliki nilai paling tinggi, sehingga menjadi root dengan nilai entropi 0,918296 dan gain total 0,6556391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</si>
</sst>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14</xdr:row>
      <xdr:rowOff>7620</xdr:rowOff>
    </xdr:from>
    <xdr:to>
      <xdr:col>10</xdr:col>
      <xdr:colOff>784860</xdr:colOff>
      <xdr:row>17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DB9674-0C32-6C69-7A1B-04E38B8251D8}"/>
            </a:ext>
          </a:extLst>
        </xdr:cNvPr>
        <xdr:cNvSpPr/>
      </xdr:nvSpPr>
      <xdr:spPr>
        <a:xfrm>
          <a:off x="7360920" y="2567940"/>
          <a:ext cx="1516380" cy="541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100"/>
            <a:t>Cuaca</a:t>
          </a:r>
        </a:p>
        <a:p>
          <a:pPr algn="ctr"/>
          <a:r>
            <a:rPr lang="en-ID" sz="1100"/>
            <a:t>rain</a:t>
          </a:r>
        </a:p>
      </xdr:txBody>
    </xdr:sp>
    <xdr:clientData/>
  </xdr:twoCellAnchor>
  <xdr:twoCellAnchor>
    <xdr:from>
      <xdr:col>8</xdr:col>
      <xdr:colOff>689610</xdr:colOff>
      <xdr:row>17</xdr:row>
      <xdr:rowOff>0</xdr:rowOff>
    </xdr:from>
    <xdr:to>
      <xdr:col>10</xdr:col>
      <xdr:colOff>26670</xdr:colOff>
      <xdr:row>21</xdr:row>
      <xdr:rowOff>53340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3B65A2F-F536-93A9-DE09-D8D3A45ABF3A}"/>
            </a:ext>
          </a:extLst>
        </xdr:cNvPr>
        <xdr:cNvCxnSpPr>
          <a:stCxn id="2" idx="2"/>
          <a:endCxn id="15" idx="0"/>
        </xdr:cNvCxnSpPr>
      </xdr:nvCxnSpPr>
      <xdr:spPr>
        <a:xfrm flipH="1">
          <a:off x="7555230" y="3108960"/>
          <a:ext cx="822960" cy="784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495300</xdr:colOff>
      <xdr:row>18</xdr:row>
      <xdr:rowOff>76200</xdr:rowOff>
    </xdr:from>
    <xdr:ext cx="67178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26EA323-ABD0-52B2-4EF8-192D8C733BE5}"/>
            </a:ext>
          </a:extLst>
        </xdr:cNvPr>
        <xdr:cNvSpPr txBox="1"/>
      </xdr:nvSpPr>
      <xdr:spPr>
        <a:xfrm>
          <a:off x="7360920" y="3368040"/>
          <a:ext cx="6717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overcast</a:t>
          </a:r>
        </a:p>
      </xdr:txBody>
    </xdr:sp>
    <xdr:clientData/>
  </xdr:oneCellAnchor>
  <xdr:oneCellAnchor>
    <xdr:from>
      <xdr:col>10</xdr:col>
      <xdr:colOff>678180</xdr:colOff>
      <xdr:row>18</xdr:row>
      <xdr:rowOff>60960</xdr:rowOff>
    </xdr:from>
    <xdr:ext cx="52604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1E2970D-49BF-4A70-8100-A2412827B9A9}"/>
            </a:ext>
          </a:extLst>
        </xdr:cNvPr>
        <xdr:cNvSpPr txBox="1"/>
      </xdr:nvSpPr>
      <xdr:spPr>
        <a:xfrm>
          <a:off x="9029700" y="3352800"/>
          <a:ext cx="5260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sunny</a:t>
          </a:r>
        </a:p>
      </xdr:txBody>
    </xdr:sp>
    <xdr:clientData/>
  </xdr:oneCellAnchor>
  <xdr:twoCellAnchor>
    <xdr:from>
      <xdr:col>8</xdr:col>
      <xdr:colOff>106680</xdr:colOff>
      <xdr:row>21</xdr:row>
      <xdr:rowOff>53340</xdr:rowOff>
    </xdr:from>
    <xdr:to>
      <xdr:col>9</xdr:col>
      <xdr:colOff>502920</xdr:colOff>
      <xdr:row>23</xdr:row>
      <xdr:rowOff>175260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D61B7C91-DA5A-4552-9737-FDF3C6F79F02}"/>
            </a:ext>
          </a:extLst>
        </xdr:cNvPr>
        <xdr:cNvSpPr/>
      </xdr:nvSpPr>
      <xdr:spPr>
        <a:xfrm>
          <a:off x="6972300" y="3893820"/>
          <a:ext cx="1165860" cy="4876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100"/>
            <a:t>olahraga</a:t>
          </a:r>
        </a:p>
      </xdr:txBody>
    </xdr:sp>
    <xdr:clientData/>
  </xdr:twoCellAnchor>
  <xdr:twoCellAnchor>
    <xdr:from>
      <xdr:col>10</xdr:col>
      <xdr:colOff>579120</xdr:colOff>
      <xdr:row>21</xdr:row>
      <xdr:rowOff>15240</xdr:rowOff>
    </xdr:from>
    <xdr:to>
      <xdr:col>12</xdr:col>
      <xdr:colOff>289560</xdr:colOff>
      <xdr:row>23</xdr:row>
      <xdr:rowOff>160020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F1E65E7-2440-487F-AAFE-97EE1014BE7A}"/>
            </a:ext>
          </a:extLst>
        </xdr:cNvPr>
        <xdr:cNvSpPr/>
      </xdr:nvSpPr>
      <xdr:spPr>
        <a:xfrm>
          <a:off x="8930640" y="3855720"/>
          <a:ext cx="1150620" cy="510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100"/>
            <a:t>tidak olahraga</a:t>
          </a:r>
        </a:p>
      </xdr:txBody>
    </xdr:sp>
    <xdr:clientData/>
  </xdr:twoCellAnchor>
  <xdr:twoCellAnchor>
    <xdr:from>
      <xdr:col>10</xdr:col>
      <xdr:colOff>26670</xdr:colOff>
      <xdr:row>17</xdr:row>
      <xdr:rowOff>0</xdr:rowOff>
    </xdr:from>
    <xdr:to>
      <xdr:col>11</xdr:col>
      <xdr:colOff>53340</xdr:colOff>
      <xdr:row>21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093BF16-12BD-4933-8D2C-4E69771C5FD8}"/>
            </a:ext>
          </a:extLst>
        </xdr:cNvPr>
        <xdr:cNvCxnSpPr>
          <a:stCxn id="2" idx="2"/>
        </xdr:cNvCxnSpPr>
      </xdr:nvCxnSpPr>
      <xdr:spPr>
        <a:xfrm>
          <a:off x="8378190" y="3108960"/>
          <a:ext cx="84963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F30F12-6D91-4961-9E40-82F5B9CE2647}" name="Table2" displayName="Table2" ref="A2:E11" totalsRowCount="1">
  <autoFilter ref="A2:E10" xr:uid="{D8F30F12-6D91-4961-9E40-82F5B9CE2647}"/>
  <tableColumns count="5">
    <tableColumn id="1" xr3:uid="{CBFB4AAF-A5F9-4596-9282-CAC5EB0E2D80}" name="outlook"/>
    <tableColumn id="2" xr3:uid="{FA38215F-FC80-4FDB-A987-4E90806D93AD}" name="temperature"/>
    <tableColumn id="3" xr3:uid="{CC18BB52-B9E1-4BEE-9A26-E62F82B637BD}" name="Humidity"/>
    <tableColumn id="4" xr3:uid="{F897F59C-8690-483B-A90A-758418C29324}" name="Wind" totalsRowLabel="jumlah"/>
    <tableColumn id="5" xr3:uid="{318DC4A3-C1F7-4E99-B3C8-42C20FE71937}" name="played football (yes/no)" totalsRowLabel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997733-7A24-4853-BD38-B0CF0DA04ADE}" name="Table5" displayName="Table5" ref="A35:E38" totalsRowShown="0" headerRowDxfId="2">
  <autoFilter ref="A35:E38" xr:uid="{B6997733-7A24-4853-BD38-B0CF0DA04ADE}"/>
  <tableColumns count="5">
    <tableColumn id="1" xr3:uid="{DD9EF99A-BCF9-4FAD-9464-054E17D5D4D4}" name="outlook"/>
    <tableColumn id="2" xr3:uid="{493DBE4C-FD94-4F7F-AEEB-5BCFEBEE75A5}" name="temperature"/>
    <tableColumn id="3" xr3:uid="{83AB41D6-959B-42A0-9DF0-D82A40B6FE47}" name="humidity"/>
    <tableColumn id="4" xr3:uid="{D007955D-8215-4780-885E-9E646CADF1AC}" name="wind"/>
    <tableColumn id="5" xr3:uid="{CCDEAEF2-EB33-40A0-BAD1-B5995F2B1DDF}" name="play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AB349D-5B3C-4E02-B865-28B789356BD7}" name="Table7" displayName="Table7" ref="G36:K38" totalsRowShown="0" headerRowDxfId="1">
  <autoFilter ref="G36:K38" xr:uid="{22AB349D-5B3C-4E02-B865-28B789356BD7}"/>
  <tableColumns count="5">
    <tableColumn id="1" xr3:uid="{54DC4881-765D-4044-A6EB-E503099F5DF1}" name="outlook"/>
    <tableColumn id="2" xr3:uid="{0D69EC0F-5A84-46D6-AA00-98FDD35BBF5B}" name="temperature"/>
    <tableColumn id="3" xr3:uid="{B1687E5B-2D67-47F3-9887-A01330D504E2}" name="humidity"/>
    <tableColumn id="4" xr3:uid="{318E9BB8-0B5C-4B92-A7B7-4D2C67E9C8B5}" name="wind"/>
    <tableColumn id="5" xr3:uid="{16ECB774-EDD9-44B0-86C3-9A45DA3718D6}" name="play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86A3B0-1EFE-4BC8-9404-BD1CCA7A03B8}" name="Table8" displayName="Table8" ref="A41:E44" totalsRowShown="0" headerRowDxfId="0">
  <autoFilter ref="A41:E44" xr:uid="{5586A3B0-1EFE-4BC8-9404-BD1CCA7A03B8}"/>
  <tableColumns count="5">
    <tableColumn id="1" xr3:uid="{2F4A17C0-C0B3-4BA5-B167-039E0B01CA4D}" name="outlook"/>
    <tableColumn id="2" xr3:uid="{B20CF961-5CC1-48A3-8818-03A7E2016381}" name="temperature"/>
    <tableColumn id="3" xr3:uid="{4493AC19-E804-419E-9E5F-69857B9E89E4}" name="humidity"/>
    <tableColumn id="4" xr3:uid="{81266039-F5C3-44DD-B5DF-2490057A394C}" name="wind"/>
    <tableColumn id="5" xr3:uid="{B656C1C3-CEDF-49CB-BACD-3026A0A49879}" name="played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0F23-4D63-44F7-9C44-4E6EB6D91536}">
  <dimension ref="A2:L72"/>
  <sheetViews>
    <sheetView tabSelected="1" topLeftCell="A9" workbookViewId="0">
      <selection activeCell="G71" sqref="G71"/>
    </sheetView>
  </sheetViews>
  <sheetFormatPr defaultRowHeight="14.4" x14ac:dyDescent="0.3"/>
  <cols>
    <col min="1" max="1" width="14.21875" customWidth="1"/>
    <col min="2" max="2" width="13.44140625" customWidth="1"/>
    <col min="3" max="4" width="10.44140625" customWidth="1"/>
    <col min="5" max="5" width="21.77734375" customWidth="1"/>
    <col min="7" max="8" width="10.44140625" customWidth="1"/>
    <col min="9" max="9" width="11.21875" customWidth="1"/>
    <col min="10" max="10" width="10.44140625" customWidth="1"/>
    <col min="11" max="11" width="12" customWidth="1"/>
    <col min="12" max="12" width="9" customWidth="1"/>
    <col min="13" max="13" width="10.44140625" customWidth="1"/>
  </cols>
  <sheetData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16</v>
      </c>
    </row>
    <row r="3" spans="1:8" x14ac:dyDescent="0.3">
      <c r="A3" t="s">
        <v>4</v>
      </c>
      <c r="B3" t="s">
        <v>9</v>
      </c>
      <c r="C3" t="s">
        <v>10</v>
      </c>
      <c r="D3" t="s">
        <v>12</v>
      </c>
      <c r="E3" t="s">
        <v>14</v>
      </c>
    </row>
    <row r="4" spans="1:8" x14ac:dyDescent="0.3">
      <c r="A4" t="s">
        <v>4</v>
      </c>
      <c r="B4" t="s">
        <v>9</v>
      </c>
      <c r="C4" t="s">
        <v>10</v>
      </c>
      <c r="D4" t="s">
        <v>13</v>
      </c>
      <c r="E4" t="s">
        <v>14</v>
      </c>
    </row>
    <row r="5" spans="1:8" x14ac:dyDescent="0.3">
      <c r="A5" t="s">
        <v>5</v>
      </c>
      <c r="B5" t="s">
        <v>9</v>
      </c>
      <c r="C5" t="s">
        <v>10</v>
      </c>
      <c r="D5" t="s">
        <v>12</v>
      </c>
      <c r="E5" t="s">
        <v>15</v>
      </c>
    </row>
    <row r="6" spans="1:8" x14ac:dyDescent="0.3">
      <c r="A6" t="s">
        <v>6</v>
      </c>
      <c r="B6" t="s">
        <v>7</v>
      </c>
      <c r="C6" t="s">
        <v>10</v>
      </c>
      <c r="D6" t="s">
        <v>12</v>
      </c>
      <c r="E6" t="s">
        <v>15</v>
      </c>
    </row>
    <row r="7" spans="1:8" x14ac:dyDescent="0.3">
      <c r="A7" t="s">
        <v>6</v>
      </c>
      <c r="B7" t="s">
        <v>8</v>
      </c>
      <c r="C7" t="s">
        <v>11</v>
      </c>
      <c r="D7" t="s">
        <v>12</v>
      </c>
      <c r="E7" t="s">
        <v>15</v>
      </c>
      <c r="G7" s="1"/>
    </row>
    <row r="8" spans="1:8" x14ac:dyDescent="0.3">
      <c r="A8" t="s">
        <v>6</v>
      </c>
      <c r="B8" t="s">
        <v>8</v>
      </c>
      <c r="C8" t="s">
        <v>11</v>
      </c>
      <c r="D8" t="s">
        <v>13</v>
      </c>
      <c r="E8" t="s">
        <v>14</v>
      </c>
    </row>
    <row r="9" spans="1:8" x14ac:dyDescent="0.3">
      <c r="A9" t="s">
        <v>5</v>
      </c>
      <c r="B9" t="s">
        <v>8</v>
      </c>
      <c r="C9" t="s">
        <v>11</v>
      </c>
      <c r="D9" t="s">
        <v>13</v>
      </c>
      <c r="E9" t="s">
        <v>15</v>
      </c>
    </row>
    <row r="10" spans="1:8" x14ac:dyDescent="0.3">
      <c r="A10" t="s">
        <v>4</v>
      </c>
      <c r="B10" t="s">
        <v>7</v>
      </c>
      <c r="C10" t="s">
        <v>10</v>
      </c>
      <c r="D10" t="s">
        <v>12</v>
      </c>
      <c r="E10" t="s">
        <v>14</v>
      </c>
    </row>
    <row r="11" spans="1:8" x14ac:dyDescent="0.3">
      <c r="D11" t="s">
        <v>26</v>
      </c>
      <c r="E11" t="s">
        <v>25</v>
      </c>
    </row>
    <row r="12" spans="1:8" x14ac:dyDescent="0.3">
      <c r="A12" t="s">
        <v>17</v>
      </c>
      <c r="D12" s="6" t="s">
        <v>29</v>
      </c>
      <c r="E12" s="6"/>
      <c r="F12" s="6"/>
      <c r="G12" s="6"/>
    </row>
    <row r="13" spans="1:8" x14ac:dyDescent="0.3">
      <c r="A13" t="s">
        <v>18</v>
      </c>
    </row>
    <row r="14" spans="1:8" x14ac:dyDescent="0.3">
      <c r="A14" t="s">
        <v>19</v>
      </c>
    </row>
    <row r="15" spans="1:8" x14ac:dyDescent="0.3">
      <c r="A15" s="2" t="s">
        <v>20</v>
      </c>
      <c r="B15" s="2" t="s">
        <v>21</v>
      </c>
      <c r="C15" s="2" t="s">
        <v>35</v>
      </c>
      <c r="D15" s="2" t="s">
        <v>36</v>
      </c>
      <c r="E15" s="2" t="s">
        <v>37</v>
      </c>
      <c r="F15" s="2" t="s">
        <v>22</v>
      </c>
      <c r="G15" s="2" t="s">
        <v>27</v>
      </c>
      <c r="H15" s="4"/>
    </row>
    <row r="16" spans="1:8" x14ac:dyDescent="0.3">
      <c r="A16" t="s">
        <v>0</v>
      </c>
      <c r="B16" t="s">
        <v>5</v>
      </c>
      <c r="C16">
        <v>2</v>
      </c>
      <c r="D16">
        <v>2</v>
      </c>
      <c r="E16">
        <v>0</v>
      </c>
      <c r="F16">
        <f>IFERROR((-(D16/C16)*LOG((D16/C16),2))+(-(E16/C16)*LOG((E16/C16),2)),0)</f>
        <v>0</v>
      </c>
    </row>
    <row r="17" spans="1:9" x14ac:dyDescent="0.3">
      <c r="B17" t="s">
        <v>4</v>
      </c>
      <c r="C17">
        <v>3</v>
      </c>
      <c r="D17">
        <v>0</v>
      </c>
      <c r="E17">
        <v>3</v>
      </c>
      <c r="F17">
        <f>IFERROR((-(D17/C17)*LOG((D17/C17),2))+(-(E17/C17)*LOG((E17/C17),2)),0)</f>
        <v>0</v>
      </c>
    </row>
    <row r="18" spans="1:9" x14ac:dyDescent="0.3">
      <c r="B18" t="s">
        <v>6</v>
      </c>
      <c r="C18">
        <v>3</v>
      </c>
      <c r="D18">
        <v>2</v>
      </c>
      <c r="E18">
        <v>1</v>
      </c>
      <c r="F18">
        <f>IFERROR((-(D18/C18)*LOG((D18/C18),2))+(-(E18/C18)*LOG((E18/C18),2)),0)</f>
        <v>0.91829583405448956</v>
      </c>
    </row>
    <row r="19" spans="1:9" x14ac:dyDescent="0.3">
      <c r="A19" s="3"/>
      <c r="B19" s="3" t="s">
        <v>30</v>
      </c>
      <c r="C19" s="3">
        <v>8</v>
      </c>
      <c r="D19" s="3"/>
      <c r="E19" s="3"/>
      <c r="F19" s="3">
        <f>C16 / C19*F16+C17/C19*F17+C18/C19*F18</f>
        <v>0.34436093777043358</v>
      </c>
      <c r="G19" s="3">
        <f>1-F19</f>
        <v>0.65563906222956647</v>
      </c>
    </row>
    <row r="20" spans="1:9" x14ac:dyDescent="0.3">
      <c r="A20" t="s">
        <v>1</v>
      </c>
      <c r="B20" t="s">
        <v>9</v>
      </c>
      <c r="C20">
        <v>3</v>
      </c>
      <c r="D20">
        <v>1</v>
      </c>
      <c r="E20">
        <v>2</v>
      </c>
      <c r="F20">
        <f>IFERROR((-(D20/C20)*LOG((D20/C20),2))+(-(E20/C20)*LOG((E20/C20),2)),0)</f>
        <v>0.91829583405448956</v>
      </c>
    </row>
    <row r="21" spans="1:9" x14ac:dyDescent="0.3">
      <c r="A21" s="1"/>
      <c r="B21" t="s">
        <v>7</v>
      </c>
      <c r="C21">
        <v>2</v>
      </c>
      <c r="D21">
        <v>1</v>
      </c>
      <c r="E21">
        <v>1</v>
      </c>
      <c r="F21">
        <f>IFERROR((-(D21/C21)*LOG((D21/C21),2))+(-(E21/C21)*LOG((E21/C21),2)),0)</f>
        <v>1</v>
      </c>
    </row>
    <row r="22" spans="1:9" x14ac:dyDescent="0.3">
      <c r="B22" t="s">
        <v>8</v>
      </c>
      <c r="C22">
        <v>3</v>
      </c>
      <c r="D22">
        <v>2</v>
      </c>
      <c r="E22">
        <v>1</v>
      </c>
      <c r="F22">
        <f>IFERROR((-(D22/C22)*LOG((D22/C22),2))+(-(E22/C22)*LOG((E22/C22),2)),0)</f>
        <v>0.91829583405448956</v>
      </c>
    </row>
    <row r="23" spans="1:9" x14ac:dyDescent="0.3">
      <c r="A23" s="3"/>
      <c r="B23" s="3" t="s">
        <v>30</v>
      </c>
      <c r="C23" s="3">
        <v>8</v>
      </c>
      <c r="D23" s="3"/>
      <c r="E23" s="3"/>
      <c r="F23" s="3">
        <f>C20 / C23*F20+C21/C23*F21+C22/C23*F22</f>
        <v>0.93872187554086706</v>
      </c>
      <c r="G23" s="3">
        <f>1-F23</f>
        <v>6.1278124459132943E-2</v>
      </c>
    </row>
    <row r="24" spans="1:9" x14ac:dyDescent="0.3">
      <c r="A24" t="s">
        <v>23</v>
      </c>
      <c r="B24" t="s">
        <v>10</v>
      </c>
      <c r="C24">
        <v>5</v>
      </c>
      <c r="D24">
        <v>2</v>
      </c>
      <c r="E24">
        <v>3</v>
      </c>
      <c r="F24">
        <f>IFERROR((-(D24/C24)*LOG((D24/C24),2))+(-(E24/C24)*LOG((E24/C24),2)),0)</f>
        <v>0.97095059445466858</v>
      </c>
    </row>
    <row r="25" spans="1:9" x14ac:dyDescent="0.3">
      <c r="B25" t="s">
        <v>11</v>
      </c>
      <c r="C25">
        <v>3</v>
      </c>
      <c r="D25">
        <v>2</v>
      </c>
      <c r="E25">
        <v>1</v>
      </c>
      <c r="F25">
        <f>IFERROR((-(D25/C25)*LOG((D25/C25),2))+(-(E25/C25)*LOG((E25/C25),2)),0)</f>
        <v>0.91829583405448956</v>
      </c>
    </row>
    <row r="26" spans="1:9" x14ac:dyDescent="0.3">
      <c r="A26" s="3"/>
      <c r="B26" s="3" t="s">
        <v>30</v>
      </c>
      <c r="C26" s="3">
        <v>8</v>
      </c>
      <c r="D26" s="3"/>
      <c r="E26" s="3"/>
      <c r="F26" s="3">
        <f>C24 / C26*F24+C25/C26*F25</f>
        <v>0.95120505930460153</v>
      </c>
      <c r="G26" s="3">
        <f>1-F26</f>
        <v>4.879494069539847E-2</v>
      </c>
    </row>
    <row r="27" spans="1:9" x14ac:dyDescent="0.3">
      <c r="A27" t="s">
        <v>24</v>
      </c>
      <c r="B27" t="s">
        <v>12</v>
      </c>
      <c r="C27">
        <v>5</v>
      </c>
      <c r="D27">
        <v>3</v>
      </c>
      <c r="E27">
        <v>2</v>
      </c>
      <c r="F27">
        <f>IFERROR((-(D27/C27)*LOG((D27/C27),2))+(-(E27/C27)*LOG((E27/C27),2)),0)</f>
        <v>0.97095059445466858</v>
      </c>
    </row>
    <row r="28" spans="1:9" x14ac:dyDescent="0.3">
      <c r="B28" t="s">
        <v>13</v>
      </c>
      <c r="C28">
        <v>3</v>
      </c>
      <c r="D28">
        <v>1</v>
      </c>
      <c r="E28">
        <v>2</v>
      </c>
      <c r="F28">
        <f>IFERROR((-(D28/C28)*LOG((D28/C28),2))+(-(E28/C28)*LOG((E28/C28),2)),0)</f>
        <v>0.91829583405448956</v>
      </c>
    </row>
    <row r="29" spans="1:9" x14ac:dyDescent="0.3">
      <c r="A29" s="3"/>
      <c r="B29" s="3" t="s">
        <v>30</v>
      </c>
      <c r="C29" s="3">
        <v>8</v>
      </c>
      <c r="D29" s="3"/>
      <c r="E29" s="3"/>
      <c r="F29" s="3">
        <f>C27 / C29*F27+C28/C29*F28</f>
        <v>0.95120505930460153</v>
      </c>
      <c r="G29" s="3">
        <f>1-F29</f>
        <v>4.879494069539847E-2</v>
      </c>
    </row>
    <row r="32" spans="1:9" x14ac:dyDescent="0.3">
      <c r="A32" s="6" t="s">
        <v>34</v>
      </c>
      <c r="B32" s="6"/>
      <c r="C32" s="6"/>
      <c r="D32" s="6"/>
      <c r="E32" s="6"/>
      <c r="F32" s="6"/>
      <c r="G32" s="6"/>
      <c r="H32" s="6"/>
      <c r="I32" s="6"/>
    </row>
    <row r="34" spans="1:11" x14ac:dyDescent="0.3">
      <c r="A34" t="s">
        <v>6</v>
      </c>
    </row>
    <row r="35" spans="1:11" x14ac:dyDescent="0.3">
      <c r="A35" s="5" t="s">
        <v>0</v>
      </c>
      <c r="B35" s="5" t="s">
        <v>1</v>
      </c>
      <c r="C35" s="5" t="s">
        <v>23</v>
      </c>
      <c r="D35" s="5" t="s">
        <v>24</v>
      </c>
      <c r="E35" s="5" t="s">
        <v>32</v>
      </c>
      <c r="G35" t="s">
        <v>5</v>
      </c>
    </row>
    <row r="36" spans="1:11" x14ac:dyDescent="0.3">
      <c r="A36" t="s">
        <v>6</v>
      </c>
      <c r="B36" t="s">
        <v>7</v>
      </c>
      <c r="C36" t="s">
        <v>10</v>
      </c>
      <c r="D36" t="s">
        <v>12</v>
      </c>
      <c r="E36" t="s">
        <v>15</v>
      </c>
      <c r="G36" s="4" t="s">
        <v>0</v>
      </c>
      <c r="H36" s="4" t="s">
        <v>1</v>
      </c>
      <c r="I36" s="4" t="s">
        <v>23</v>
      </c>
      <c r="J36" s="4" t="s">
        <v>24</v>
      </c>
      <c r="K36" s="4" t="s">
        <v>32</v>
      </c>
    </row>
    <row r="37" spans="1:11" x14ac:dyDescent="0.3">
      <c r="A37" t="s">
        <v>6</v>
      </c>
      <c r="B37" t="s">
        <v>8</v>
      </c>
      <c r="C37" t="s">
        <v>11</v>
      </c>
      <c r="D37" t="s">
        <v>12</v>
      </c>
      <c r="E37" t="s">
        <v>15</v>
      </c>
      <c r="G37" t="s">
        <v>5</v>
      </c>
      <c r="H37" t="s">
        <v>9</v>
      </c>
      <c r="I37" t="s">
        <v>10</v>
      </c>
      <c r="J37" t="s">
        <v>12</v>
      </c>
      <c r="K37" t="s">
        <v>15</v>
      </c>
    </row>
    <row r="38" spans="1:11" x14ac:dyDescent="0.3">
      <c r="A38" t="s">
        <v>6</v>
      </c>
      <c r="B38" t="s">
        <v>8</v>
      </c>
      <c r="C38" t="s">
        <v>11</v>
      </c>
      <c r="D38" t="s">
        <v>13</v>
      </c>
      <c r="E38" t="s">
        <v>14</v>
      </c>
      <c r="G38" t="s">
        <v>5</v>
      </c>
      <c r="H38" t="s">
        <v>8</v>
      </c>
      <c r="I38" t="s">
        <v>11</v>
      </c>
      <c r="J38" t="s">
        <v>13</v>
      </c>
      <c r="K38" t="s">
        <v>15</v>
      </c>
    </row>
    <row r="40" spans="1:11" x14ac:dyDescent="0.3">
      <c r="A40" t="s">
        <v>4</v>
      </c>
    </row>
    <row r="41" spans="1:11" x14ac:dyDescent="0.3">
      <c r="A41" s="4" t="s">
        <v>0</v>
      </c>
      <c r="B41" s="4" t="s">
        <v>1</v>
      </c>
      <c r="C41" s="4" t="s">
        <v>23</v>
      </c>
      <c r="D41" s="4" t="s">
        <v>24</v>
      </c>
      <c r="E41" s="4" t="s">
        <v>31</v>
      </c>
    </row>
    <row r="42" spans="1:11" x14ac:dyDescent="0.3">
      <c r="A42" t="s">
        <v>4</v>
      </c>
      <c r="B42" t="s">
        <v>9</v>
      </c>
      <c r="C42" t="s">
        <v>10</v>
      </c>
      <c r="D42" t="s">
        <v>12</v>
      </c>
      <c r="E42" t="s">
        <v>14</v>
      </c>
    </row>
    <row r="43" spans="1:11" x14ac:dyDescent="0.3">
      <c r="A43" t="s">
        <v>4</v>
      </c>
      <c r="B43" t="s">
        <v>9</v>
      </c>
      <c r="C43" t="s">
        <v>10</v>
      </c>
      <c r="D43" t="s">
        <v>13</v>
      </c>
      <c r="E43" t="s">
        <v>14</v>
      </c>
    </row>
    <row r="44" spans="1:11" x14ac:dyDescent="0.3">
      <c r="A44" t="s">
        <v>4</v>
      </c>
      <c r="B44" t="s">
        <v>7</v>
      </c>
      <c r="C44" t="s">
        <v>10</v>
      </c>
      <c r="D44" t="s">
        <v>12</v>
      </c>
      <c r="E44" t="s">
        <v>14</v>
      </c>
    </row>
    <row r="46" spans="1:11" x14ac:dyDescent="0.3">
      <c r="A46" t="s">
        <v>33</v>
      </c>
    </row>
    <row r="47" spans="1:11" x14ac:dyDescent="0.3">
      <c r="A47" s="2" t="s">
        <v>20</v>
      </c>
      <c r="B47" s="2" t="s">
        <v>21</v>
      </c>
      <c r="C47" s="2" t="s">
        <v>28</v>
      </c>
      <c r="D47" s="2" t="s">
        <v>15</v>
      </c>
      <c r="E47" s="2" t="s">
        <v>14</v>
      </c>
      <c r="F47" s="2" t="s">
        <v>22</v>
      </c>
      <c r="G47" s="2" t="s">
        <v>27</v>
      </c>
    </row>
    <row r="48" spans="1:11" x14ac:dyDescent="0.3">
      <c r="A48" t="s">
        <v>1</v>
      </c>
      <c r="B48" t="s">
        <v>9</v>
      </c>
      <c r="C48">
        <v>2</v>
      </c>
      <c r="D48">
        <v>0</v>
      </c>
      <c r="E48">
        <v>2</v>
      </c>
      <c r="F48">
        <f>IFERROR((-(D48/C48)*LOG((D48/C48),2))+(-(E48/C48)*LOG((E48/C48),2)),0)</f>
        <v>0</v>
      </c>
    </row>
    <row r="49" spans="1:7" x14ac:dyDescent="0.3">
      <c r="A49" s="1"/>
      <c r="B49" t="s">
        <v>7</v>
      </c>
      <c r="C49">
        <v>1</v>
      </c>
      <c r="D49">
        <v>0</v>
      </c>
      <c r="E49">
        <v>1</v>
      </c>
      <c r="F49">
        <f>IFERROR((-(D49/C49)*LOG((D49/C49),2))+(-(E49/C49)*LOG((E49/C49),2)),0)</f>
        <v>0</v>
      </c>
    </row>
    <row r="50" spans="1:7" x14ac:dyDescent="0.3">
      <c r="B50" t="s">
        <v>8</v>
      </c>
      <c r="C50">
        <v>0</v>
      </c>
      <c r="D50">
        <v>0</v>
      </c>
      <c r="E50">
        <v>0</v>
      </c>
      <c r="F50">
        <f>IFERROR((-(D50/C50)*LOG((D50/C50),2))+(-(E50/C50)*LOG((E50/C50),2)),0)</f>
        <v>0</v>
      </c>
    </row>
    <row r="51" spans="1:7" x14ac:dyDescent="0.3">
      <c r="A51" s="3"/>
      <c r="B51" s="3" t="s">
        <v>30</v>
      </c>
      <c r="C51" s="3">
        <v>3</v>
      </c>
      <c r="D51" s="3"/>
      <c r="E51" s="3"/>
      <c r="F51">
        <f>C48 / C51*F48+C49/C51*F49+C50/C51*F50</f>
        <v>0</v>
      </c>
      <c r="G51">
        <f>1-F51</f>
        <v>1</v>
      </c>
    </row>
    <row r="52" spans="1:7" x14ac:dyDescent="0.3">
      <c r="A52" t="s">
        <v>23</v>
      </c>
      <c r="B52" t="s">
        <v>10</v>
      </c>
      <c r="C52">
        <v>3</v>
      </c>
      <c r="D52">
        <v>0</v>
      </c>
      <c r="E52">
        <v>3</v>
      </c>
      <c r="F52">
        <f>IFERROR((-(D52/C52)*LOG((D52/C52),2))+(-(E52/C52)*LOG((E52/C52),2)),0)</f>
        <v>0</v>
      </c>
    </row>
    <row r="53" spans="1:7" x14ac:dyDescent="0.3">
      <c r="B53" t="s">
        <v>11</v>
      </c>
      <c r="C53">
        <v>0</v>
      </c>
      <c r="D53">
        <v>0</v>
      </c>
      <c r="E53">
        <v>0</v>
      </c>
      <c r="F53">
        <f>IFERROR((-(D53/C53)*LOG((D53/C53),2))+(-(E53/C53)*LOG((E53/C53),2)),0)</f>
        <v>0</v>
      </c>
    </row>
    <row r="54" spans="1:7" x14ac:dyDescent="0.3">
      <c r="A54" s="3"/>
      <c r="B54" s="3" t="s">
        <v>30</v>
      </c>
      <c r="C54" s="3">
        <v>3</v>
      </c>
      <c r="D54" s="3"/>
      <c r="E54" s="3"/>
      <c r="F54">
        <f>C52 / C54*F52+C53/C54*F53</f>
        <v>0</v>
      </c>
      <c r="G54">
        <f>1-F54</f>
        <v>1</v>
      </c>
    </row>
    <row r="55" spans="1:7" x14ac:dyDescent="0.3">
      <c r="A55" t="s">
        <v>24</v>
      </c>
      <c r="B55" t="s">
        <v>12</v>
      </c>
      <c r="C55">
        <v>2</v>
      </c>
      <c r="D55">
        <v>0</v>
      </c>
      <c r="E55">
        <v>2</v>
      </c>
      <c r="F55">
        <f>IFERROR((-(D55/C55)*LOG((D55/C55),2))+(-(E55/C55)*LOG((E55/C55),2)),0)</f>
        <v>0</v>
      </c>
    </row>
    <row r="56" spans="1:7" x14ac:dyDescent="0.3">
      <c r="B56" t="s">
        <v>13</v>
      </c>
      <c r="C56">
        <v>1</v>
      </c>
      <c r="D56">
        <v>0</v>
      </c>
      <c r="E56">
        <v>1</v>
      </c>
      <c r="F56">
        <f>IFERROR((-(D56/C56)*LOG((D56/C56),2))+(-(E56/C56)*LOG((E56/C56),2)),0)</f>
        <v>0</v>
      </c>
    </row>
    <row r="57" spans="1:7" x14ac:dyDescent="0.3">
      <c r="A57" s="3"/>
      <c r="B57" s="3" t="s">
        <v>30</v>
      </c>
      <c r="C57" s="3">
        <v>3</v>
      </c>
      <c r="D57" s="3"/>
      <c r="E57" s="3"/>
      <c r="F57">
        <f>C55 / C57*F55+C56/C57*F56</f>
        <v>0</v>
      </c>
      <c r="G57">
        <f>1-F57</f>
        <v>1</v>
      </c>
    </row>
    <row r="59" spans="1:7" x14ac:dyDescent="0.3">
      <c r="A59" t="s">
        <v>5</v>
      </c>
    </row>
    <row r="60" spans="1:7" x14ac:dyDescent="0.3">
      <c r="A60" s="2" t="s">
        <v>20</v>
      </c>
      <c r="B60" s="2" t="s">
        <v>21</v>
      </c>
      <c r="C60" s="2" t="s">
        <v>28</v>
      </c>
      <c r="D60" s="2" t="s">
        <v>15</v>
      </c>
      <c r="E60" s="2" t="s">
        <v>14</v>
      </c>
      <c r="F60" s="2" t="s">
        <v>22</v>
      </c>
      <c r="G60" s="2" t="s">
        <v>27</v>
      </c>
    </row>
    <row r="61" spans="1:7" x14ac:dyDescent="0.3">
      <c r="A61" t="s">
        <v>1</v>
      </c>
      <c r="B61" t="s">
        <v>9</v>
      </c>
      <c r="C61">
        <v>1</v>
      </c>
      <c r="D61">
        <v>1</v>
      </c>
      <c r="E61">
        <v>0</v>
      </c>
      <c r="F61">
        <f>IFERROR((-(D61/C61)*LOG((D61/C61),2))+(-(E61/C61)*LOG((E61/C61),2)),0)</f>
        <v>0</v>
      </c>
    </row>
    <row r="62" spans="1:7" x14ac:dyDescent="0.3">
      <c r="A62" s="1"/>
      <c r="B62" t="s">
        <v>7</v>
      </c>
      <c r="C62">
        <v>0</v>
      </c>
      <c r="D62">
        <v>0</v>
      </c>
      <c r="E62">
        <v>0</v>
      </c>
      <c r="F62">
        <v>0</v>
      </c>
    </row>
    <row r="63" spans="1:7" x14ac:dyDescent="0.3">
      <c r="B63" t="s">
        <v>8</v>
      </c>
      <c r="C63">
        <v>1</v>
      </c>
      <c r="D63">
        <v>1</v>
      </c>
      <c r="E63">
        <v>0</v>
      </c>
      <c r="F63">
        <f>IFERROR((-(D63/C63)*LOG((D63/C63),2))+(-(E63/C63)*LOG((E63/C63),2)),0)</f>
        <v>0</v>
      </c>
    </row>
    <row r="64" spans="1:7" x14ac:dyDescent="0.3">
      <c r="A64" s="3"/>
      <c r="B64" s="3" t="s">
        <v>30</v>
      </c>
      <c r="C64" s="3">
        <v>2</v>
      </c>
      <c r="D64" s="3"/>
      <c r="E64" s="3"/>
      <c r="F64">
        <f>C61 / C64*F61+C62/C64*F62+C63/C64*F63</f>
        <v>0</v>
      </c>
      <c r="G64">
        <f>1-F64</f>
        <v>1</v>
      </c>
    </row>
    <row r="65" spans="1:12" x14ac:dyDescent="0.3">
      <c r="A65" t="s">
        <v>23</v>
      </c>
      <c r="B65" t="s">
        <v>10</v>
      </c>
      <c r="C65">
        <v>1</v>
      </c>
      <c r="D65">
        <v>0</v>
      </c>
      <c r="E65">
        <v>0</v>
      </c>
      <c r="F65">
        <f>IFERROR((-(D65/C65)*LOG((D65/C65),2))+(-(E65/C65)*LOG((E65/C65),2)),0)</f>
        <v>0</v>
      </c>
    </row>
    <row r="66" spans="1:12" x14ac:dyDescent="0.3">
      <c r="B66" t="s">
        <v>11</v>
      </c>
      <c r="C66">
        <v>1</v>
      </c>
      <c r="D66">
        <v>0</v>
      </c>
      <c r="E66">
        <v>0</v>
      </c>
      <c r="F66">
        <v>0</v>
      </c>
    </row>
    <row r="67" spans="1:12" x14ac:dyDescent="0.3">
      <c r="A67" s="3"/>
      <c r="B67" s="3" t="s">
        <v>30</v>
      </c>
      <c r="C67" s="3">
        <v>2</v>
      </c>
      <c r="D67" s="3"/>
      <c r="E67" s="3"/>
      <c r="F67">
        <f>C65 / C67*F65+C66/C67*F66</f>
        <v>0</v>
      </c>
      <c r="G67">
        <f>1-F67</f>
        <v>1</v>
      </c>
    </row>
    <row r="68" spans="1:12" x14ac:dyDescent="0.3">
      <c r="A68" t="s">
        <v>24</v>
      </c>
      <c r="B68" t="s">
        <v>12</v>
      </c>
      <c r="C68">
        <v>1</v>
      </c>
      <c r="D68">
        <v>0</v>
      </c>
      <c r="E68">
        <v>0</v>
      </c>
      <c r="F68">
        <v>0</v>
      </c>
    </row>
    <row r="69" spans="1:12" x14ac:dyDescent="0.3">
      <c r="B69" t="s">
        <v>13</v>
      </c>
      <c r="C69">
        <v>1</v>
      </c>
      <c r="D69">
        <v>0</v>
      </c>
      <c r="E69">
        <v>0</v>
      </c>
      <c r="F69">
        <v>0</v>
      </c>
    </row>
    <row r="70" spans="1:12" x14ac:dyDescent="0.3">
      <c r="A70" s="3"/>
      <c r="B70" s="3" t="s">
        <v>30</v>
      </c>
      <c r="C70" s="3">
        <v>2</v>
      </c>
      <c r="D70" s="3"/>
      <c r="E70" s="3"/>
      <c r="F70">
        <f>C68 / C70*F68+C69/C70*F69</f>
        <v>0</v>
      </c>
      <c r="G70">
        <f>1-F70</f>
        <v>1</v>
      </c>
    </row>
    <row r="72" spans="1:12" x14ac:dyDescent="0.3">
      <c r="A72" s="6" t="s">
        <v>38</v>
      </c>
      <c r="B72" s="6" t="s">
        <v>39</v>
      </c>
      <c r="C72" s="6"/>
      <c r="D72" s="6"/>
      <c r="E72" s="6"/>
      <c r="F72" s="6"/>
      <c r="G72" s="6"/>
      <c r="H72" s="6"/>
      <c r="I72" s="6"/>
      <c r="J72" s="6"/>
      <c r="K72" s="6"/>
      <c r="L72" s="6"/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SAFIRA</dc:creator>
  <cp:lastModifiedBy>SAFIRA</cp:lastModifiedBy>
  <dcterms:created xsi:type="dcterms:W3CDTF">2022-10-10T06:36:35Z</dcterms:created>
  <dcterms:modified xsi:type="dcterms:W3CDTF">2022-10-11T05:03:40Z</dcterms:modified>
</cp:coreProperties>
</file>