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IRA\Downloads\"/>
    </mc:Choice>
  </mc:AlternateContent>
  <xr:revisionPtr revIDLastSave="0" documentId="13_ncr:1_{DF29DF01-FDCE-448E-9AAE-538FAFCA820B}" xr6:coauthVersionLast="47" xr6:coauthVersionMax="47" xr10:uidLastSave="{00000000-0000-0000-0000-000000000000}"/>
  <bookViews>
    <workbookView xWindow="-108" yWindow="516" windowWidth="23256" windowHeight="11952" xr2:uid="{5DEFB866-2203-48D2-9D61-85B78EAA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2" i="1" l="1"/>
  <c r="E73" i="1"/>
  <c r="E74" i="1"/>
  <c r="E75" i="1"/>
  <c r="E76" i="1"/>
  <c r="E77" i="1"/>
  <c r="E78" i="1"/>
  <c r="E79" i="1"/>
  <c r="E80" i="1"/>
  <c r="E81" i="1"/>
  <c r="E82" i="1"/>
  <c r="E71" i="1"/>
  <c r="D72" i="1"/>
  <c r="D73" i="1"/>
  <c r="D74" i="1"/>
  <c r="D75" i="1"/>
  <c r="D76" i="1"/>
  <c r="D77" i="1"/>
  <c r="D78" i="1"/>
  <c r="D79" i="1"/>
  <c r="F79" i="1" s="1"/>
  <c r="G79" i="1" s="1"/>
  <c r="D80" i="1"/>
  <c r="F80" i="1" s="1"/>
  <c r="G80" i="1" s="1"/>
  <c r="D81" i="1"/>
  <c r="D82" i="1"/>
  <c r="D71" i="1"/>
  <c r="F82" i="1"/>
  <c r="G82" i="1" s="1"/>
  <c r="F81" i="1"/>
  <c r="G81" i="1" s="1"/>
  <c r="F78" i="1"/>
  <c r="G78" i="1" s="1"/>
  <c r="F77" i="1"/>
  <c r="G77" i="1" s="1"/>
  <c r="F76" i="1"/>
  <c r="G76" i="1" s="1"/>
  <c r="F72" i="1"/>
  <c r="G72" i="1" s="1"/>
  <c r="B84" i="1"/>
  <c r="B83" i="1"/>
  <c r="B66" i="1"/>
  <c r="G48" i="1"/>
  <c r="F48" i="1"/>
  <c r="D37" i="1"/>
  <c r="B49" i="1"/>
  <c r="G20" i="1"/>
  <c r="G31" i="1"/>
  <c r="F31" i="1"/>
  <c r="D20" i="1"/>
  <c r="B33" i="1"/>
  <c r="F13" i="1"/>
  <c r="D3" i="1"/>
  <c r="F8" i="1"/>
  <c r="F10" i="1"/>
  <c r="F11" i="1"/>
  <c r="F3" i="1"/>
  <c r="E3" i="1"/>
  <c r="D4" i="1"/>
  <c r="F4" i="1" s="1"/>
  <c r="C32" i="1" s="1"/>
  <c r="E4" i="1"/>
  <c r="D5" i="1"/>
  <c r="F5" i="1" s="1"/>
  <c r="E5" i="1"/>
  <c r="D6" i="1"/>
  <c r="F6" i="1" s="1"/>
  <c r="E6" i="1"/>
  <c r="D7" i="1"/>
  <c r="F7" i="1" s="1"/>
  <c r="E7" i="1"/>
  <c r="D8" i="1"/>
  <c r="E8" i="1"/>
  <c r="D9" i="1"/>
  <c r="F9" i="1" s="1"/>
  <c r="E9" i="1"/>
  <c r="D10" i="1"/>
  <c r="E10" i="1"/>
  <c r="D11" i="1"/>
  <c r="E11" i="1"/>
  <c r="D12" i="1"/>
  <c r="F12" i="1" s="1"/>
  <c r="E12" i="1"/>
  <c r="D13" i="1"/>
  <c r="E13" i="1"/>
  <c r="D14" i="1"/>
  <c r="F14" i="1" s="1"/>
  <c r="E14" i="1"/>
  <c r="F75" i="1" l="1"/>
  <c r="G75" i="1" s="1"/>
  <c r="F74" i="1"/>
  <c r="G74" i="1" s="1"/>
  <c r="F73" i="1"/>
  <c r="G73" i="1" s="1"/>
  <c r="F71" i="1"/>
  <c r="G71" i="1" s="1"/>
  <c r="C33" i="1"/>
  <c r="B32" i="1"/>
  <c r="E24" i="1" l="1"/>
  <c r="F24" i="1" s="1"/>
  <c r="G24" i="1" s="1"/>
  <c r="E25" i="1"/>
  <c r="F25" i="1" s="1"/>
  <c r="G25" i="1" s="1"/>
  <c r="E27" i="1"/>
  <c r="F27" i="1" s="1"/>
  <c r="G27" i="1" s="1"/>
  <c r="E28" i="1"/>
  <c r="F28" i="1" s="1"/>
  <c r="G28" i="1" s="1"/>
  <c r="E29" i="1"/>
  <c r="F29" i="1" s="1"/>
  <c r="G29" i="1" s="1"/>
  <c r="E31" i="1"/>
  <c r="E21" i="1"/>
  <c r="F21" i="1" s="1"/>
  <c r="G21" i="1" s="1"/>
  <c r="E22" i="1"/>
  <c r="F22" i="1" s="1"/>
  <c r="G22" i="1" s="1"/>
  <c r="E23" i="1"/>
  <c r="F23" i="1" s="1"/>
  <c r="G23" i="1" s="1"/>
  <c r="E26" i="1"/>
  <c r="F26" i="1" s="1"/>
  <c r="G26" i="1" s="1"/>
  <c r="E30" i="1"/>
  <c r="F30" i="1" s="1"/>
  <c r="G30" i="1" s="1"/>
  <c r="D21" i="1"/>
  <c r="D29" i="1"/>
  <c r="D22" i="1"/>
  <c r="D23" i="1"/>
  <c r="D24" i="1"/>
  <c r="D25" i="1"/>
  <c r="D26" i="1"/>
  <c r="D27" i="1"/>
  <c r="D28" i="1"/>
  <c r="D30" i="1"/>
  <c r="D31" i="1"/>
  <c r="E20" i="1"/>
  <c r="F20" i="1" s="1"/>
  <c r="C50" i="1" l="1"/>
  <c r="C49" i="1"/>
  <c r="B50" i="1"/>
  <c r="D41" i="1" l="1"/>
  <c r="F41" i="1" s="1"/>
  <c r="G41" i="1" s="1"/>
  <c r="D42" i="1"/>
  <c r="F42" i="1" s="1"/>
  <c r="G42" i="1" s="1"/>
  <c r="D44" i="1"/>
  <c r="F44" i="1" s="1"/>
  <c r="G44" i="1" s="1"/>
  <c r="D48" i="1"/>
  <c r="F37" i="1"/>
  <c r="D38" i="1"/>
  <c r="F38" i="1" s="1"/>
  <c r="G38" i="1" s="1"/>
  <c r="D43" i="1"/>
  <c r="F43" i="1" s="1"/>
  <c r="G43" i="1" s="1"/>
  <c r="D45" i="1"/>
  <c r="F45" i="1" s="1"/>
  <c r="G45" i="1" s="1"/>
  <c r="D46" i="1"/>
  <c r="F46" i="1" s="1"/>
  <c r="G46" i="1" s="1"/>
  <c r="D47" i="1"/>
  <c r="F47" i="1" s="1"/>
  <c r="G47" i="1" s="1"/>
  <c r="D39" i="1"/>
  <c r="F39" i="1" s="1"/>
  <c r="G39" i="1" s="1"/>
  <c r="D40" i="1"/>
  <c r="F40" i="1" s="1"/>
  <c r="G40" i="1" s="1"/>
  <c r="E41" i="1"/>
  <c r="E45" i="1"/>
  <c r="E46" i="1"/>
  <c r="E47" i="1"/>
  <c r="E38" i="1"/>
  <c r="E39" i="1"/>
  <c r="E42" i="1"/>
  <c r="E37" i="1"/>
  <c r="E40" i="1"/>
  <c r="E43" i="1"/>
  <c r="E44" i="1"/>
  <c r="E48" i="1"/>
  <c r="G37" i="1" l="1"/>
  <c r="B67" i="1"/>
  <c r="C66" i="1"/>
  <c r="C67" i="1"/>
  <c r="D54" i="1" l="1"/>
  <c r="F54" i="1" s="1"/>
  <c r="G54" i="1" s="1"/>
  <c r="D55" i="1"/>
  <c r="F55" i="1" s="1"/>
  <c r="G55" i="1" s="1"/>
  <c r="D56" i="1"/>
  <c r="F56" i="1" s="1"/>
  <c r="G56" i="1" s="1"/>
  <c r="D57" i="1"/>
  <c r="F57" i="1" s="1"/>
  <c r="G57" i="1" s="1"/>
  <c r="D61" i="1"/>
  <c r="F61" i="1" s="1"/>
  <c r="G61" i="1" s="1"/>
  <c r="D58" i="1"/>
  <c r="F58" i="1" s="1"/>
  <c r="G58" i="1" s="1"/>
  <c r="D62" i="1"/>
  <c r="F62" i="1" s="1"/>
  <c r="G62" i="1" s="1"/>
  <c r="D64" i="1"/>
  <c r="F64" i="1" s="1"/>
  <c r="G64" i="1" s="1"/>
  <c r="D59" i="1"/>
  <c r="F59" i="1" s="1"/>
  <c r="G59" i="1" s="1"/>
  <c r="D63" i="1"/>
  <c r="F63" i="1" s="1"/>
  <c r="G63" i="1" s="1"/>
  <c r="D65" i="1"/>
  <c r="F65" i="1" s="1"/>
  <c r="G65" i="1" s="1"/>
  <c r="D60" i="1"/>
  <c r="F60" i="1" s="1"/>
  <c r="G60" i="1" s="1"/>
  <c r="E54" i="1"/>
  <c r="E55" i="1"/>
  <c r="E56" i="1"/>
  <c r="E57" i="1"/>
  <c r="E65" i="1"/>
  <c r="E58" i="1"/>
  <c r="E59" i="1"/>
  <c r="E60" i="1"/>
  <c r="E61" i="1"/>
  <c r="E64" i="1"/>
  <c r="E62" i="1"/>
  <c r="E63" i="1"/>
</calcChain>
</file>

<file path=xl/sharedStrings.xml><?xml version="1.0" encoding="utf-8"?>
<sst xmlns="http://schemas.openxmlformats.org/spreadsheetml/2006/main" count="54" uniqueCount="26">
  <si>
    <t>Data ke-</t>
  </si>
  <si>
    <t>x1</t>
  </si>
  <si>
    <t>x2</t>
  </si>
  <si>
    <t>C1 distance</t>
  </si>
  <si>
    <t>C2 distance</t>
  </si>
  <si>
    <t>iterasi 1</t>
  </si>
  <si>
    <t>cluster</t>
  </si>
  <si>
    <t>C1 centroid</t>
  </si>
  <si>
    <t>iterasi ke 2</t>
  </si>
  <si>
    <t>Column7</t>
  </si>
  <si>
    <t>Sum</t>
  </si>
  <si>
    <t>Average</t>
  </si>
  <si>
    <t>Running Total</t>
  </si>
  <si>
    <t>Count</t>
  </si>
  <si>
    <t>Data Ke-</t>
  </si>
  <si>
    <t>C1 Distance</t>
  </si>
  <si>
    <t>C2 Distance</t>
  </si>
  <si>
    <t>Cluster</t>
  </si>
  <si>
    <t>C1 Centroid</t>
  </si>
  <si>
    <t>C2 centroid</t>
  </si>
  <si>
    <t>c2 Centroid</t>
  </si>
  <si>
    <t>Perubahan</t>
  </si>
  <si>
    <t>iterasi ke 3</t>
  </si>
  <si>
    <t>C2 Centroid</t>
  </si>
  <si>
    <t>iterasi ke 4</t>
  </si>
  <si>
    <t>iterasi ke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</si>
</sst>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1597-0A77-43D7-B51D-35BB06F33FC4}">
  <dimension ref="A1:G84"/>
  <sheetViews>
    <sheetView tabSelected="1" workbookViewId="0">
      <selection activeCell="M5" sqref="M5"/>
    </sheetView>
  </sheetViews>
  <sheetFormatPr defaultRowHeight="14.4" x14ac:dyDescent="0.3"/>
  <cols>
    <col min="1" max="1" width="10.33203125" customWidth="1"/>
    <col min="4" max="4" width="10.88671875" customWidth="1"/>
    <col min="5" max="5" width="11.6640625" customWidth="1"/>
  </cols>
  <sheetData>
    <row r="1" spans="1:6" x14ac:dyDescent="0.3">
      <c r="A1" t="s">
        <v>5</v>
      </c>
    </row>
    <row r="2" spans="1: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6</v>
      </c>
    </row>
    <row r="3" spans="1:6" x14ac:dyDescent="0.3">
      <c r="A3">
        <v>1</v>
      </c>
      <c r="B3">
        <v>7</v>
      </c>
      <c r="C3">
        <v>5</v>
      </c>
      <c r="D3">
        <f>SQRT(((B3-$B$15)^2)+((C3-$C$15)^2))</f>
        <v>3.1622776601683795</v>
      </c>
      <c r="E3">
        <f>SQRT(((B3-$B$16)^2)+((C3-$C$16)^2))</f>
        <v>2</v>
      </c>
      <c r="F3" t="str">
        <f>IF(D3&lt;E3,"C1","C2")</f>
        <v>C2</v>
      </c>
    </row>
    <row r="4" spans="1:6" x14ac:dyDescent="0.3">
      <c r="A4">
        <v>2</v>
      </c>
      <c r="B4">
        <v>5</v>
      </c>
      <c r="C4">
        <v>7</v>
      </c>
      <c r="D4">
        <f>SQRT(((B4-$B$15)^2)+((C4-$C$15)^2))</f>
        <v>1.4142135623730951</v>
      </c>
      <c r="E4">
        <f>SQRT(((B4-$B$16)^2)+((C4-$C$16)^2))</f>
        <v>2</v>
      </c>
      <c r="F4" t="str">
        <f t="shared" ref="F4:F14" si="0">IF(D4&lt;E4,"C1","C2")</f>
        <v>C1</v>
      </c>
    </row>
    <row r="5" spans="1:6" x14ac:dyDescent="0.3">
      <c r="A5">
        <v>3</v>
      </c>
      <c r="B5">
        <v>7</v>
      </c>
      <c r="C5">
        <v>7</v>
      </c>
      <c r="D5">
        <f>SQRT(((B5-$B$15)^2)+((C5-$C$15)^2))</f>
        <v>3.1622776601683795</v>
      </c>
      <c r="E5">
        <f>SQRT(((B5-$B$16)^2)+((C5-$C$16)^2))</f>
        <v>2.8284271247461903</v>
      </c>
      <c r="F5" t="str">
        <f t="shared" si="0"/>
        <v>C2</v>
      </c>
    </row>
    <row r="6" spans="1:6" x14ac:dyDescent="0.3">
      <c r="A6">
        <v>4</v>
      </c>
      <c r="B6">
        <v>3</v>
      </c>
      <c r="C6">
        <v>3</v>
      </c>
      <c r="D6">
        <f>SQRT(((B6-$B$15)^2)+((C6-$C$15)^2))</f>
        <v>3.1622776601683795</v>
      </c>
      <c r="E6">
        <f>SQRT(((B6-$B$16)^2)+((C6-$C$16)^2))</f>
        <v>2.8284271247461903</v>
      </c>
      <c r="F6" t="str">
        <f t="shared" si="0"/>
        <v>C2</v>
      </c>
    </row>
    <row r="7" spans="1:6" x14ac:dyDescent="0.3">
      <c r="A7">
        <v>5</v>
      </c>
      <c r="B7" s="1">
        <v>4</v>
      </c>
      <c r="C7" s="1">
        <v>6</v>
      </c>
      <c r="D7">
        <f>SQRT(((B7-$B$15)^2)+((C7-$C$15)^2))</f>
        <v>0</v>
      </c>
      <c r="E7">
        <f>SQRT(((B7-$B$16)^2)+((C7-$C$16)^2))</f>
        <v>1.4142135623730951</v>
      </c>
      <c r="F7" t="str">
        <f t="shared" si="0"/>
        <v>C1</v>
      </c>
    </row>
    <row r="8" spans="1:6" x14ac:dyDescent="0.3">
      <c r="A8">
        <v>6</v>
      </c>
      <c r="B8">
        <v>1</v>
      </c>
      <c r="C8">
        <v>4</v>
      </c>
      <c r="D8">
        <f>SQRT(((B8-$B$15)^2)+((C8-$C$15)^2))</f>
        <v>3.6055512754639891</v>
      </c>
      <c r="E8">
        <f>SQRT(((B8-$B$16)^2)+((C8-$C$16)^2))</f>
        <v>4.1231056256176606</v>
      </c>
      <c r="F8" t="str">
        <f t="shared" si="0"/>
        <v>C1</v>
      </c>
    </row>
    <row r="9" spans="1:6" x14ac:dyDescent="0.3">
      <c r="A9">
        <v>7</v>
      </c>
      <c r="B9">
        <v>0</v>
      </c>
      <c r="C9">
        <v>0</v>
      </c>
      <c r="D9">
        <f>SQRT(((B9-$B$15)^2)+((C9-$C$15)^2))</f>
        <v>7.2111025509279782</v>
      </c>
      <c r="E9">
        <f>SQRT(((B9-$B$16)^2)+((C9-$C$16)^2))</f>
        <v>7.0710678118654755</v>
      </c>
      <c r="F9" t="str">
        <f t="shared" si="0"/>
        <v>C2</v>
      </c>
    </row>
    <row r="10" spans="1:6" x14ac:dyDescent="0.3">
      <c r="A10">
        <v>8</v>
      </c>
      <c r="B10">
        <v>2</v>
      </c>
      <c r="C10">
        <v>2</v>
      </c>
      <c r="D10">
        <f>SQRT(((B10-$B$15)^2)+((C10-$C$15)^2))</f>
        <v>4.4721359549995796</v>
      </c>
      <c r="E10">
        <f>SQRT(((B10-$B$16)^2)+((C10-$C$16)^2))</f>
        <v>4.2426406871192848</v>
      </c>
      <c r="F10" t="str">
        <f t="shared" si="0"/>
        <v>C2</v>
      </c>
    </row>
    <row r="11" spans="1:6" x14ac:dyDescent="0.3">
      <c r="A11">
        <v>9</v>
      </c>
      <c r="B11">
        <v>8</v>
      </c>
      <c r="C11">
        <v>7</v>
      </c>
      <c r="D11">
        <f>SQRT(((B11-$B$15)^2)+((C11-$C$15)^2))</f>
        <v>4.1231056256176606</v>
      </c>
      <c r="E11">
        <f>SQRT(((B11-$B$16)^2)+((C11-$C$16)^2))</f>
        <v>3.6055512754639891</v>
      </c>
      <c r="F11" t="str">
        <f t="shared" si="0"/>
        <v>C2</v>
      </c>
    </row>
    <row r="12" spans="1:6" x14ac:dyDescent="0.3">
      <c r="A12">
        <v>10</v>
      </c>
      <c r="B12">
        <v>6</v>
      </c>
      <c r="C12">
        <v>8</v>
      </c>
      <c r="D12">
        <f>SQRT(((B12-$B$15)^2)+((C12-$C$15)^2))</f>
        <v>2.8284271247461903</v>
      </c>
      <c r="E12">
        <f>SQRT(((B12-$B$16)^2)+((C12-$C$16)^2))</f>
        <v>3.1622776601683795</v>
      </c>
      <c r="F12" t="str">
        <f t="shared" si="0"/>
        <v>C1</v>
      </c>
    </row>
    <row r="13" spans="1:6" x14ac:dyDescent="0.3">
      <c r="A13">
        <v>11</v>
      </c>
      <c r="B13" s="2">
        <v>5</v>
      </c>
      <c r="C13" s="2">
        <v>5</v>
      </c>
      <c r="D13">
        <f>SQRT(((B13-$B$15)^2)+((C13-$C$15)^2))</f>
        <v>1.4142135623730951</v>
      </c>
      <c r="E13">
        <f>SQRT(((B13-$B$16)^2)+((C13-$C$16)^2))</f>
        <v>0</v>
      </c>
      <c r="F13" t="str">
        <f>IF(D13&lt;E13,"C1","C2")</f>
        <v>C2</v>
      </c>
    </row>
    <row r="14" spans="1:6" x14ac:dyDescent="0.3">
      <c r="A14">
        <v>12</v>
      </c>
      <c r="B14">
        <v>3</v>
      </c>
      <c r="C14">
        <v>7</v>
      </c>
      <c r="D14">
        <f>SQRT(((B14-$B$15)^2)+((C14-$C$15)^2))</f>
        <v>1.4142135623730951</v>
      </c>
      <c r="E14">
        <f>SQRT(((B14-$B$16)^2)+((C14-$C$16)^2))</f>
        <v>2.8284271247461903</v>
      </c>
      <c r="F14" t="str">
        <f t="shared" si="0"/>
        <v>C1</v>
      </c>
    </row>
    <row r="15" spans="1:6" x14ac:dyDescent="0.3">
      <c r="A15" t="s">
        <v>7</v>
      </c>
      <c r="B15" s="2">
        <v>4</v>
      </c>
      <c r="C15" s="2">
        <v>6</v>
      </c>
    </row>
    <row r="16" spans="1:6" x14ac:dyDescent="0.3">
      <c r="A16" t="s">
        <v>19</v>
      </c>
      <c r="B16" s="3">
        <v>5</v>
      </c>
      <c r="C16" s="3">
        <v>5</v>
      </c>
    </row>
    <row r="18" spans="1:7" x14ac:dyDescent="0.3">
      <c r="A18" t="s">
        <v>8</v>
      </c>
    </row>
    <row r="19" spans="1:7" x14ac:dyDescent="0.3">
      <c r="A19" s="4" t="s">
        <v>14</v>
      </c>
      <c r="B19" s="4" t="s">
        <v>1</v>
      </c>
      <c r="C19" s="4" t="s">
        <v>2</v>
      </c>
      <c r="D19" s="4" t="s">
        <v>15</v>
      </c>
      <c r="E19" s="4" t="s">
        <v>16</v>
      </c>
      <c r="F19" s="4" t="s">
        <v>17</v>
      </c>
      <c r="G19" s="4" t="s">
        <v>21</v>
      </c>
    </row>
    <row r="20" spans="1:7" x14ac:dyDescent="0.3">
      <c r="A20">
        <v>1</v>
      </c>
      <c r="B20">
        <v>7</v>
      </c>
      <c r="C20">
        <v>5</v>
      </c>
      <c r="D20">
        <f>SQRT(((B20-$B$32)^2)+((C20-$C$32)^2))</f>
        <v>3.4928498393145966</v>
      </c>
      <c r="E20">
        <f>SQRT(((B20-$B$33)^2)+((C20-$C$33)^2))</f>
        <v>2.5753937681885639</v>
      </c>
      <c r="F20" t="str">
        <f>IF(D20&lt;E20,"C1","C2")</f>
        <v>C2</v>
      </c>
      <c r="G20" t="str">
        <f>IF(F20=F3,"No Update","update")</f>
        <v>No Update</v>
      </c>
    </row>
    <row r="21" spans="1:7" x14ac:dyDescent="0.3">
      <c r="A21">
        <v>2</v>
      </c>
      <c r="B21">
        <v>5</v>
      </c>
      <c r="C21">
        <v>7</v>
      </c>
      <c r="D21">
        <f t="shared" ref="D21:D31" si="1">SQRT(((B21-$B$32)^2)+((C21-$C$32)^2))</f>
        <v>1.3416407864998738</v>
      </c>
      <c r="E21">
        <f t="shared" ref="E21:E31" si="2">SQRT(((B21-$B$33)^2)+((C21-$C$33)^2))</f>
        <v>2.8891069165938119</v>
      </c>
      <c r="F21" t="str">
        <f t="shared" ref="F21:F31" si="3">IF(D21&lt;E21,"C1","C2")</f>
        <v>C1</v>
      </c>
      <c r="G21" t="str">
        <f t="shared" ref="G21:G31" si="4">IF(F21=F4,"No Update","update")</f>
        <v>No Update</v>
      </c>
    </row>
    <row r="22" spans="1:7" x14ac:dyDescent="0.3">
      <c r="A22">
        <v>3</v>
      </c>
      <c r="B22">
        <v>7</v>
      </c>
      <c r="C22">
        <v>7</v>
      </c>
      <c r="D22">
        <f t="shared" si="1"/>
        <v>3.2557641192199416</v>
      </c>
      <c r="E22">
        <f t="shared" si="2"/>
        <v>3.7498299281161964</v>
      </c>
      <c r="F22" t="str">
        <f t="shared" si="3"/>
        <v>C1</v>
      </c>
      <c r="G22" t="str">
        <f t="shared" si="4"/>
        <v>update</v>
      </c>
    </row>
    <row r="23" spans="1:7" x14ac:dyDescent="0.3">
      <c r="A23">
        <v>4</v>
      </c>
      <c r="B23">
        <v>3</v>
      </c>
      <c r="C23">
        <v>3</v>
      </c>
      <c r="D23">
        <f t="shared" si="1"/>
        <v>3.4928498393145966</v>
      </c>
      <c r="E23">
        <f t="shared" si="2"/>
        <v>1.9430672155336348</v>
      </c>
      <c r="F23" t="str">
        <f t="shared" si="3"/>
        <v>C2</v>
      </c>
      <c r="G23" t="str">
        <f t="shared" si="4"/>
        <v>No Update</v>
      </c>
    </row>
    <row r="24" spans="1:7" x14ac:dyDescent="0.3">
      <c r="A24">
        <v>5</v>
      </c>
      <c r="B24" s="5">
        <v>4</v>
      </c>
      <c r="C24" s="5">
        <v>6</v>
      </c>
      <c r="D24">
        <f t="shared" si="1"/>
        <v>0.44721359549995832</v>
      </c>
      <c r="E24">
        <f t="shared" si="2"/>
        <v>1.9430672155336344</v>
      </c>
      <c r="F24" t="str">
        <f t="shared" si="3"/>
        <v>C1</v>
      </c>
      <c r="G24" t="str">
        <f t="shared" si="4"/>
        <v>No Update</v>
      </c>
    </row>
    <row r="25" spans="1:7" x14ac:dyDescent="0.3">
      <c r="A25">
        <v>6</v>
      </c>
      <c r="B25">
        <v>1</v>
      </c>
      <c r="C25">
        <v>4</v>
      </c>
      <c r="D25">
        <f t="shared" si="1"/>
        <v>3.687817782917155</v>
      </c>
      <c r="E25">
        <f t="shared" si="2"/>
        <v>3.5742845723419436</v>
      </c>
      <c r="F25" t="str">
        <f t="shared" si="3"/>
        <v>C2</v>
      </c>
      <c r="G25" t="str">
        <f t="shared" si="4"/>
        <v>update</v>
      </c>
    </row>
    <row r="26" spans="1:7" x14ac:dyDescent="0.3">
      <c r="A26">
        <v>7</v>
      </c>
      <c r="B26">
        <v>0</v>
      </c>
      <c r="C26">
        <v>0</v>
      </c>
      <c r="D26">
        <f t="shared" si="1"/>
        <v>7.4431176263713583</v>
      </c>
      <c r="E26">
        <f t="shared" si="2"/>
        <v>6.1693779661969099</v>
      </c>
      <c r="F26" t="str">
        <f t="shared" si="3"/>
        <v>C2</v>
      </c>
      <c r="G26" t="str">
        <f t="shared" si="4"/>
        <v>No Update</v>
      </c>
    </row>
    <row r="27" spans="1:7" x14ac:dyDescent="0.3">
      <c r="A27">
        <v>8</v>
      </c>
      <c r="B27">
        <v>2</v>
      </c>
      <c r="C27">
        <v>2</v>
      </c>
      <c r="D27">
        <f t="shared" si="1"/>
        <v>4.7539457296018854</v>
      </c>
      <c r="E27">
        <f t="shared" si="2"/>
        <v>3.3472498611028518</v>
      </c>
      <c r="F27" t="str">
        <f t="shared" si="3"/>
        <v>C2</v>
      </c>
      <c r="G27" t="str">
        <f t="shared" si="4"/>
        <v>No Update</v>
      </c>
    </row>
    <row r="28" spans="1:7" x14ac:dyDescent="0.3">
      <c r="A28">
        <v>9</v>
      </c>
      <c r="B28">
        <v>8</v>
      </c>
      <c r="C28">
        <v>7</v>
      </c>
      <c r="D28">
        <f t="shared" si="1"/>
        <v>4.2426406871192848</v>
      </c>
      <c r="E28">
        <f t="shared" si="2"/>
        <v>4.462999814803803</v>
      </c>
      <c r="F28" t="str">
        <f t="shared" si="3"/>
        <v>C1</v>
      </c>
      <c r="G28" t="str">
        <f t="shared" si="4"/>
        <v>update</v>
      </c>
    </row>
    <row r="29" spans="1:7" x14ac:dyDescent="0.3">
      <c r="A29">
        <v>10</v>
      </c>
      <c r="B29">
        <v>6</v>
      </c>
      <c r="C29">
        <v>8</v>
      </c>
      <c r="D29">
        <f t="shared" si="1"/>
        <v>2.7202941017470885</v>
      </c>
      <c r="E29">
        <f t="shared" si="2"/>
        <v>4.1131942996822763</v>
      </c>
      <c r="F29" t="str">
        <f t="shared" si="3"/>
        <v>C1</v>
      </c>
      <c r="G29" t="str">
        <f t="shared" si="4"/>
        <v>No Update</v>
      </c>
    </row>
    <row r="30" spans="1:7" x14ac:dyDescent="0.3">
      <c r="A30">
        <v>11</v>
      </c>
      <c r="B30" s="5">
        <v>5</v>
      </c>
      <c r="C30" s="5">
        <v>5</v>
      </c>
      <c r="D30">
        <f t="shared" si="1"/>
        <v>1.8439088914585777</v>
      </c>
      <c r="E30">
        <f t="shared" si="2"/>
        <v>0.95831484749990969</v>
      </c>
      <c r="F30" t="str">
        <f t="shared" si="3"/>
        <v>C2</v>
      </c>
      <c r="G30" t="str">
        <f t="shared" si="4"/>
        <v>No Update</v>
      </c>
    </row>
    <row r="31" spans="1:7" x14ac:dyDescent="0.3">
      <c r="A31">
        <v>12</v>
      </c>
      <c r="B31">
        <v>3</v>
      </c>
      <c r="C31">
        <v>7</v>
      </c>
      <c r="D31">
        <f t="shared" si="1"/>
        <v>0.99999999999999967</v>
      </c>
      <c r="E31">
        <f t="shared" si="2"/>
        <v>3.2607749172895217</v>
      </c>
      <c r="F31" t="str">
        <f>IF(D31&lt;E31,"C1","C2")</f>
        <v>C1</v>
      </c>
      <c r="G31" t="str">
        <f>IF(F31=F14,"No Update","update")</f>
        <v>No Update</v>
      </c>
    </row>
    <row r="32" spans="1:7" x14ac:dyDescent="0.3">
      <c r="A32" t="s">
        <v>18</v>
      </c>
      <c r="B32">
        <f>SUMIF(F3:F14,"C1",B3:B14)/COUNTIF(F3:F14,"C1")</f>
        <v>3.8</v>
      </c>
      <c r="C32">
        <f>SUMIF(F3:F14,"C1",C3:C14)/COUNTIF(F3:F14,"C1")</f>
        <v>6.4</v>
      </c>
    </row>
    <row r="33" spans="1:7" x14ac:dyDescent="0.3">
      <c r="A33" t="s">
        <v>20</v>
      </c>
      <c r="B33">
        <f>SUMIF(F3:F14,"C2",B3:B14)/COUNTIF(F3:F14,"C2")</f>
        <v>4.5714285714285712</v>
      </c>
      <c r="C33">
        <f>SUMIF(F3:F14,"C2",C3:C14)/COUNTIF(F3:F14,"C2")</f>
        <v>4.1428571428571432</v>
      </c>
    </row>
    <row r="35" spans="1:7" x14ac:dyDescent="0.3">
      <c r="A35" t="s">
        <v>22</v>
      </c>
    </row>
    <row r="36" spans="1:7" x14ac:dyDescent="0.3">
      <c r="A36" s="4" t="s">
        <v>14</v>
      </c>
      <c r="B36" s="4" t="s">
        <v>1</v>
      </c>
      <c r="C36" s="4" t="s">
        <v>2</v>
      </c>
      <c r="D36" s="4" t="s">
        <v>15</v>
      </c>
      <c r="E36" s="4" t="s">
        <v>16</v>
      </c>
      <c r="F36" s="4" t="s">
        <v>17</v>
      </c>
      <c r="G36" s="4" t="s">
        <v>21</v>
      </c>
    </row>
    <row r="37" spans="1:7" x14ac:dyDescent="0.3">
      <c r="A37">
        <v>1</v>
      </c>
      <c r="B37">
        <v>7</v>
      </c>
      <c r="C37">
        <v>5</v>
      </c>
      <c r="D37">
        <f>SQRT(((B37-$B$49)^2)+((C37-$C$49)^2))</f>
        <v>2.5</v>
      </c>
      <c r="E37">
        <f>SQRT(((B37-$B$50)^2)+((C37-$C$50)^2))</f>
        <v>4.4001262608146954</v>
      </c>
      <c r="F37" t="str">
        <f>IF(D37&lt;E37,"C1","C2")</f>
        <v>C1</v>
      </c>
      <c r="G37" t="str">
        <f>IF(F37=F20,"No Update","update")</f>
        <v>update</v>
      </c>
    </row>
    <row r="38" spans="1:7" x14ac:dyDescent="0.3">
      <c r="A38">
        <v>2</v>
      </c>
      <c r="B38">
        <v>5</v>
      </c>
      <c r="C38">
        <v>7</v>
      </c>
      <c r="D38">
        <f t="shared" ref="D38:D48" si="5">SQRT(((B38-$B$49)^2)+((C38-$C$49)^2))</f>
        <v>0.5</v>
      </c>
      <c r="E38">
        <f t="shared" ref="E38:E48" si="6">SQRT(((B38-$B$50)^2)+((C38-$C$50)^2))</f>
        <v>4.3237072570242825</v>
      </c>
      <c r="F38" t="str">
        <f t="shared" ref="F38:F48" si="7">IF(D38&lt;E38,"C1","C2")</f>
        <v>C1</v>
      </c>
      <c r="G38" t="str">
        <f t="shared" ref="G38:G48" si="8">IF(F38=F21,"No Update","update")</f>
        <v>No Update</v>
      </c>
    </row>
    <row r="39" spans="1:7" x14ac:dyDescent="0.3">
      <c r="A39">
        <v>3</v>
      </c>
      <c r="B39">
        <v>7</v>
      </c>
      <c r="C39">
        <v>7</v>
      </c>
      <c r="D39">
        <f t="shared" si="5"/>
        <v>1.5</v>
      </c>
      <c r="E39">
        <f t="shared" si="6"/>
        <v>5.5402567128648874</v>
      </c>
      <c r="F39" t="str">
        <f t="shared" si="7"/>
        <v>C1</v>
      </c>
      <c r="G39" t="str">
        <f t="shared" si="8"/>
        <v>No Update</v>
      </c>
    </row>
    <row r="40" spans="1:7" x14ac:dyDescent="0.3">
      <c r="A40">
        <v>4</v>
      </c>
      <c r="B40">
        <v>3</v>
      </c>
      <c r="C40">
        <v>3</v>
      </c>
      <c r="D40">
        <f t="shared" si="5"/>
        <v>4.7169905660283016</v>
      </c>
      <c r="E40">
        <f t="shared" si="6"/>
        <v>0.16666666666666652</v>
      </c>
      <c r="F40" t="str">
        <f t="shared" si="7"/>
        <v>C2</v>
      </c>
      <c r="G40" t="str">
        <f t="shared" si="8"/>
        <v>No Update</v>
      </c>
    </row>
    <row r="41" spans="1:7" x14ac:dyDescent="0.3">
      <c r="A41">
        <v>5</v>
      </c>
      <c r="B41" s="5">
        <v>4</v>
      </c>
      <c r="C41" s="5">
        <v>6</v>
      </c>
      <c r="D41">
        <f t="shared" si="5"/>
        <v>1.8027756377319946</v>
      </c>
      <c r="E41">
        <f t="shared" si="6"/>
        <v>3.0046260628866577</v>
      </c>
      <c r="F41" t="str">
        <f t="shared" si="7"/>
        <v>C1</v>
      </c>
      <c r="G41" t="str">
        <f t="shared" si="8"/>
        <v>No Update</v>
      </c>
    </row>
    <row r="42" spans="1:7" x14ac:dyDescent="0.3">
      <c r="A42">
        <v>6</v>
      </c>
      <c r="B42">
        <v>1</v>
      </c>
      <c r="C42">
        <v>4</v>
      </c>
      <c r="D42">
        <f t="shared" si="5"/>
        <v>5.4083269131959844</v>
      </c>
      <c r="E42">
        <f t="shared" si="6"/>
        <v>2.1666666666666665</v>
      </c>
      <c r="F42" t="str">
        <f t="shared" si="7"/>
        <v>C2</v>
      </c>
      <c r="G42" t="str">
        <f t="shared" si="8"/>
        <v>No Update</v>
      </c>
    </row>
    <row r="43" spans="1:7" x14ac:dyDescent="0.3">
      <c r="A43">
        <v>7</v>
      </c>
      <c r="B43">
        <v>0</v>
      </c>
      <c r="C43">
        <v>0</v>
      </c>
      <c r="D43">
        <f t="shared" si="5"/>
        <v>8.9022469073824286</v>
      </c>
      <c r="E43">
        <f t="shared" si="6"/>
        <v>4.362084109434134</v>
      </c>
      <c r="F43" t="str">
        <f t="shared" si="7"/>
        <v>C2</v>
      </c>
      <c r="G43" t="str">
        <f t="shared" si="8"/>
        <v>No Update</v>
      </c>
    </row>
    <row r="44" spans="1:7" x14ac:dyDescent="0.3">
      <c r="A44">
        <v>8</v>
      </c>
      <c r="B44">
        <v>2</v>
      </c>
      <c r="C44">
        <v>2</v>
      </c>
      <c r="D44">
        <f t="shared" si="5"/>
        <v>6.103277807866851</v>
      </c>
      <c r="E44">
        <f t="shared" si="6"/>
        <v>1.5365907428821477</v>
      </c>
      <c r="F44" t="str">
        <f t="shared" si="7"/>
        <v>C2</v>
      </c>
      <c r="G44" t="str">
        <f t="shared" si="8"/>
        <v>No Update</v>
      </c>
    </row>
    <row r="45" spans="1:7" x14ac:dyDescent="0.3">
      <c r="A45">
        <v>9</v>
      </c>
      <c r="B45">
        <v>8</v>
      </c>
      <c r="C45">
        <v>7</v>
      </c>
      <c r="D45">
        <f t="shared" si="5"/>
        <v>2.5</v>
      </c>
      <c r="E45">
        <f t="shared" si="6"/>
        <v>6.3003527238119332</v>
      </c>
      <c r="F45" t="str">
        <f t="shared" si="7"/>
        <v>C1</v>
      </c>
      <c r="G45" t="str">
        <f t="shared" si="8"/>
        <v>No Update</v>
      </c>
    </row>
    <row r="46" spans="1:7" x14ac:dyDescent="0.3">
      <c r="A46">
        <v>10</v>
      </c>
      <c r="B46">
        <v>6</v>
      </c>
      <c r="C46">
        <v>8</v>
      </c>
      <c r="D46">
        <f t="shared" si="5"/>
        <v>1.1180339887498949</v>
      </c>
      <c r="E46">
        <f t="shared" si="6"/>
        <v>5.6886827219586706</v>
      </c>
      <c r="F46" t="str">
        <f t="shared" si="7"/>
        <v>C1</v>
      </c>
      <c r="G46" t="str">
        <f t="shared" si="8"/>
        <v>No Update</v>
      </c>
    </row>
    <row r="47" spans="1:7" x14ac:dyDescent="0.3">
      <c r="A47">
        <v>11</v>
      </c>
      <c r="B47" s="5">
        <v>5</v>
      </c>
      <c r="C47" s="5">
        <v>5</v>
      </c>
      <c r="D47">
        <f t="shared" si="5"/>
        <v>2.0615528128088303</v>
      </c>
      <c r="E47">
        <f t="shared" si="6"/>
        <v>2.7131367660166177</v>
      </c>
      <c r="F47" t="str">
        <f t="shared" si="7"/>
        <v>C1</v>
      </c>
      <c r="G47" t="str">
        <f t="shared" si="8"/>
        <v>update</v>
      </c>
    </row>
    <row r="48" spans="1:7" x14ac:dyDescent="0.3">
      <c r="A48">
        <v>12</v>
      </c>
      <c r="B48">
        <v>3</v>
      </c>
      <c r="C48">
        <v>7</v>
      </c>
      <c r="D48">
        <f t="shared" si="5"/>
        <v>2.5</v>
      </c>
      <c r="E48">
        <f t="shared" si="6"/>
        <v>3.8333333333333335</v>
      </c>
      <c r="F48" t="str">
        <f>IF(D48&lt;E48,"C1","C2")</f>
        <v>C1</v>
      </c>
      <c r="G48" t="str">
        <f>IF(F48=F31,"No Update","update")</f>
        <v>No Update</v>
      </c>
    </row>
    <row r="49" spans="1:7" x14ac:dyDescent="0.3">
      <c r="A49" t="s">
        <v>18</v>
      </c>
      <c r="B49">
        <f>SUMIF(F20:F31,"C1",B3:B14)/COUNTIF(F20:F31,"C1")</f>
        <v>5.5</v>
      </c>
      <c r="C49">
        <f>SUMIF(F20:F31,"C1",C37:C48)/COUNTIF(F20:F31,"C1")</f>
        <v>7</v>
      </c>
    </row>
    <row r="50" spans="1:7" x14ac:dyDescent="0.3">
      <c r="A50" t="s">
        <v>23</v>
      </c>
      <c r="B50">
        <f>SUMIF(F20:F31,"C2",B3:B14)/COUNTIF(F20:F31,"C2")</f>
        <v>3</v>
      </c>
      <c r="C50">
        <f>SUMIF(F20:F31,"C2",C37:C48)/COUNTIF(F20:F31,"C2")</f>
        <v>3.1666666666666665</v>
      </c>
    </row>
    <row r="52" spans="1:7" x14ac:dyDescent="0.3">
      <c r="A52" t="s">
        <v>24</v>
      </c>
    </row>
    <row r="53" spans="1:7" x14ac:dyDescent="0.3">
      <c r="A53" s="4" t="s">
        <v>14</v>
      </c>
      <c r="B53" s="4" t="s">
        <v>1</v>
      </c>
      <c r="C53" s="4" t="s">
        <v>2</v>
      </c>
      <c r="D53" s="4" t="s">
        <v>15</v>
      </c>
      <c r="E53" s="4" t="s">
        <v>16</v>
      </c>
      <c r="F53" s="4" t="s">
        <v>17</v>
      </c>
      <c r="G53" s="4" t="s">
        <v>21</v>
      </c>
    </row>
    <row r="54" spans="1:7" x14ac:dyDescent="0.3">
      <c r="A54">
        <v>1</v>
      </c>
      <c r="B54">
        <v>7</v>
      </c>
      <c r="C54">
        <v>5</v>
      </c>
      <c r="D54">
        <f>SQRT(((B54-$B$66)^2)+((C54-$C$66)^2))</f>
        <v>2.0348525745124633</v>
      </c>
      <c r="E54">
        <f>SQRT(((B54-$B$67)^2)+((C54-$C$67)^2))</f>
        <v>6.149186938124422</v>
      </c>
      <c r="F54" t="str">
        <f>IF(D54&lt;E54,"C1","C2")</f>
        <v>C1</v>
      </c>
      <c r="G54" t="str">
        <f>IF(F54=F37,"No Update","update")</f>
        <v>No Update</v>
      </c>
    </row>
    <row r="55" spans="1:7" x14ac:dyDescent="0.3">
      <c r="A55">
        <v>2</v>
      </c>
      <c r="B55">
        <v>5</v>
      </c>
      <c r="C55">
        <v>7</v>
      </c>
      <c r="D55">
        <f t="shared" ref="D55:D65" si="9">SQRT(((B55-$B$66)^2)+((C55-$C$66)^2))</f>
        <v>0.80039052967910607</v>
      </c>
      <c r="E55">
        <f t="shared" ref="E55:E65" si="10">SQRT(((B55-$B$67)^2)+((C55-$C$67)^2))</f>
        <v>5.9002118606029734</v>
      </c>
      <c r="F55" t="str">
        <f t="shared" ref="F55:F65" si="11">IF(D55&lt;E55,"C1","C2")</f>
        <v>C1</v>
      </c>
      <c r="G55" t="str">
        <f t="shared" ref="G55:G65" si="12">IF(F55=F38,"No Update","update")</f>
        <v>No Update</v>
      </c>
    </row>
    <row r="56" spans="1:7" x14ac:dyDescent="0.3">
      <c r="A56">
        <v>3</v>
      </c>
      <c r="B56">
        <v>7</v>
      </c>
      <c r="C56">
        <v>7</v>
      </c>
      <c r="D56">
        <f t="shared" si="9"/>
        <v>1.4630874888399532</v>
      </c>
      <c r="E56">
        <f t="shared" si="10"/>
        <v>7.2672209268743169</v>
      </c>
      <c r="F56" t="str">
        <f t="shared" si="11"/>
        <v>C1</v>
      </c>
      <c r="G56" t="str">
        <f t="shared" si="12"/>
        <v>No Update</v>
      </c>
    </row>
    <row r="57" spans="1:7" x14ac:dyDescent="0.3">
      <c r="A57">
        <v>4</v>
      </c>
      <c r="B57">
        <v>3</v>
      </c>
      <c r="C57">
        <v>3</v>
      </c>
      <c r="D57">
        <f t="shared" si="9"/>
        <v>4.375</v>
      </c>
      <c r="E57">
        <f t="shared" si="10"/>
        <v>1.6770509831248424</v>
      </c>
      <c r="F57" t="str">
        <f t="shared" si="11"/>
        <v>C2</v>
      </c>
      <c r="G57" t="str">
        <f t="shared" si="12"/>
        <v>No Update</v>
      </c>
    </row>
    <row r="58" spans="1:7" x14ac:dyDescent="0.3">
      <c r="A58">
        <v>5</v>
      </c>
      <c r="B58" s="5">
        <v>4</v>
      </c>
      <c r="C58" s="5">
        <v>6</v>
      </c>
      <c r="D58">
        <f t="shared" si="9"/>
        <v>1.7001838135919305</v>
      </c>
      <c r="E58">
        <f t="shared" si="10"/>
        <v>4.5069390943299865</v>
      </c>
      <c r="F58" t="str">
        <f t="shared" si="11"/>
        <v>C1</v>
      </c>
      <c r="G58" t="str">
        <f t="shared" si="12"/>
        <v>No Update</v>
      </c>
    </row>
    <row r="59" spans="1:7" x14ac:dyDescent="0.3">
      <c r="A59">
        <v>6</v>
      </c>
      <c r="B59">
        <v>1</v>
      </c>
      <c r="C59">
        <v>4</v>
      </c>
      <c r="D59">
        <f t="shared" si="9"/>
        <v>5.2574352112032727</v>
      </c>
      <c r="E59">
        <f t="shared" si="10"/>
        <v>1.8200274723201295</v>
      </c>
      <c r="F59" t="str">
        <f t="shared" si="11"/>
        <v>C2</v>
      </c>
      <c r="G59" t="str">
        <f t="shared" si="12"/>
        <v>No Update</v>
      </c>
    </row>
    <row r="60" spans="1:7" x14ac:dyDescent="0.3">
      <c r="A60">
        <v>7</v>
      </c>
      <c r="B60">
        <v>0</v>
      </c>
      <c r="C60">
        <v>0</v>
      </c>
      <c r="D60">
        <f t="shared" si="9"/>
        <v>8.5959656234770971</v>
      </c>
      <c r="E60">
        <f t="shared" si="10"/>
        <v>2.7041634565979922</v>
      </c>
      <c r="F60" t="str">
        <f t="shared" si="11"/>
        <v>C2</v>
      </c>
      <c r="G60" t="str">
        <f t="shared" si="12"/>
        <v>No Update</v>
      </c>
    </row>
    <row r="61" spans="1:7" x14ac:dyDescent="0.3">
      <c r="A61">
        <v>8</v>
      </c>
      <c r="B61">
        <v>2</v>
      </c>
      <c r="C61">
        <v>2</v>
      </c>
      <c r="D61">
        <f t="shared" si="9"/>
        <v>5.7784621656631101</v>
      </c>
      <c r="E61">
        <f t="shared" si="10"/>
        <v>0.55901699437494745</v>
      </c>
      <c r="F61" t="str">
        <f t="shared" si="11"/>
        <v>C2</v>
      </c>
      <c r="G61" t="str">
        <f t="shared" si="12"/>
        <v>No Update</v>
      </c>
    </row>
    <row r="62" spans="1:7" x14ac:dyDescent="0.3">
      <c r="A62">
        <v>9</v>
      </c>
      <c r="B62">
        <v>8</v>
      </c>
      <c r="C62">
        <v>7</v>
      </c>
      <c r="D62">
        <f t="shared" si="9"/>
        <v>2.4270609798684499</v>
      </c>
      <c r="E62">
        <f t="shared" si="10"/>
        <v>8.0506210940523086</v>
      </c>
      <c r="F62" t="str">
        <f t="shared" si="11"/>
        <v>C1</v>
      </c>
      <c r="G62" t="str">
        <f t="shared" si="12"/>
        <v>No Update</v>
      </c>
    </row>
    <row r="63" spans="1:7" x14ac:dyDescent="0.3">
      <c r="A63">
        <v>10</v>
      </c>
      <c r="B63">
        <v>6</v>
      </c>
      <c r="C63">
        <v>8</v>
      </c>
      <c r="D63">
        <f t="shared" si="9"/>
        <v>1.5461646096066226</v>
      </c>
      <c r="E63">
        <f t="shared" si="10"/>
        <v>7.3015409332551169</v>
      </c>
      <c r="F63" t="str">
        <f t="shared" si="11"/>
        <v>C1</v>
      </c>
      <c r="G63" t="str">
        <f t="shared" si="12"/>
        <v>No Update</v>
      </c>
    </row>
    <row r="64" spans="1:7" x14ac:dyDescent="0.3">
      <c r="A64">
        <v>11</v>
      </c>
      <c r="B64" s="5">
        <v>5</v>
      </c>
      <c r="C64" s="5">
        <v>5</v>
      </c>
      <c r="D64">
        <f t="shared" si="9"/>
        <v>1.625</v>
      </c>
      <c r="E64">
        <f t="shared" si="10"/>
        <v>4.4511234536912143</v>
      </c>
      <c r="F64" t="str">
        <f t="shared" si="11"/>
        <v>C1</v>
      </c>
      <c r="G64" t="str">
        <f t="shared" si="12"/>
        <v>No Update</v>
      </c>
    </row>
    <row r="65" spans="1:7" x14ac:dyDescent="0.3">
      <c r="A65">
        <v>12</v>
      </c>
      <c r="B65">
        <v>3</v>
      </c>
      <c r="C65">
        <v>7</v>
      </c>
      <c r="D65">
        <f t="shared" si="9"/>
        <v>2.6721947908039936</v>
      </c>
      <c r="E65">
        <f t="shared" si="10"/>
        <v>4.9812147112928189</v>
      </c>
      <c r="F65" t="str">
        <f t="shared" si="11"/>
        <v>C1</v>
      </c>
      <c r="G65" t="str">
        <f t="shared" si="12"/>
        <v>No Update</v>
      </c>
    </row>
    <row r="66" spans="1:7" x14ac:dyDescent="0.3">
      <c r="A66" t="s">
        <v>18</v>
      </c>
      <c r="B66">
        <f>SUMIF(F37:F48,"C1",B3:B14)/COUNTIF(F37:F48,"C1")</f>
        <v>5.625</v>
      </c>
      <c r="C66">
        <f>SUMIF(F37:F48,"C1",C54:C65)/COUNTIF(F37:F48,"C1")</f>
        <v>6.5</v>
      </c>
    </row>
    <row r="67" spans="1:7" x14ac:dyDescent="0.3">
      <c r="A67" t="s">
        <v>23</v>
      </c>
      <c r="B67">
        <f>SUMIF(F37:F48,"C2",B3:B14)/COUNTIF(F37:F48,"C2")</f>
        <v>1.5</v>
      </c>
      <c r="C67">
        <f>SUMIF(F37:F48,"C2",C54:C65)/COUNTIF(F37:F48,"C2")</f>
        <v>2.25</v>
      </c>
    </row>
    <row r="69" spans="1:7" x14ac:dyDescent="0.3">
      <c r="A69" t="s">
        <v>25</v>
      </c>
    </row>
    <row r="70" spans="1:7" x14ac:dyDescent="0.3">
      <c r="A70" s="4" t="s">
        <v>14</v>
      </c>
      <c r="B70" s="4" t="s">
        <v>1</v>
      </c>
      <c r="C70" s="4" t="s">
        <v>2</v>
      </c>
      <c r="D70" s="4" t="s">
        <v>15</v>
      </c>
      <c r="E70" s="4" t="s">
        <v>16</v>
      </c>
      <c r="F70" s="4" t="s">
        <v>17</v>
      </c>
      <c r="G70" s="4" t="s">
        <v>21</v>
      </c>
    </row>
    <row r="71" spans="1:7" x14ac:dyDescent="0.3">
      <c r="A71">
        <v>1</v>
      </c>
      <c r="B71">
        <v>7</v>
      </c>
      <c r="C71">
        <v>5</v>
      </c>
      <c r="D71">
        <f>SQRT(((B71-$B$83)^2)+((C71-$C$83)^2))</f>
        <v>2.0348525745124633</v>
      </c>
      <c r="E71">
        <f>SQRT(((B71-$B$84)^2)+((C71-$C$84)^2))</f>
        <v>6.149186938124422</v>
      </c>
      <c r="F71" t="str">
        <f>IF(D71&lt;E71,"C1","C2")</f>
        <v>C1</v>
      </c>
      <c r="G71" t="str">
        <f>IF(F71=F54,"No Update","update")</f>
        <v>No Update</v>
      </c>
    </row>
    <row r="72" spans="1:7" x14ac:dyDescent="0.3">
      <c r="A72">
        <v>2</v>
      </c>
      <c r="B72">
        <v>5</v>
      </c>
      <c r="C72">
        <v>7</v>
      </c>
      <c r="D72">
        <f t="shared" ref="D72:D82" si="13">SQRT(((B72-$B$83)^2)+((C72-$C$83)^2))</f>
        <v>0.80039052967910607</v>
      </c>
      <c r="E72">
        <f t="shared" ref="E72:E82" si="14">SQRT(((B72-$B$84)^2)+((C72-$C$84)^2))</f>
        <v>5.9002118606029734</v>
      </c>
      <c r="F72" t="str">
        <f t="shared" ref="F72:F82" si="15">IF(D72&lt;E72,"C1","C2")</f>
        <v>C1</v>
      </c>
      <c r="G72" t="str">
        <f t="shared" ref="G72:G82" si="16">IF(F72=F55,"No Update","update")</f>
        <v>No Update</v>
      </c>
    </row>
    <row r="73" spans="1:7" x14ac:dyDescent="0.3">
      <c r="A73">
        <v>3</v>
      </c>
      <c r="B73">
        <v>7</v>
      </c>
      <c r="C73">
        <v>7</v>
      </c>
      <c r="D73">
        <f t="shared" si="13"/>
        <v>1.4630874888399532</v>
      </c>
      <c r="E73">
        <f t="shared" si="14"/>
        <v>7.2672209268743169</v>
      </c>
      <c r="F73" t="str">
        <f t="shared" si="15"/>
        <v>C1</v>
      </c>
      <c r="G73" t="str">
        <f t="shared" si="16"/>
        <v>No Update</v>
      </c>
    </row>
    <row r="74" spans="1:7" x14ac:dyDescent="0.3">
      <c r="A74">
        <v>4</v>
      </c>
      <c r="B74">
        <v>3</v>
      </c>
      <c r="C74">
        <v>3</v>
      </c>
      <c r="D74">
        <f t="shared" si="13"/>
        <v>4.375</v>
      </c>
      <c r="E74">
        <f t="shared" si="14"/>
        <v>1.6770509831248424</v>
      </c>
      <c r="F74" t="str">
        <f t="shared" si="15"/>
        <v>C2</v>
      </c>
      <c r="G74" t="str">
        <f t="shared" si="16"/>
        <v>No Update</v>
      </c>
    </row>
    <row r="75" spans="1:7" x14ac:dyDescent="0.3">
      <c r="A75">
        <v>5</v>
      </c>
      <c r="B75" s="5">
        <v>4</v>
      </c>
      <c r="C75" s="5">
        <v>6</v>
      </c>
      <c r="D75">
        <f t="shared" si="13"/>
        <v>1.7001838135919305</v>
      </c>
      <c r="E75">
        <f t="shared" si="14"/>
        <v>4.5069390943299865</v>
      </c>
      <c r="F75" t="str">
        <f t="shared" si="15"/>
        <v>C1</v>
      </c>
      <c r="G75" t="str">
        <f t="shared" si="16"/>
        <v>No Update</v>
      </c>
    </row>
    <row r="76" spans="1:7" x14ac:dyDescent="0.3">
      <c r="A76">
        <v>6</v>
      </c>
      <c r="B76">
        <v>1</v>
      </c>
      <c r="C76">
        <v>4</v>
      </c>
      <c r="D76">
        <f t="shared" si="13"/>
        <v>5.2574352112032727</v>
      </c>
      <c r="E76">
        <f t="shared" si="14"/>
        <v>1.8200274723201295</v>
      </c>
      <c r="F76" t="str">
        <f t="shared" si="15"/>
        <v>C2</v>
      </c>
      <c r="G76" t="str">
        <f t="shared" si="16"/>
        <v>No Update</v>
      </c>
    </row>
    <row r="77" spans="1:7" x14ac:dyDescent="0.3">
      <c r="A77">
        <v>7</v>
      </c>
      <c r="B77">
        <v>0</v>
      </c>
      <c r="C77">
        <v>0</v>
      </c>
      <c r="D77">
        <f t="shared" si="13"/>
        <v>8.5959656234770971</v>
      </c>
      <c r="E77">
        <f t="shared" si="14"/>
        <v>2.7041634565979922</v>
      </c>
      <c r="F77" t="str">
        <f t="shared" si="15"/>
        <v>C2</v>
      </c>
      <c r="G77" t="str">
        <f t="shared" si="16"/>
        <v>No Update</v>
      </c>
    </row>
    <row r="78" spans="1:7" x14ac:dyDescent="0.3">
      <c r="A78">
        <v>8</v>
      </c>
      <c r="B78">
        <v>2</v>
      </c>
      <c r="C78">
        <v>2</v>
      </c>
      <c r="D78">
        <f t="shared" si="13"/>
        <v>5.7784621656631101</v>
      </c>
      <c r="E78">
        <f t="shared" si="14"/>
        <v>0.55901699437494745</v>
      </c>
      <c r="F78" t="str">
        <f t="shared" si="15"/>
        <v>C2</v>
      </c>
      <c r="G78" t="str">
        <f t="shared" si="16"/>
        <v>No Update</v>
      </c>
    </row>
    <row r="79" spans="1:7" x14ac:dyDescent="0.3">
      <c r="A79">
        <v>9</v>
      </c>
      <c r="B79">
        <v>8</v>
      </c>
      <c r="C79">
        <v>7</v>
      </c>
      <c r="D79">
        <f t="shared" si="13"/>
        <v>2.4270609798684499</v>
      </c>
      <c r="E79">
        <f t="shared" si="14"/>
        <v>8.0506210940523086</v>
      </c>
      <c r="F79" t="str">
        <f t="shared" si="15"/>
        <v>C1</v>
      </c>
      <c r="G79" t="str">
        <f t="shared" si="16"/>
        <v>No Update</v>
      </c>
    </row>
    <row r="80" spans="1:7" x14ac:dyDescent="0.3">
      <c r="A80">
        <v>10</v>
      </c>
      <c r="B80">
        <v>6</v>
      </c>
      <c r="C80">
        <v>8</v>
      </c>
      <c r="D80">
        <f t="shared" si="13"/>
        <v>1.5461646096066226</v>
      </c>
      <c r="E80">
        <f t="shared" si="14"/>
        <v>7.3015409332551169</v>
      </c>
      <c r="F80" t="str">
        <f t="shared" si="15"/>
        <v>C1</v>
      </c>
      <c r="G80" t="str">
        <f t="shared" si="16"/>
        <v>No Update</v>
      </c>
    </row>
    <row r="81" spans="1:7" x14ac:dyDescent="0.3">
      <c r="A81">
        <v>11</v>
      </c>
      <c r="B81" s="5">
        <v>5</v>
      </c>
      <c r="C81" s="5">
        <v>5</v>
      </c>
      <c r="D81">
        <f t="shared" si="13"/>
        <v>1.625</v>
      </c>
      <c r="E81">
        <f t="shared" si="14"/>
        <v>4.4511234536912143</v>
      </c>
      <c r="F81" t="str">
        <f t="shared" si="15"/>
        <v>C1</v>
      </c>
      <c r="G81" t="str">
        <f t="shared" si="16"/>
        <v>No Update</v>
      </c>
    </row>
    <row r="82" spans="1:7" x14ac:dyDescent="0.3">
      <c r="A82">
        <v>12</v>
      </c>
      <c r="B82">
        <v>3</v>
      </c>
      <c r="C82">
        <v>7</v>
      </c>
      <c r="D82">
        <f t="shared" si="13"/>
        <v>2.6721947908039936</v>
      </c>
      <c r="E82">
        <f t="shared" si="14"/>
        <v>4.9812147112928189</v>
      </c>
      <c r="F82" t="str">
        <f t="shared" si="15"/>
        <v>C1</v>
      </c>
      <c r="G82" t="str">
        <f t="shared" si="16"/>
        <v>No Update</v>
      </c>
    </row>
    <row r="83" spans="1:7" x14ac:dyDescent="0.3">
      <c r="A83" t="s">
        <v>18</v>
      </c>
      <c r="B83">
        <f>SUMIF(F54:F65,"C1",B71:B82)/COUNTIF(F54:F65,"C1")</f>
        <v>5.625</v>
      </c>
      <c r="C83">
        <v>6.5</v>
      </c>
    </row>
    <row r="84" spans="1:7" x14ac:dyDescent="0.3">
      <c r="A84" t="s">
        <v>23</v>
      </c>
      <c r="B84">
        <f>SUMIF(F54:F65,"C2",B3:B14)/COUNTIF(F54:F65,"C2")</f>
        <v>1.5</v>
      </c>
      <c r="C84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SAFIRA</dc:creator>
  <cp:lastModifiedBy>SAFIRA</cp:lastModifiedBy>
  <dcterms:created xsi:type="dcterms:W3CDTF">2022-11-28T06:37:12Z</dcterms:created>
  <dcterms:modified xsi:type="dcterms:W3CDTF">2022-11-28T07:50:53Z</dcterms:modified>
</cp:coreProperties>
</file>