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fc3f5687590adf/Documents/"/>
    </mc:Choice>
  </mc:AlternateContent>
  <xr:revisionPtr revIDLastSave="1" documentId="8_{6B6B1ADD-7BF0-4884-84C7-33CC03E9BC53}" xr6:coauthVersionLast="47" xr6:coauthVersionMax="47" xr10:uidLastSave="{837811A7-202C-419B-8FC2-79FAF7CEC3FA}"/>
  <bookViews>
    <workbookView xWindow="3840" yWindow="0" windowWidth="19170" windowHeight="16305" xr2:uid="{6C1298FF-2010-4140-A763-F8D364313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H19" i="1"/>
  <c r="H18" i="1"/>
  <c r="E19" i="1"/>
  <c r="E18" i="1"/>
  <c r="B24" i="1"/>
  <c r="B23" i="1"/>
  <c r="B22" i="1"/>
  <c r="B21" i="1"/>
  <c r="B20" i="1"/>
  <c r="B19" i="1"/>
  <c r="B18" i="1"/>
  <c r="R4" i="1"/>
  <c r="R5" i="1"/>
  <c r="R6" i="1"/>
  <c r="R7" i="1"/>
  <c r="R3" i="1"/>
  <c r="M4" i="1"/>
  <c r="M5" i="1"/>
  <c r="M6" i="1"/>
  <c r="M7" i="1"/>
  <c r="M3" i="1"/>
  <c r="G3" i="1"/>
  <c r="G4" i="1"/>
  <c r="G5" i="1"/>
  <c r="G6" i="1"/>
  <c r="G7" i="1"/>
  <c r="C3" i="1"/>
  <c r="C4" i="1"/>
  <c r="C5" i="1"/>
  <c r="C6" i="1"/>
  <c r="C7" i="1"/>
</calcChain>
</file>

<file path=xl/sharedStrings.xml><?xml version="1.0" encoding="utf-8"?>
<sst xmlns="http://schemas.openxmlformats.org/spreadsheetml/2006/main" count="78" uniqueCount="57">
  <si>
    <t>Student Name</t>
  </si>
  <si>
    <t>Marks</t>
  </si>
  <si>
    <t>Result</t>
  </si>
  <si>
    <t>John Deo</t>
  </si>
  <si>
    <t>Sarah Connor</t>
  </si>
  <si>
    <t>Michael Johnson</t>
  </si>
  <si>
    <t>Alice Williams</t>
  </si>
  <si>
    <t>Peter Parker</t>
  </si>
  <si>
    <r>
      <t xml:space="preserve">Assignment 2: </t>
    </r>
    <r>
      <rPr>
        <b/>
        <sz val="11"/>
        <color rgb="FF002060"/>
        <rFont val="Calibri"/>
        <family val="2"/>
        <scheme val="minor"/>
      </rPr>
      <t>Logical IF Function</t>
    </r>
    <r>
      <rPr>
        <b/>
        <sz val="11"/>
        <color rgb="FFFF0000"/>
        <rFont val="Calibri"/>
        <family val="2"/>
        <scheme val="minor"/>
      </rPr>
      <t xml:space="preserve"> </t>
    </r>
  </si>
  <si>
    <t>Nested IF Function</t>
  </si>
  <si>
    <t>Employee Name</t>
  </si>
  <si>
    <t>Sales</t>
  </si>
  <si>
    <t>Performance</t>
  </si>
  <si>
    <t xml:space="preserve">John Doe </t>
  </si>
  <si>
    <t xml:space="preserve">Sarah Connor </t>
  </si>
  <si>
    <t xml:space="preserve">Michael Johnson </t>
  </si>
  <si>
    <t xml:space="preserve">Alice Williams </t>
  </si>
  <si>
    <t xml:space="preserve">Peter Parker </t>
  </si>
  <si>
    <t>CANDIDATE NAME</t>
  </si>
  <si>
    <t>AGE</t>
  </si>
  <si>
    <t>ELIGIBLE</t>
  </si>
  <si>
    <t>EXPERIENCE(YR)</t>
  </si>
  <si>
    <t>John Doe</t>
  </si>
  <si>
    <t>AND  Function</t>
  </si>
  <si>
    <t>OR FUNCTION</t>
  </si>
  <si>
    <t>BUILT IN FUNCTIONS</t>
  </si>
  <si>
    <t>Numbers</t>
  </si>
  <si>
    <t>find MIN :</t>
  </si>
  <si>
    <t>SUM calculate total:</t>
  </si>
  <si>
    <t>find MAX :</t>
  </si>
  <si>
    <t>find COUNT:</t>
  </si>
  <si>
    <t>find COUNTA:</t>
  </si>
  <si>
    <t>IF with SUM</t>
  </si>
  <si>
    <t>find COUNTBLANK :</t>
  </si>
  <si>
    <t>find AVERAGE:</t>
  </si>
  <si>
    <t>Region</t>
  </si>
  <si>
    <t>North</t>
  </si>
  <si>
    <t>South</t>
  </si>
  <si>
    <t>East</t>
  </si>
  <si>
    <t>total sales of north:</t>
  </si>
  <si>
    <t>:</t>
  </si>
  <si>
    <t>north exceed 1,00000:</t>
  </si>
  <si>
    <t>COUNT IF</t>
  </si>
  <si>
    <t>Laptop</t>
  </si>
  <si>
    <t>Smartphone</t>
  </si>
  <si>
    <t>Tablet</t>
  </si>
  <si>
    <t>Product</t>
  </si>
  <si>
    <t>Quantity</t>
  </si>
  <si>
    <t>lap count</t>
  </si>
  <si>
    <t>&gt;10 items</t>
  </si>
  <si>
    <t>AVERAGEIF</t>
  </si>
  <si>
    <t>Department</t>
  </si>
  <si>
    <t>Salary</t>
  </si>
  <si>
    <t>HR</t>
  </si>
  <si>
    <t>IT</t>
  </si>
  <si>
    <t>avgif salary of HR</t>
  </si>
  <si>
    <t>avgif salary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</si>
</sst>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/>
    <xf numFmtId="0" fontId="0" fillId="0" borderId="10" xfId="0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D172-28E4-481F-839B-6329E932F59A}">
  <dimension ref="A1:R24"/>
  <sheetViews>
    <sheetView tabSelected="1" workbookViewId="0">
      <selection activeCell="E26" sqref="E26"/>
    </sheetView>
  </sheetViews>
  <sheetFormatPr defaultRowHeight="15" x14ac:dyDescent="0.25"/>
  <cols>
    <col min="1" max="1" width="19.5703125" customWidth="1"/>
    <col min="4" max="4" width="20" customWidth="1"/>
    <col min="5" max="5" width="16.42578125" customWidth="1"/>
    <col min="7" max="7" width="20" customWidth="1"/>
    <col min="8" max="8" width="11.5703125" customWidth="1"/>
    <col min="10" max="10" width="17.28515625" customWidth="1"/>
    <col min="11" max="11" width="11.140625" customWidth="1"/>
    <col min="12" max="12" width="14.5703125" customWidth="1"/>
    <col min="13" max="13" width="12.140625" customWidth="1"/>
    <col min="14" max="14" width="6.85546875" customWidth="1"/>
    <col min="15" max="15" width="18.28515625" customWidth="1"/>
    <col min="16" max="16" width="8" customWidth="1"/>
    <col min="17" max="17" width="15" customWidth="1"/>
  </cols>
  <sheetData>
    <row r="1" spans="1:18" x14ac:dyDescent="0.25">
      <c r="A1" s="4" t="s">
        <v>8</v>
      </c>
      <c r="B1" s="5"/>
      <c r="C1" s="6"/>
      <c r="D1" t="s">
        <v>40</v>
      </c>
      <c r="E1" s="13" t="s">
        <v>9</v>
      </c>
      <c r="F1" s="13"/>
      <c r="G1" s="13"/>
      <c r="J1" s="13" t="s">
        <v>23</v>
      </c>
      <c r="K1" s="13"/>
      <c r="L1" s="13"/>
      <c r="M1" s="13"/>
      <c r="O1" s="13" t="s">
        <v>24</v>
      </c>
      <c r="P1" s="13"/>
      <c r="Q1" s="13"/>
      <c r="R1" s="13"/>
    </row>
    <row r="2" spans="1:18" x14ac:dyDescent="0.25">
      <c r="A2" s="7" t="s">
        <v>0</v>
      </c>
      <c r="B2" s="1" t="s">
        <v>1</v>
      </c>
      <c r="C2" s="8" t="s">
        <v>2</v>
      </c>
      <c r="E2" s="14" t="s">
        <v>10</v>
      </c>
      <c r="F2" s="15" t="s">
        <v>11</v>
      </c>
      <c r="G2" s="14" t="s">
        <v>12</v>
      </c>
      <c r="J2" s="15" t="s">
        <v>18</v>
      </c>
      <c r="K2" s="15" t="s">
        <v>19</v>
      </c>
      <c r="L2" s="15" t="s">
        <v>21</v>
      </c>
      <c r="M2" s="15" t="s">
        <v>20</v>
      </c>
      <c r="O2" s="15" t="s">
        <v>18</v>
      </c>
      <c r="P2" s="15" t="s">
        <v>19</v>
      </c>
      <c r="Q2" s="15" t="s">
        <v>21</v>
      </c>
      <c r="R2" s="15" t="s">
        <v>20</v>
      </c>
    </row>
    <row r="3" spans="1:18" x14ac:dyDescent="0.25">
      <c r="A3" s="9" t="s">
        <v>3</v>
      </c>
      <c r="B3" s="2">
        <v>35</v>
      </c>
      <c r="C3" s="10" t="str">
        <f>IF(B3&gt;=40,"Pass","Fail")</f>
        <v>Fail</v>
      </c>
      <c r="E3" s="16" t="s">
        <v>13</v>
      </c>
      <c r="F3" s="16">
        <v>50000</v>
      </c>
      <c r="G3" s="16" t="str">
        <f>IF(F3&gt; 80000,"EXCELENT",IF(F3&gt;=50000,"GOOD","NEED IMPROVEMENT"))</f>
        <v>GOOD</v>
      </c>
      <c r="J3" s="17" t="s">
        <v>22</v>
      </c>
      <c r="K3" s="16">
        <v>28</v>
      </c>
      <c r="L3" s="16">
        <v>3</v>
      </c>
      <c r="M3" s="16" t="b">
        <f>AND(K3&gt;=25,L3&gt;=3)</f>
        <v>1</v>
      </c>
      <c r="O3" s="17" t="s">
        <v>22</v>
      </c>
      <c r="P3" s="16">
        <v>28</v>
      </c>
      <c r="Q3" s="16">
        <v>3</v>
      </c>
      <c r="R3" s="16" t="b">
        <f>OR(P3&gt;=25,Q3&gt;=3)</f>
        <v>1</v>
      </c>
    </row>
    <row r="4" spans="1:18" x14ac:dyDescent="0.25">
      <c r="A4" s="9" t="s">
        <v>4</v>
      </c>
      <c r="B4" s="2">
        <v>85</v>
      </c>
      <c r="C4" s="10" t="str">
        <f t="shared" ref="C4:C7" si="0">IF(B4&gt;=40,"Pass","Fail")</f>
        <v>Pass</v>
      </c>
      <c r="E4" s="16" t="s">
        <v>14</v>
      </c>
      <c r="F4" s="16">
        <v>80000</v>
      </c>
      <c r="G4" s="16" t="str">
        <f t="shared" ref="G4:G7" si="1">IF(F4&gt; 80000,"EXCELENT",IF(F4&gt;=50000,"GOOD","NEED IMPROVEMENT"))</f>
        <v>GOOD</v>
      </c>
      <c r="J4" s="16" t="s">
        <v>4</v>
      </c>
      <c r="K4" s="16">
        <v>22</v>
      </c>
      <c r="L4" s="16">
        <v>1</v>
      </c>
      <c r="M4" s="16" t="b">
        <f t="shared" ref="M4:M7" si="2">AND(K4&gt;=25,L4&gt;=3)</f>
        <v>0</v>
      </c>
      <c r="O4" s="16" t="s">
        <v>4</v>
      </c>
      <c r="P4" s="16">
        <v>22</v>
      </c>
      <c r="Q4" s="16">
        <v>1</v>
      </c>
      <c r="R4" s="16" t="b">
        <f t="shared" ref="R4:R7" si="3">OR(P4&gt;=25,Q4&gt;=3)</f>
        <v>0</v>
      </c>
    </row>
    <row r="5" spans="1:18" x14ac:dyDescent="0.25">
      <c r="A5" s="9" t="s">
        <v>5</v>
      </c>
      <c r="B5" s="2">
        <v>60</v>
      </c>
      <c r="C5" s="10" t="str">
        <f t="shared" si="0"/>
        <v>Pass</v>
      </c>
      <c r="E5" s="16" t="s">
        <v>15</v>
      </c>
      <c r="F5" s="16">
        <v>30000</v>
      </c>
      <c r="G5" s="16" t="str">
        <f t="shared" si="1"/>
        <v>NEED IMPROVEMENT</v>
      </c>
      <c r="J5" s="16" t="s">
        <v>5</v>
      </c>
      <c r="K5" s="16">
        <v>30</v>
      </c>
      <c r="L5" s="16">
        <v>5</v>
      </c>
      <c r="M5" s="16" t="b">
        <f t="shared" si="2"/>
        <v>1</v>
      </c>
      <c r="O5" s="16" t="s">
        <v>5</v>
      </c>
      <c r="P5" s="16">
        <v>30</v>
      </c>
      <c r="Q5" s="16">
        <v>5</v>
      </c>
      <c r="R5" s="16" t="b">
        <f t="shared" si="3"/>
        <v>1</v>
      </c>
    </row>
    <row r="6" spans="1:18" x14ac:dyDescent="0.25">
      <c r="A6" s="9" t="s">
        <v>6</v>
      </c>
      <c r="B6" s="2">
        <v>40</v>
      </c>
      <c r="C6" s="10" t="str">
        <f t="shared" si="0"/>
        <v>Pass</v>
      </c>
      <c r="E6" s="16" t="s">
        <v>16</v>
      </c>
      <c r="F6" s="16">
        <v>70000</v>
      </c>
      <c r="G6" s="16" t="str">
        <f t="shared" si="1"/>
        <v>GOOD</v>
      </c>
      <c r="J6" s="16" t="s">
        <v>6</v>
      </c>
      <c r="K6" s="16">
        <v>26</v>
      </c>
      <c r="L6" s="16">
        <v>2</v>
      </c>
      <c r="M6" s="16" t="b">
        <f t="shared" si="2"/>
        <v>0</v>
      </c>
      <c r="O6" s="16" t="s">
        <v>6</v>
      </c>
      <c r="P6" s="16">
        <v>26</v>
      </c>
      <c r="Q6" s="16">
        <v>2</v>
      </c>
      <c r="R6" s="16" t="b">
        <f t="shared" si="3"/>
        <v>1</v>
      </c>
    </row>
    <row r="7" spans="1:18" x14ac:dyDescent="0.25">
      <c r="A7" s="11" t="s">
        <v>7</v>
      </c>
      <c r="B7" s="3">
        <v>20</v>
      </c>
      <c r="C7" s="12" t="str">
        <f t="shared" si="0"/>
        <v>Fail</v>
      </c>
      <c r="E7" s="16" t="s">
        <v>17</v>
      </c>
      <c r="F7" s="16">
        <v>90000</v>
      </c>
      <c r="G7" s="16" t="str">
        <f t="shared" si="1"/>
        <v>EXCELENT</v>
      </c>
      <c r="J7" s="16" t="s">
        <v>7</v>
      </c>
      <c r="K7" s="16">
        <v>24</v>
      </c>
      <c r="L7" s="16">
        <v>4</v>
      </c>
      <c r="M7" s="16" t="b">
        <f t="shared" si="2"/>
        <v>0</v>
      </c>
      <c r="O7" s="16" t="s">
        <v>7</v>
      </c>
      <c r="P7" s="16">
        <v>24</v>
      </c>
      <c r="Q7" s="16">
        <v>4</v>
      </c>
      <c r="R7" s="16" t="b">
        <f t="shared" si="3"/>
        <v>1</v>
      </c>
    </row>
    <row r="10" spans="1:18" x14ac:dyDescent="0.25">
      <c r="A10" s="21" t="s">
        <v>25</v>
      </c>
      <c r="D10" s="13" t="s">
        <v>32</v>
      </c>
      <c r="E10" s="13"/>
      <c r="G10" s="13" t="s">
        <v>42</v>
      </c>
      <c r="H10" s="13"/>
      <c r="J10" s="13" t="s">
        <v>50</v>
      </c>
      <c r="K10" s="13"/>
    </row>
    <row r="11" spans="1:18" x14ac:dyDescent="0.25">
      <c r="A11" s="15" t="s">
        <v>26</v>
      </c>
      <c r="D11" s="15" t="s">
        <v>35</v>
      </c>
      <c r="E11" s="15" t="s">
        <v>11</v>
      </c>
      <c r="G11" s="18" t="s">
        <v>46</v>
      </c>
      <c r="H11" s="18" t="s">
        <v>47</v>
      </c>
      <c r="J11" s="14" t="s">
        <v>51</v>
      </c>
      <c r="K11" s="14" t="s">
        <v>52</v>
      </c>
    </row>
    <row r="12" spans="1:18" x14ac:dyDescent="0.25">
      <c r="A12" s="20">
        <v>12</v>
      </c>
      <c r="D12" s="20" t="s">
        <v>36</v>
      </c>
      <c r="E12" s="20">
        <v>50000</v>
      </c>
      <c r="G12" s="19" t="s">
        <v>44</v>
      </c>
      <c r="H12" s="19">
        <v>5</v>
      </c>
      <c r="J12" s="16" t="s">
        <v>53</v>
      </c>
      <c r="K12" s="16">
        <v>30000</v>
      </c>
    </row>
    <row r="13" spans="1:18" x14ac:dyDescent="0.25">
      <c r="A13" s="20">
        <v>45</v>
      </c>
      <c r="D13" s="20" t="s">
        <v>37</v>
      </c>
      <c r="E13" s="20">
        <v>30000</v>
      </c>
      <c r="G13" s="19" t="s">
        <v>45</v>
      </c>
      <c r="H13" s="19">
        <v>8</v>
      </c>
      <c r="J13" s="16" t="s">
        <v>54</v>
      </c>
      <c r="K13" s="16">
        <v>50000</v>
      </c>
    </row>
    <row r="14" spans="1:18" x14ac:dyDescent="0.25">
      <c r="A14" s="20">
        <v>67</v>
      </c>
      <c r="D14" s="20" t="s">
        <v>38</v>
      </c>
      <c r="E14" s="20">
        <v>40000</v>
      </c>
      <c r="G14" s="19" t="s">
        <v>43</v>
      </c>
      <c r="H14" s="19">
        <v>15</v>
      </c>
      <c r="J14" s="16" t="s">
        <v>53</v>
      </c>
      <c r="K14" s="16">
        <v>35000</v>
      </c>
    </row>
    <row r="15" spans="1:18" x14ac:dyDescent="0.25">
      <c r="A15" s="20">
        <v>23</v>
      </c>
      <c r="D15" s="20" t="s">
        <v>36</v>
      </c>
      <c r="E15" s="20">
        <v>60000</v>
      </c>
      <c r="G15" s="19" t="s">
        <v>44</v>
      </c>
      <c r="H15" s="19">
        <v>20</v>
      </c>
      <c r="J15" s="16" t="s">
        <v>54</v>
      </c>
      <c r="K15" s="16">
        <v>60000</v>
      </c>
    </row>
    <row r="16" spans="1:18" x14ac:dyDescent="0.25">
      <c r="A16" s="20">
        <v>89</v>
      </c>
      <c r="D16" s="20" t="s">
        <v>37</v>
      </c>
      <c r="E16" s="20">
        <v>20000</v>
      </c>
      <c r="G16" s="19" t="s">
        <v>43</v>
      </c>
      <c r="H16" s="19">
        <v>10</v>
      </c>
      <c r="J16" s="16" t="s">
        <v>53</v>
      </c>
      <c r="K16" s="16">
        <v>40000</v>
      </c>
    </row>
    <row r="17" spans="1:11" x14ac:dyDescent="0.25">
      <c r="A17" s="22"/>
      <c r="D17" s="16"/>
      <c r="E17" s="16"/>
      <c r="G17" s="16"/>
      <c r="H17" s="16"/>
      <c r="J17" s="16"/>
      <c r="K17" s="16"/>
    </row>
    <row r="18" spans="1:11" x14ac:dyDescent="0.25">
      <c r="A18" s="23" t="s">
        <v>28</v>
      </c>
      <c r="B18" s="14">
        <f>SUM(A12:A16)</f>
        <v>236</v>
      </c>
      <c r="D18" s="14" t="s">
        <v>39</v>
      </c>
      <c r="E18" s="14">
        <f>SUMIF(D12:D16,"North",E12:E16)</f>
        <v>110000</v>
      </c>
      <c r="G18" s="18" t="s">
        <v>48</v>
      </c>
      <c r="H18" s="14">
        <f>COUNTIF(G11:G16,"Laptop")</f>
        <v>2</v>
      </c>
      <c r="J18" s="14" t="s">
        <v>55</v>
      </c>
      <c r="K18" s="14">
        <f>AVERAGEIF(J12:J16,"HR",K12:K16)</f>
        <v>35000</v>
      </c>
    </row>
    <row r="19" spans="1:11" x14ac:dyDescent="0.25">
      <c r="A19" s="23" t="s">
        <v>27</v>
      </c>
      <c r="B19" s="14">
        <f>MIN(A12:A16)</f>
        <v>12</v>
      </c>
      <c r="D19" s="15" t="s">
        <v>41</v>
      </c>
      <c r="E19" s="14" t="str">
        <f>IF(SUMIF(D12:D16, "North", E12:E16) &gt; 100000, "Target Achieved", "Target Not Achieved")</f>
        <v>Target Achieved</v>
      </c>
      <c r="G19" s="18" t="s">
        <v>49</v>
      </c>
      <c r="H19" s="14">
        <f>COUNTIF(H12:H16,"&gt;10")</f>
        <v>2</v>
      </c>
      <c r="J19" s="14" t="s">
        <v>56</v>
      </c>
      <c r="K19" s="14">
        <f>AVERAGEIF(J11:J16,"IT",K11:K16)</f>
        <v>55000</v>
      </c>
    </row>
    <row r="20" spans="1:11" x14ac:dyDescent="0.25">
      <c r="A20" s="23" t="s">
        <v>29</v>
      </c>
      <c r="B20" s="14">
        <f>MAX(A12:A16)</f>
        <v>89</v>
      </c>
    </row>
    <row r="21" spans="1:11" x14ac:dyDescent="0.25">
      <c r="A21" s="23" t="s">
        <v>30</v>
      </c>
      <c r="B21" s="14">
        <f>COUNT(A12:A17)</f>
        <v>5</v>
      </c>
    </row>
    <row r="22" spans="1:11" x14ac:dyDescent="0.25">
      <c r="A22" s="23" t="s">
        <v>31</v>
      </c>
      <c r="B22" s="14">
        <f>COUNTA(A12:A16)</f>
        <v>5</v>
      </c>
    </row>
    <row r="23" spans="1:11" x14ac:dyDescent="0.25">
      <c r="A23" s="23" t="s">
        <v>33</v>
      </c>
      <c r="B23" s="14">
        <f>COUNTBLANK(A12:A16)</f>
        <v>0</v>
      </c>
    </row>
    <row r="24" spans="1:11" x14ac:dyDescent="0.25">
      <c r="A24" s="23" t="s">
        <v>34</v>
      </c>
      <c r="B24" s="14">
        <f>AVERAGE(A12:A16)</f>
        <v>47.2</v>
      </c>
    </row>
  </sheetData>
  <mergeCells count="7">
    <mergeCell ref="A1:C1"/>
    <mergeCell ref="E1:G1"/>
    <mergeCell ref="J1:M1"/>
    <mergeCell ref="O1:R1"/>
    <mergeCell ref="D10:E10"/>
    <mergeCell ref="G10:H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safu leo</dc:creator>
  <cp:lastModifiedBy>safu leo</cp:lastModifiedBy>
  <dcterms:created xsi:type="dcterms:W3CDTF">2025-01-31T04:04:17Z</dcterms:created>
  <dcterms:modified xsi:type="dcterms:W3CDTF">2025-01-31T06:47:25Z</dcterms:modified>
</cp:coreProperties>
</file>