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
    </mc:Choice>
  </mc:AlternateContent>
  <xr:revisionPtr revIDLastSave="0" documentId="13_ncr:20001_{FA4EDBCF-C337-9C45-8DE3-52C5259DEBD7}" xr6:coauthVersionLast="46" xr6:coauthVersionMax="46" xr10:uidLastSave="{00000000-0000-0000-0000-000000000000}"/>
  <bookViews>
    <workbookView xWindow="0" yWindow="500" windowWidth="28800" windowHeight="16360" activeTab="3"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D15" i="61"/>
  <c r="C13" i="61"/>
  <c r="C11" i="61"/>
  <c r="C15" i="61"/>
  <c r="C12" i="61"/>
  <c r="D13" i="61"/>
  <c r="D12" i="61"/>
  <c r="D14" i="61"/>
  <c r="D11" i="61"/>
  <c r="C14" i="61"/>
  <c r="C16" i="61" l="1"/>
  <c r="C8" i="5" l="1"/>
  <c r="C12" i="5" s="1"/>
  <c r="D16" i="61"/>
</calcChain>
</file>

<file path=xl/sharedStrings.xml><?xml version="1.0" encoding="utf-8"?>
<sst xmlns="http://schemas.openxmlformats.org/spreadsheetml/2006/main" count="151" uniqueCount="103">
  <si>
    <t>User/Email</t>
  </si>
  <si>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</si>
  <si>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</si>
  <si>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</si>
  <si>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</si>
  <si>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</si>
  <si>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</si>
  <si>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</si>
  <si>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</si>
  <si>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</si>
  <si>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</si>
  <si>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</si>
  <si>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</si>
  <si>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</si>
  <si>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</si>
  <si>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</si>
  <si>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</si>
  <si>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</si>
  <si>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</si>
  <si>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</si>
  <si>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</si>
  <si>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</si>
  <si>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</si>
  <si>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</si>
  <si>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</si>
  <si>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</si>
  <si>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</si>
  <si>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</si>
  <si>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</si>
  <si>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</si>
  <si>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</si>
  <si>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</si>
  <si>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</si>
  <si>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</si>
  <si>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</si>
  <si>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</si>
  <si>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</si>
  <si>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</si>
  <si>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</si>
  <si>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</si>
  <si>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</si>
  <si>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</si>
  <si>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</si>
  <si>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</si>
  <si>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</si>
  <si>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</si>
  <si>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</si>
  <si>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</si>
  <si>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</si>
  <si>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</si>
  <si>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</si>
  <si>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</si>
  <si>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</si>
  <si>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</si>
  <si>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</si>
  <si>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</si>
  <si>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</si>
  <si>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</si>
  <si>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</si>
  <si>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</si>
  <si>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</si>
  <si>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</si>
  <si>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</si>
  <si>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</si>
  <si>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</si>
  <si>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</si>
  <si>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</si>
  <si>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</si>
  <si>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</si>
  <si>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</si>
  <si>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</si>
  <si>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</si>
  <si>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</si>
  <si>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</si>
  <si>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</si>
  <si>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</si>
  <si>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画像形式はカメラロール上で確認できないため、PCに送って確認する</t>
    <rPh sb="0" eb="4">
      <t>ガゾウ</t>
    </rPh>
    <rPh sb="13" eb="15">
      <t>カクニn</t>
    </rPh>
    <rPh sb="25" eb="26">
      <t>オクッテ</t>
    </rPh>
    <rPh sb="28" eb="30">
      <t>カクニn</t>
    </rPh>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</si>
  <si>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</si>
  <si>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[画像取り込みボタン]をタップ、[画像選択画面]が表示される
[キャンセルボタン]をタップ、[メイン画面]に戻る
[メイン画面]の[画像ビュー]上に「画像を選択してください」と表示されていること</t>
    <rPh sb="12" eb="14">
      <t>ショキ</t>
    </rPh>
    <rPh sb="20" eb="22">
      <t>シヨウスル</t>
    </rPh>
    <rPh sb="66" eb="68">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</si>
  <si>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</si>
  <si>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</si>
  <si>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</si>
  <si>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[保存ボタン]をタップ
「この画像を保存しますか？」とアラート表示される
[OK]をタップ
カメラロールに画像が保存され、「カメラロールに保存しました」とアラート表示されること
編集前の画像形式と同じ画像形式で保存されていること</t>
    <rPh sb="1" eb="3">
      <t>ホゾn</t>
    </rPh>
    <rPh sb="19" eb="21">
      <t>ガゾウ</t>
    </rPh>
    <rPh sb="35" eb="37">
      <t>ホゾn</t>
    </rPh>
    <rPh sb="55" eb="58">
      <t>ヘンシュウ</t>
    </rPh>
    <rPh sb="64" eb="65">
      <t>オナジ</t>
    </rPh>
    <rPh sb="66" eb="68">
      <t>ガゾウ</t>
    </rPh>
    <rPh sb="71" eb="73">
      <t>ホゾn</t>
    </rPh>
    <phoneticPr fontId="3"/>
  </si>
  <si>
    <t>画像の保存のキャンセルができる</t>
    <rPh sb="0" eb="2">
      <t>ガゾウ</t>
    </rPh>
    <rPh sb="3" eb="5">
      <t>ホゾn</t>
    </rPh>
    <phoneticPr fontId="3"/>
  </si>
  <si>
    <t>[保存ボタン]をタップ
「この画像を保存しますか？」とアラート表示される
[キャンセル]をタップ
カメラロールに画像が保存されず、[メイン画面]が表示されていること</t>
    <rPh sb="1" eb="3">
      <t>ホゾn</t>
    </rPh>
    <rPh sb="13" eb="15">
      <t>シャシn</t>
    </rPh>
    <rPh sb="18" eb="20">
      <t>ツイカ</t>
    </rPh>
    <rPh sb="56" eb="58">
      <t>ガゾウガ</t>
    </rPh>
    <rPh sb="73" eb="75">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</si>
  <si>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1" eb="133">
      <t>ヘンシュウ</t>
    </rPh>
    <rPh sb="138" eb="140">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</si>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</sst>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7">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2" xfId="0" applyNumberFormat="1" applyFont="1" applyFill="1" applyBorder="1" applyAlignment="1">
      <alignment vertical="top" wrapText="1"/>
    </xf>
    <xf numFmtId="0" fontId="5" fillId="0" borderId="2" xfId="0" applyFont="1" applyFill="1" applyBorder="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topLeftCell="A2" zoomScale="125" workbookViewId="0">
      <selection activeCell="I28" sqref="I2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45</v>
      </c>
      <c r="C2" s="31"/>
      <c r="D2" s="31"/>
    </row>
    <row r="3" spans="2:254" ht="18">
      <c r="B3" s="77"/>
      <c r="C3" s="76"/>
      <c r="D3" s="6"/>
      <c r="E3" s="6"/>
      <c r="F3" s="6"/>
      <c r="G3" s="6"/>
      <c r="H3" s="6"/>
      <c r="I3" s="6"/>
    </row>
    <row r="4" spans="2:254" ht="31" customHeight="1">
      <c r="B4" s="94" t="s">
        <v>34</v>
      </c>
      <c r="C4" s="94"/>
      <c r="D4" s="6"/>
      <c r="E4" s="6"/>
      <c r="F4" s="53"/>
      <c r="G4" s="53"/>
      <c r="H4" s="54"/>
      <c r="I4" s="54"/>
    </row>
    <row r="5" spans="2:254" ht="18.5" customHeight="1">
      <c r="B5" s="95" t="s">
        <v>27</v>
      </c>
      <c r="C5" s="96" t="s">
        <v>2</v>
      </c>
      <c r="IO5" s="2"/>
      <c r="IP5" s="2"/>
      <c r="IQ5" s="2"/>
      <c r="IR5" s="2"/>
      <c r="IS5" s="2"/>
      <c r="IT5" s="2"/>
    </row>
    <row r="6" spans="2:254" ht="18.5" customHeight="1">
      <c r="B6" s="95"/>
      <c r="C6" s="96"/>
      <c r="IO6" s="2"/>
      <c r="IP6" s="2"/>
      <c r="IQ6" s="2"/>
      <c r="IR6" s="2"/>
      <c r="IS6" s="2"/>
      <c r="IT6" s="2"/>
    </row>
    <row r="7" spans="2:254" ht="18.5" customHeight="1">
      <c r="B7" s="42" t="s">
        <v>28</v>
      </c>
      <c r="C7" s="43">
        <f>COUNT('A アプリ起動'!A:A)</f>
        <v>1</v>
      </c>
      <c r="D7" s="64"/>
      <c r="IO7" s="2"/>
      <c r="IP7" s="2"/>
      <c r="IQ7" s="2"/>
      <c r="IR7" s="2"/>
      <c r="IS7" s="2"/>
      <c r="IT7" s="2"/>
    </row>
    <row r="8" spans="2:254" ht="18.5" customHeight="1">
      <c r="B8" s="42" t="s">
        <v>50</v>
      </c>
      <c r="C8" s="43">
        <f>COUNT('B 画像取り込み'!A:A)</f>
        <v>5</v>
      </c>
      <c r="D8" s="63"/>
      <c r="IO8" s="2"/>
      <c r="IP8" s="2"/>
      <c r="IQ8" s="2"/>
      <c r="IR8" s="2"/>
      <c r="IS8" s="2"/>
      <c r="IT8" s="2"/>
    </row>
    <row r="9" spans="2:254" ht="18.25" customHeight="1">
      <c r="B9" s="42" t="s">
        <v>51</v>
      </c>
      <c r="C9" s="43">
        <f>COUNT('C 画像保存'!A:A)</f>
        <v>3</v>
      </c>
      <c r="D9" s="66"/>
      <c r="IO9" s="2"/>
      <c r="IP9" s="2"/>
      <c r="IQ9" s="2"/>
      <c r="IR9" s="2"/>
      <c r="IS9" s="2"/>
      <c r="IT9" s="2"/>
    </row>
    <row r="10" spans="2:254" ht="18.25" customHeight="1">
      <c r="B10" s="42" t="s">
        <v>42</v>
      </c>
      <c r="C10" s="43">
        <f>COUNT('D 編集'!A:A)</f>
        <v>6</v>
      </c>
      <c r="D10" s="67"/>
      <c r="E10" s="66"/>
      <c r="IO10" s="2"/>
      <c r="IP10" s="2"/>
      <c r="IQ10" s="2"/>
      <c r="IR10" s="2"/>
      <c r="IS10" s="2"/>
      <c r="IT10" s="2"/>
    </row>
    <row r="11" spans="2:254" ht="18.25" customHeight="1">
      <c r="B11" s="42" t="s">
        <v>43</v>
      </c>
      <c r="C11" s="43">
        <f>COUNT('E インスタ連携'!A:A)</f>
        <v>3</v>
      </c>
      <c r="IO11" s="2"/>
      <c r="IP11" s="2"/>
      <c r="IQ11" s="2"/>
      <c r="IR11" s="2"/>
      <c r="IS11" s="2"/>
      <c r="IT11" s="2"/>
    </row>
    <row r="12" spans="2:254" ht="18.25" customHeight="1">
      <c r="B12" s="55" t="s">
        <v>7</v>
      </c>
      <c r="C12" s="56">
        <f>SUM(C7:C11)</f>
        <v>18</v>
      </c>
      <c r="D12" s="66"/>
      <c r="IO12" s="2"/>
      <c r="IP12" s="2"/>
      <c r="IQ12" s="2"/>
      <c r="IR12" s="2"/>
      <c r="IS12" s="2"/>
      <c r="IT12" s="2"/>
    </row>
    <row r="13" spans="2:254" ht="18.25" customHeight="1">
      <c r="B13" s="8"/>
      <c r="C13" s="3"/>
      <c r="D13" s="3"/>
      <c r="E13" s="3"/>
      <c r="J13" s="66"/>
    </row>
    <row r="14" spans="2:254" ht="32">
      <c r="B14" s="36" t="s">
        <v>4</v>
      </c>
      <c r="C14" s="4"/>
      <c r="D14" s="4"/>
      <c r="E14" s="5"/>
      <c r="F14" s="6"/>
      <c r="G14" s="6"/>
      <c r="H14" s="6"/>
      <c r="I14" s="6"/>
      <c r="J14" s="67"/>
      <c r="K14" s="67"/>
      <c r="L14" s="67"/>
      <c r="M14" s="67"/>
    </row>
    <row r="15" spans="2:254" ht="18.25" customHeight="1">
      <c r="B15" s="37"/>
      <c r="C15" s="38" t="s">
        <v>0</v>
      </c>
      <c r="D15" s="38" t="s">
        <v>1</v>
      </c>
      <c r="E15" s="7"/>
      <c r="F15" s="6"/>
      <c r="G15" s="6"/>
      <c r="H15" s="6"/>
      <c r="I15" s="6"/>
      <c r="J15" s="67"/>
      <c r="K15" s="67"/>
      <c r="L15" s="67"/>
      <c r="M15" s="67"/>
    </row>
    <row r="16" spans="2:254" ht="18.25" customHeight="1">
      <c r="B16" s="39" t="s">
        <v>44</v>
      </c>
      <c r="C16" s="40"/>
      <c r="D16" s="41"/>
      <c r="E16" s="6"/>
      <c r="F16" s="62"/>
      <c r="G16" s="6"/>
      <c r="H16" s="6"/>
      <c r="I16" s="6"/>
      <c r="J16" s="67"/>
      <c r="K16" s="67"/>
      <c r="L16" s="67"/>
      <c r="M16" s="67"/>
    </row>
    <row r="17" spans="2:254" ht="23" customHeight="1">
      <c r="E17" s="6"/>
      <c r="F17" s="6"/>
      <c r="G17" s="6"/>
      <c r="H17" s="6"/>
      <c r="I17" s="6"/>
    </row>
    <row r="18" spans="2:254" ht="31" customHeight="1">
      <c r="B18" s="93" t="s">
        <v>16</v>
      </c>
      <c r="C18" s="93"/>
      <c r="D18" s="93"/>
      <c r="E18" s="6"/>
      <c r="F18" s="6"/>
      <c r="G18" s="6"/>
      <c r="H18" s="6"/>
      <c r="I18" s="6"/>
      <c r="J18" s="73"/>
    </row>
    <row r="19" spans="2:254" ht="23" customHeight="1">
      <c r="B19" s="33" t="s">
        <v>5</v>
      </c>
      <c r="C19" s="33" t="s">
        <v>17</v>
      </c>
      <c r="D19" s="33" t="s">
        <v>6</v>
      </c>
      <c r="E19" s="6"/>
      <c r="F19" s="6"/>
      <c r="G19" s="6"/>
      <c r="H19" s="6"/>
      <c r="I19" s="6"/>
      <c r="J19" s="73"/>
    </row>
    <row r="20" spans="2:254" ht="23" customHeight="1">
      <c r="B20" s="34" t="s">
        <v>18</v>
      </c>
      <c r="C20" s="34"/>
      <c r="D20" s="35" t="s">
        <v>47</v>
      </c>
      <c r="E20" s="6"/>
      <c r="F20" s="6"/>
      <c r="G20" s="6"/>
      <c r="H20" s="6"/>
      <c r="I20" s="6"/>
      <c r="J20" s="73"/>
    </row>
    <row r="21" spans="2:254" ht="23" customHeight="1">
      <c r="B21" s="34" t="s">
        <v>19</v>
      </c>
      <c r="C21" s="34"/>
      <c r="D21" s="35" t="s">
        <v>48</v>
      </c>
      <c r="E21" s="6"/>
      <c r="F21" s="6"/>
      <c r="G21" s="6"/>
      <c r="H21" s="6"/>
      <c r="I21" s="6"/>
      <c r="J21" s="73"/>
    </row>
    <row r="22" spans="2:254" ht="15" customHeight="1">
      <c r="B22" s="34" t="s">
        <v>20</v>
      </c>
      <c r="C22" s="34" t="s">
        <v>21</v>
      </c>
      <c r="D22" s="35" t="s">
        <v>22</v>
      </c>
    </row>
    <row r="23" spans="2:254" ht="19">
      <c r="B23" s="34" t="s">
        <v>23</v>
      </c>
      <c r="C23" s="34" t="s">
        <v>24</v>
      </c>
      <c r="D23" s="35"/>
      <c r="E23" s="6"/>
      <c r="F23" s="6"/>
      <c r="G23" s="6"/>
      <c r="H23" s="6"/>
      <c r="I23" s="6"/>
    </row>
    <row r="24" spans="2:254" ht="23" customHeight="1">
      <c r="B24" s="34" t="s">
        <v>25</v>
      </c>
      <c r="C24" s="34"/>
      <c r="D24" s="35" t="s">
        <v>26</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C8" sqref="C8"/>
    </sheetView>
  </sheetViews>
  <sheetFormatPr baseColWidth="10" defaultRowHeight="16"/>
  <cols>
    <col min="1" max="1" width="3.7109375" customWidth="1"/>
    <col min="2" max="2" width="22.85546875" customWidth="1"/>
    <col min="3" max="4" width="22.28515625" customWidth="1"/>
  </cols>
  <sheetData>
    <row r="2" spans="2:255" s="2" customFormat="1" ht="31" customHeight="1">
      <c r="B2" s="94" t="s">
        <v>30</v>
      </c>
      <c r="C2" s="94"/>
      <c r="D2" s="8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31</v>
      </c>
      <c r="C3" s="74"/>
      <c r="D3" s="7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32</v>
      </c>
      <c r="C4" s="74"/>
      <c r="D4" s="7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41</v>
      </c>
      <c r="C5" s="75"/>
      <c r="D5" s="78"/>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35</v>
      </c>
      <c r="C6" s="75"/>
      <c r="D6" s="78"/>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7"/>
      <c r="C7" s="76"/>
      <c r="D7" s="78"/>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7"/>
      <c r="C8" s="76"/>
      <c r="D8" s="76"/>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4" t="s">
        <v>33</v>
      </c>
      <c r="C9" s="94"/>
      <c r="D9" s="88"/>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9" t="s">
        <v>27</v>
      </c>
      <c r="C10" s="90" t="s">
        <v>39</v>
      </c>
      <c r="D10" s="90" t="s">
        <v>40</v>
      </c>
      <c r="E10" s="91"/>
      <c r="F10" s="91"/>
      <c r="G10" s="91"/>
      <c r="H10" s="91"/>
      <c r="I10" s="9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28</v>
      </c>
      <c r="C11" s="43">
        <f ca="1">COUNTA(INDIRECT("'"&amp;B11&amp;"'!$e:$e",TRUE))-1 - COUNTIF(INDIRECT("'"&amp;B11&amp;"'!$e:$e",TRUE),"-")</f>
        <v>0</v>
      </c>
      <c r="D11" s="43">
        <f ca="1">COUNTA(INDIRECT("'"&amp;B11&amp;"'!$e:$e",TRUE))-1 - COUNTIF(INDIRECT("'"&amp;B11&amp;"'!$e:$e",TRUE),"-")- COUNTIF(INDIRECT("'"&amp;B11&amp;"'!$e:$e",TRUE),"o")- COUNTIF(INDIRECT("'"&amp;B11&amp;"'!$e:$e",TRUE),"n/a")</f>
        <v>0</v>
      </c>
      <c r="E11" s="78"/>
      <c r="F11" s="78"/>
      <c r="G11" s="78"/>
      <c r="H11" s="78"/>
      <c r="I11" s="78"/>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50</v>
      </c>
      <c r="C12" s="43">
        <f ca="1">COUNTA(INDIRECT("'"&amp;B12&amp;"'!$e:$e",TRUE))-1 - COUNTIF(INDIRECT("'"&amp;B12&amp;"'!$e:$e",TRUE),"-")</f>
        <v>0</v>
      </c>
      <c r="D12" s="43">
        <f ca="1">COUNTA(INDIRECT("'"&amp;B12&amp;"'!$e:$e",TRUE))-1 - COUNTIF(INDIRECT("'"&amp;B12&amp;"'!$e:$e",TRUE),"-")- COUNTIF(INDIRECT("'"&amp;B12&amp;"'!$e:$e",TRUE),"o")- COUNTIF(INDIRECT("'"&amp;B12&amp;"'!$e:$e",TRUE),"n/a")</f>
        <v>0</v>
      </c>
      <c r="E12" s="78"/>
      <c r="F12" s="78"/>
      <c r="G12" s="78"/>
      <c r="H12" s="78"/>
      <c r="I12" s="78"/>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51</v>
      </c>
      <c r="C13" s="43">
        <f ca="1">COUNTA(INDIRECT("'"&amp;B13&amp;"'!$e:$e",TRUE))-1 - COUNTIF(INDIRECT("'"&amp;B13&amp;"'!$e:$e",TRUE),"-")</f>
        <v>0</v>
      </c>
      <c r="D13" s="43">
        <f ca="1">COUNTA(INDIRECT("'"&amp;B13&amp;"'!$e:$e",TRUE))-1 - COUNTIF(INDIRECT("'"&amp;B13&amp;"'!$e:$e",TRUE),"-")- COUNTIF(INDIRECT("'"&amp;B13&amp;"'!$e:$e",TRUE),"o")- COUNTIF(INDIRECT("'"&amp;B13&amp;"'!$e:$e",TRUE),"n/a")</f>
        <v>0</v>
      </c>
      <c r="E13" s="78"/>
      <c r="F13" s="78"/>
      <c r="G13" s="78"/>
      <c r="H13" s="78"/>
      <c r="I13" s="78"/>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42</v>
      </c>
      <c r="C14" s="43">
        <f ca="1">COUNTA(INDIRECT("'"&amp;B14&amp;"'!$e:$e",TRUE))-1 - COUNTIF(INDIRECT("'"&amp;B14&amp;"'!$e:$e",TRUE),"-")</f>
        <v>0</v>
      </c>
      <c r="D14" s="43">
        <f ca="1">COUNTA(INDIRECT("'"&amp;B14&amp;"'!$e:$e",TRUE))-1 - COUNTIF(INDIRECT("'"&amp;B14&amp;"'!$e:$e",TRUE),"-")- COUNTIF(INDIRECT("'"&amp;B14&amp;"'!$e:$e",TRUE),"o")- COUNTIF(INDIRECT("'"&amp;B14&amp;"'!$e:$e",TRUE),"n/a")</f>
        <v>0</v>
      </c>
      <c r="E14" s="78"/>
      <c r="F14" s="78"/>
      <c r="G14" s="78"/>
      <c r="H14" s="78"/>
      <c r="I14" s="78"/>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43</v>
      </c>
      <c r="C15" s="43">
        <f ca="1">COUNTA(INDIRECT("'"&amp;B15&amp;"'!$e:$e",TRUE))-1 - COUNTIF(INDIRECT("'"&amp;B15&amp;"'!$e:$e",TRUE),"-")</f>
        <v>0</v>
      </c>
      <c r="D15" s="43">
        <f ca="1">COUNTA(INDIRECT("'"&amp;B15&amp;"'!$e:$e",TRUE))-1 - COUNTIF(INDIRECT("'"&amp;B15&amp;"'!$e:$e",TRUE),"-")- COUNTIF(INDIRECT("'"&amp;B15&amp;"'!$e:$e",TRUE),"o")- COUNTIF(INDIRECT("'"&amp;B15&amp;"'!$e:$e",TRUE),"n/a")</f>
        <v>0</v>
      </c>
      <c r="E15" s="78"/>
      <c r="F15" s="78"/>
      <c r="G15" s="78"/>
      <c r="H15" s="78"/>
      <c r="I15" s="78"/>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7</v>
      </c>
      <c r="C16" s="56">
        <f ca="1">SUM(C11:C15)</f>
        <v>0</v>
      </c>
      <c r="D16" s="56">
        <f ca="1">SUM(D11:D15)</f>
        <v>0</v>
      </c>
      <c r="E16" s="78"/>
      <c r="F16" s="78"/>
      <c r="G16" s="78"/>
      <c r="H16" s="78"/>
      <c r="I16" s="78"/>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7"/>
      <c r="C17" s="76"/>
      <c r="D17" s="76"/>
      <c r="E17" s="78"/>
      <c r="F17" s="78"/>
      <c r="G17" s="78"/>
      <c r="H17" s="78"/>
      <c r="I17" s="78"/>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8"/>
      <c r="F18" s="78"/>
      <c r="G18" s="78"/>
      <c r="H18" s="78"/>
      <c r="I18" s="78"/>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8"/>
      <c r="F19" s="78"/>
      <c r="G19" s="78"/>
      <c r="H19" s="78"/>
      <c r="I19" s="78"/>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8"/>
      <c r="F20" s="78"/>
      <c r="G20" s="78"/>
      <c r="H20" s="78"/>
      <c r="I20" s="78"/>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8"/>
      <c r="F21" s="78"/>
      <c r="G21" s="78"/>
      <c r="H21" s="78"/>
      <c r="I21" s="78"/>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8"/>
      <c r="F22" s="78"/>
      <c r="G22" s="78"/>
      <c r="H22" s="78"/>
      <c r="I22" s="78"/>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4"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13</v>
      </c>
      <c r="C2" s="17"/>
      <c r="D2" s="18"/>
      <c r="E2" s="79"/>
      <c r="F2" s="58"/>
      <c r="G2" s="70"/>
    </row>
    <row r="3" spans="1:7" s="10" customFormat="1" ht="23">
      <c r="A3" s="27">
        <v>1</v>
      </c>
      <c r="B3" s="20" t="s">
        <v>14</v>
      </c>
      <c r="C3" s="21"/>
      <c r="D3" s="22"/>
      <c r="E3" s="80"/>
      <c r="F3" s="59"/>
      <c r="G3" s="71"/>
    </row>
    <row r="4" spans="1:7" s="14" customFormat="1" ht="42">
      <c r="A4" s="19"/>
      <c r="B4" s="23" t="s">
        <v>46</v>
      </c>
      <c r="C4" s="24" t="s">
        <v>79</v>
      </c>
      <c r="D4" s="25"/>
      <c r="E4" s="86"/>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3"/>
  <sheetViews>
    <sheetView showGridLines="0" tabSelected="1" zoomScaleNormal="100" workbookViewId="0">
      <pane ySplit="1" topLeftCell="A6" activePane="bottomLeft" state="frozen"/>
      <selection activeCell="D52" sqref="D52"/>
      <selection pane="bottomLeft" activeCell="F11" sqref="F11"/>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3</v>
      </c>
      <c r="B1" s="28" t="s">
        <v>8</v>
      </c>
      <c r="C1" s="28" t="s">
        <v>10</v>
      </c>
      <c r="D1" s="87" t="s">
        <v>29</v>
      </c>
      <c r="E1" s="29" t="s">
        <v>36</v>
      </c>
      <c r="F1" s="30" t="s">
        <v>11</v>
      </c>
      <c r="G1" s="68" t="s">
        <v>38</v>
      </c>
    </row>
    <row r="2" spans="1:10" s="9" customFormat="1" ht="32">
      <c r="A2" s="15" t="s">
        <v>9</v>
      </c>
      <c r="B2" s="16" t="s">
        <v>49</v>
      </c>
      <c r="C2" s="17"/>
      <c r="D2" s="79"/>
      <c r="E2" s="79"/>
      <c r="F2" s="58"/>
      <c r="G2" s="58"/>
    </row>
    <row r="3" spans="1:10" s="10" customFormat="1" ht="23">
      <c r="A3" s="44">
        <v>1</v>
      </c>
      <c r="B3" s="20" t="s">
        <v>54</v>
      </c>
      <c r="C3" s="21"/>
      <c r="D3" s="80"/>
      <c r="E3" s="80"/>
      <c r="F3" s="59"/>
      <c r="G3" s="59"/>
    </row>
    <row r="4" spans="1:10" s="10" customFormat="1" ht="63">
      <c r="A4" s="45"/>
      <c r="B4" s="46" t="s">
        <v>56</v>
      </c>
      <c r="C4" s="47" t="s">
        <v>77</v>
      </c>
      <c r="D4" s="81"/>
      <c r="E4" s="81"/>
      <c r="F4" s="47"/>
      <c r="G4" s="24"/>
      <c r="J4" s="64"/>
    </row>
    <row r="5" spans="1:10" ht="24" customHeight="1">
      <c r="A5" s="48">
        <f>A3+1</f>
        <v>2</v>
      </c>
      <c r="B5" s="49" t="s">
        <v>57</v>
      </c>
      <c r="C5" s="50"/>
      <c r="D5" s="82"/>
      <c r="E5" s="82"/>
      <c r="F5" s="60"/>
      <c r="G5" s="60"/>
    </row>
    <row r="6" spans="1:10" ht="61" customHeight="1">
      <c r="A6" s="50"/>
      <c r="B6" s="46" t="s">
        <v>55</v>
      </c>
      <c r="C6" s="51" t="s">
        <v>78</v>
      </c>
      <c r="D6" s="83"/>
      <c r="E6" s="83"/>
      <c r="F6" s="61"/>
      <c r="G6" s="61"/>
    </row>
    <row r="7" spans="1:10" ht="32">
      <c r="A7" s="15" t="s">
        <v>12</v>
      </c>
      <c r="B7" s="16" t="s">
        <v>95</v>
      </c>
      <c r="C7" s="17"/>
      <c r="D7" s="79"/>
      <c r="E7" s="79"/>
      <c r="F7" s="58"/>
      <c r="G7" s="58"/>
    </row>
    <row r="8" spans="1:10" ht="23">
      <c r="A8" s="44">
        <v>1</v>
      </c>
      <c r="B8" s="20" t="s">
        <v>96</v>
      </c>
      <c r="C8" s="21"/>
      <c r="D8" s="80"/>
      <c r="E8" s="80"/>
      <c r="F8" s="59"/>
      <c r="G8" s="59"/>
    </row>
    <row r="9" spans="1:10" ht="126">
      <c r="A9" s="19"/>
      <c r="B9" s="11" t="s">
        <v>94</v>
      </c>
      <c r="C9" s="52" t="s">
        <v>97</v>
      </c>
      <c r="D9" s="85"/>
      <c r="E9" s="85"/>
      <c r="F9" s="52"/>
      <c r="G9" s="52"/>
    </row>
    <row r="10" spans="1:10" ht="23">
      <c r="A10" s="44">
        <v>2</v>
      </c>
      <c r="B10" s="20" t="s">
        <v>100</v>
      </c>
      <c r="C10" s="21"/>
      <c r="D10" s="80"/>
      <c r="E10" s="80"/>
      <c r="F10" s="59"/>
      <c r="G10" s="59"/>
    </row>
    <row r="11" spans="1:10" ht="126">
      <c r="A11" s="19"/>
      <c r="B11" s="11" t="s">
        <v>94</v>
      </c>
      <c r="C11" s="52" t="s">
        <v>101</v>
      </c>
      <c r="D11" s="85"/>
      <c r="E11" s="85"/>
      <c r="F11" s="52" t="s">
        <v>102</v>
      </c>
      <c r="G11" s="52"/>
    </row>
    <row r="12" spans="1:10" ht="23">
      <c r="A12" s="44">
        <v>3</v>
      </c>
      <c r="B12" s="20" t="s">
        <v>99</v>
      </c>
      <c r="C12" s="21"/>
      <c r="D12" s="80"/>
      <c r="E12" s="80"/>
      <c r="F12" s="59"/>
      <c r="G12" s="59"/>
    </row>
    <row r="13" spans="1:10" ht="105">
      <c r="A13" s="19"/>
      <c r="B13" s="11" t="s">
        <v>94</v>
      </c>
      <c r="C13" s="52" t="s">
        <v>98</v>
      </c>
      <c r="D13" s="85"/>
      <c r="E13" s="85"/>
      <c r="F13" s="52"/>
      <c r="G13" s="52"/>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zoomScale="88" zoomScaleNormal="100" workbookViewId="0">
      <pane ySplit="1" topLeftCell="A2" activePane="bottomLeft" state="frozen"/>
      <selection activeCell="D52" sqref="D52"/>
      <selection pane="bottomLeft" activeCell="B11" sqref="B11"/>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9" customFormat="1" ht="32">
      <c r="A2" s="15" t="s">
        <v>9</v>
      </c>
      <c r="B2" s="16" t="s">
        <v>52</v>
      </c>
      <c r="C2" s="17"/>
      <c r="D2" s="79"/>
      <c r="E2" s="79"/>
      <c r="F2" s="58"/>
      <c r="G2" s="58"/>
    </row>
    <row r="3" spans="1:7" s="10" customFormat="1" ht="23">
      <c r="A3" s="44">
        <v>1</v>
      </c>
      <c r="B3" s="20" t="s">
        <v>70</v>
      </c>
      <c r="C3" s="21"/>
      <c r="D3" s="80"/>
      <c r="E3" s="80"/>
      <c r="F3" s="59"/>
      <c r="G3" s="59"/>
    </row>
    <row r="4" spans="1:7" s="10" customFormat="1" ht="105">
      <c r="A4" s="19"/>
      <c r="B4" s="11" t="s">
        <v>59</v>
      </c>
      <c r="C4" s="52" t="s">
        <v>81</v>
      </c>
      <c r="D4" s="85"/>
      <c r="E4" s="85"/>
      <c r="F4" s="52"/>
      <c r="G4" s="52"/>
    </row>
    <row r="5" spans="1:7" s="10" customFormat="1" ht="23">
      <c r="A5" s="44">
        <v>2</v>
      </c>
      <c r="B5" s="20" t="s">
        <v>69</v>
      </c>
      <c r="C5" s="21"/>
      <c r="D5" s="80"/>
      <c r="E5" s="80"/>
      <c r="F5" s="59"/>
      <c r="G5" s="59"/>
    </row>
    <row r="6" spans="1:7" s="10" customFormat="1" ht="126">
      <c r="A6" s="19"/>
      <c r="B6" s="11" t="s">
        <v>71</v>
      </c>
      <c r="C6" s="52" t="s">
        <v>82</v>
      </c>
      <c r="D6" s="85"/>
      <c r="E6" s="85"/>
      <c r="F6" s="52" t="s">
        <v>76</v>
      </c>
      <c r="G6" s="52"/>
    </row>
    <row r="7" spans="1:7" s="10" customFormat="1" ht="23">
      <c r="A7" s="44">
        <v>3</v>
      </c>
      <c r="B7" s="20" t="s">
        <v>83</v>
      </c>
      <c r="C7" s="21"/>
      <c r="D7" s="80"/>
      <c r="E7" s="80"/>
      <c r="F7" s="59"/>
      <c r="G7" s="59"/>
    </row>
    <row r="8" spans="1:7" s="10" customFormat="1" ht="84">
      <c r="A8" s="19"/>
      <c r="B8" s="11" t="s">
        <v>80</v>
      </c>
      <c r="C8" s="52" t="s">
        <v>84</v>
      </c>
      <c r="D8" s="85"/>
      <c r="E8" s="85"/>
      <c r="F8" s="52"/>
      <c r="G8" s="52"/>
    </row>
    <row r="9" spans="1:7" s="9" customFormat="1" ht="17"/>
    <row r="10" spans="1:7" s="10" customFormat="1" ht="23"/>
    <row r="11" spans="1:7" s="10" customFormat="1" ht="23"/>
    <row r="12" spans="1:7" s="10" customFormat="1" ht="23"/>
    <row r="13" spans="1:7" s="10"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Normal="100" workbookViewId="0">
      <pane ySplit="1" topLeftCell="A2" activePane="bottomLeft" state="frozen"/>
      <selection activeCell="D52" sqref="D52"/>
      <selection pane="bottomLeft" activeCell="C14" sqref="C1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65</v>
      </c>
      <c r="C2" s="17"/>
      <c r="D2" s="79"/>
      <c r="E2" s="79"/>
      <c r="F2" s="58"/>
      <c r="G2" s="58"/>
    </row>
    <row r="3" spans="1:7" s="10" customFormat="1" ht="23">
      <c r="A3" s="27">
        <v>1</v>
      </c>
      <c r="B3" s="20" t="s">
        <v>73</v>
      </c>
      <c r="C3" s="21"/>
      <c r="D3" s="80"/>
      <c r="E3" s="80"/>
      <c r="F3" s="59"/>
      <c r="G3" s="59"/>
    </row>
    <row r="4" spans="1:7" s="14" customFormat="1" ht="105">
      <c r="A4" s="19"/>
      <c r="B4" s="23" t="s">
        <v>68</v>
      </c>
      <c r="C4" s="24" t="s">
        <v>85</v>
      </c>
      <c r="D4" s="86"/>
      <c r="E4" s="86"/>
      <c r="F4" s="24"/>
      <c r="G4" s="24"/>
    </row>
    <row r="5" spans="1:7" s="10" customFormat="1" ht="23">
      <c r="A5" s="27">
        <v>2</v>
      </c>
      <c r="B5" s="20" t="s">
        <v>72</v>
      </c>
      <c r="C5" s="21"/>
      <c r="D5" s="80"/>
      <c r="E5" s="80"/>
      <c r="F5" s="59"/>
      <c r="G5" s="59"/>
    </row>
    <row r="6" spans="1:7" s="14" customFormat="1" ht="126">
      <c r="A6" s="19"/>
      <c r="B6" s="23" t="s">
        <v>68</v>
      </c>
      <c r="C6" s="24" t="s">
        <v>86</v>
      </c>
      <c r="D6" s="86"/>
      <c r="E6" s="86"/>
      <c r="F6" s="24"/>
      <c r="G6" s="24"/>
    </row>
    <row r="7" spans="1:7" s="26" customFormat="1" ht="32">
      <c r="A7" s="15" t="s">
        <v>12</v>
      </c>
      <c r="B7" s="16" t="s">
        <v>66</v>
      </c>
      <c r="C7" s="17"/>
      <c r="D7" s="79"/>
      <c r="E7" s="79"/>
      <c r="F7" s="58"/>
      <c r="G7" s="58"/>
    </row>
    <row r="8" spans="1:7" s="10" customFormat="1" ht="23">
      <c r="A8" s="27">
        <v>1</v>
      </c>
      <c r="B8" s="20" t="s">
        <v>74</v>
      </c>
      <c r="C8" s="21"/>
      <c r="D8" s="80"/>
      <c r="E8" s="80"/>
      <c r="F8" s="59"/>
      <c r="G8" s="59"/>
    </row>
    <row r="9" spans="1:7" s="14" customFormat="1" ht="105">
      <c r="A9" s="19"/>
      <c r="B9" s="23" t="s">
        <v>68</v>
      </c>
      <c r="C9" s="24" t="s">
        <v>87</v>
      </c>
      <c r="D9" s="86"/>
      <c r="E9" s="86"/>
      <c r="F9" s="24"/>
      <c r="G9" s="24"/>
    </row>
    <row r="10" spans="1:7" s="10" customFormat="1" ht="23">
      <c r="A10" s="27">
        <v>2</v>
      </c>
      <c r="B10" s="20" t="s">
        <v>72</v>
      </c>
      <c r="C10" s="21"/>
      <c r="D10" s="80"/>
      <c r="E10" s="80"/>
      <c r="F10" s="59"/>
      <c r="G10" s="59"/>
    </row>
    <row r="11" spans="1:7" s="14" customFormat="1" ht="126">
      <c r="A11" s="19"/>
      <c r="B11" s="23" t="s">
        <v>68</v>
      </c>
      <c r="C11" s="24" t="s">
        <v>88</v>
      </c>
      <c r="D11" s="86"/>
      <c r="E11" s="86"/>
      <c r="F11" s="24"/>
      <c r="G11" s="24"/>
    </row>
    <row r="12" spans="1:7" s="26" customFormat="1" ht="32">
      <c r="A12" s="15" t="s">
        <v>15</v>
      </c>
      <c r="B12" s="16" t="s">
        <v>67</v>
      </c>
      <c r="C12" s="17"/>
      <c r="D12" s="79"/>
      <c r="E12" s="79"/>
      <c r="F12" s="58"/>
      <c r="G12" s="58"/>
    </row>
    <row r="13" spans="1:7" s="10" customFormat="1" ht="23">
      <c r="A13" s="27">
        <v>1</v>
      </c>
      <c r="B13" s="20" t="s">
        <v>75</v>
      </c>
      <c r="C13" s="21"/>
      <c r="D13" s="80"/>
      <c r="E13" s="80"/>
      <c r="F13" s="59"/>
      <c r="G13" s="59"/>
    </row>
    <row r="14" spans="1:7" s="14" customFormat="1" ht="105">
      <c r="A14" s="19"/>
      <c r="B14" s="23" t="s">
        <v>68</v>
      </c>
      <c r="C14" s="24" t="s">
        <v>89</v>
      </c>
      <c r="D14" s="86"/>
      <c r="E14" s="86"/>
      <c r="F14" s="24"/>
      <c r="G14" s="24"/>
    </row>
    <row r="15" spans="1:7" s="10" customFormat="1" ht="23">
      <c r="A15" s="27">
        <v>2</v>
      </c>
      <c r="B15" s="20" t="s">
        <v>72</v>
      </c>
      <c r="C15" s="21"/>
      <c r="D15" s="80"/>
      <c r="E15" s="80"/>
      <c r="F15" s="59"/>
      <c r="G15" s="59"/>
    </row>
    <row r="16" spans="1:7" s="14" customFormat="1" ht="126">
      <c r="A16" s="19"/>
      <c r="B16" s="23" t="s">
        <v>68</v>
      </c>
      <c r="C16" s="24" t="s">
        <v>90</v>
      </c>
      <c r="D16" s="86"/>
      <c r="E16" s="86"/>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37</v>
      </c>
    </row>
    <row r="2" spans="1:7" s="9" customFormat="1" ht="32">
      <c r="A2" s="15" t="s">
        <v>9</v>
      </c>
      <c r="B2" s="16" t="s">
        <v>53</v>
      </c>
      <c r="C2" s="17"/>
      <c r="D2" s="79"/>
      <c r="E2" s="79"/>
      <c r="F2" s="58"/>
      <c r="G2" s="58"/>
    </row>
    <row r="3" spans="1:7" s="10" customFormat="1" ht="23">
      <c r="A3" s="44">
        <v>1</v>
      </c>
      <c r="B3" s="20" t="s">
        <v>58</v>
      </c>
      <c r="C3" s="21"/>
      <c r="D3" s="80"/>
      <c r="E3" s="80"/>
      <c r="F3" s="59"/>
      <c r="G3" s="59"/>
    </row>
    <row r="4" spans="1:7" s="10" customFormat="1" ht="84">
      <c r="A4" s="19"/>
      <c r="B4" s="11" t="s">
        <v>60</v>
      </c>
      <c r="C4" s="52" t="s">
        <v>61</v>
      </c>
      <c r="D4" s="85"/>
      <c r="E4" s="85"/>
      <c r="F4" s="52"/>
      <c r="G4" s="24"/>
    </row>
    <row r="5" spans="1:7" s="9" customFormat="1" ht="32" customHeight="1">
      <c r="A5" s="44">
        <v>2</v>
      </c>
      <c r="B5" s="20" t="s">
        <v>62</v>
      </c>
      <c r="C5" s="21"/>
      <c r="D5" s="80"/>
      <c r="E5" s="80"/>
      <c r="F5" s="59"/>
      <c r="G5" s="59"/>
    </row>
    <row r="6" spans="1:7" s="10" customFormat="1" ht="84">
      <c r="A6" s="19"/>
      <c r="B6" s="11" t="s">
        <v>63</v>
      </c>
      <c r="C6" s="52" t="s">
        <v>91</v>
      </c>
      <c r="D6" s="85"/>
      <c r="E6" s="85"/>
      <c r="F6" s="52"/>
      <c r="G6" s="52"/>
    </row>
    <row r="7" spans="1:7" s="9" customFormat="1" ht="32" customHeight="1">
      <c r="A7" s="44">
        <v>3</v>
      </c>
      <c r="B7" s="20" t="s">
        <v>92</v>
      </c>
      <c r="C7" s="21"/>
      <c r="D7" s="80"/>
      <c r="E7" s="80"/>
      <c r="F7" s="59"/>
      <c r="G7" s="59"/>
    </row>
    <row r="8" spans="1:7" s="10" customFormat="1" ht="84">
      <c r="A8" s="19"/>
      <c r="B8" s="11" t="s">
        <v>64</v>
      </c>
      <c r="C8" s="52" t="s">
        <v>93</v>
      </c>
      <c r="D8" s="85"/>
      <c r="E8" s="85"/>
      <c r="F8" s="52"/>
      <c r="G8" s="52"/>
    </row>
    <row r="10" spans="1:7" ht="14" customHeight="1">
      <c r="B10" s="92"/>
    </row>
    <row r="11" spans="1:7" ht="14" customHeight="1">
      <c r="B11" s="92"/>
    </row>
    <row r="12" spans="1:7" ht="14" customHeight="1">
      <c r="B12" s="92"/>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A72AC8-3F0F-42C8-981A-47138537A1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2021-03-01T00:23:02Z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