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620" firstSheet="2" activeTab="7"/>
  </bookViews>
  <sheets>
    <sheet name="Sheet1" sheetId="2" r:id="rId1"/>
    <sheet name="Sheet2" sheetId="3" r:id="rId2"/>
    <sheet name="Sheet3" sheetId="4" r:id="rId3"/>
    <sheet name="Sheet4" sheetId="5" r:id="rId4"/>
    <sheet name="Sheet5" sheetId="6" r:id="rId5"/>
    <sheet name="Sheet6" sheetId="7" r:id="rId6"/>
    <sheet name="Sales Data" sheetId="1" r:id="rId7"/>
    <sheet name="Sheet7" sheetId="8" r:id="rId8"/>
  </sheets>
  <definedNames>
    <definedName name="Slicer_Item">#N/A</definedName>
    <definedName name="Slicer_Region">#N/A</definedName>
    <definedName name="Slicer_Sales_Person">#N/A</definedName>
    <definedName name="Slicer_Years">#N/A</definedName>
  </definedNames>
  <calcPr calcId="162913"/>
  <pivotCaches>
    <pivotCache cacheId="11"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4" l="1"/>
  <c r="D10" i="4"/>
  <c r="C10" i="4"/>
  <c r="B10" i="4"/>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<sst xmlns="http://schemas.openxmlformats.org/spreadsheetml/2006/main" count="10096" uniqueCount="2065">
  <si>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</si>
  <si>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</si>
  <si>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</si>
  <si>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</si>
  <si>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</si>
  <si>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</si>
  <si>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</si>
  <si>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</si>
  <si>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</si>
  <si>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</si>
  <si>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</si>
  <si>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</si>
  <si>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</si>
  <si>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</si>
  <si>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</si>
  <si>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</si>
  <si>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</si>
  <si>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</si>
  <si>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</si>
  <si>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</si>
  <si>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</si>
  <si>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</si>
  <si>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</si>
  <si>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</si>
  <si>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</si>
  <si>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</si>
  <si>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</si>
  <si>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</si>
  <si>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</si>
  <si>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</si>
  <si>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</si>
  <si>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</si>
  <si>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</si>
  <si>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</si>
  <si>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</si>
  <si>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</si>
  <si>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</si>
  <si>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</si>
  <si>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</si>
  <si>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</si>
  <si>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</si>
  <si>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</si>
  <si>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</si>
  <si>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</si>
  <si>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</si>
  <si>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</si>
  <si>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</si>
  <si>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</si>
  <si>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</si>
  <si>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</si>
  <si>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</si>
  <si>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</si>
  <si>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</si>
  <si>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</si>
  <si>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</si>
  <si>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</si>
  <si>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</si>
  <si>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</si>
  <si>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</si>
  <si>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</si>
  <si>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</si>
  <si>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</si>
  <si>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</si>
  <si>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</si>
  <si>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</si>
  <si>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</si>
  <si>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</si>
  <si>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</si>
  <si>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</si>
  <si>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</si>
  <si>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</si>
  <si>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</si>
  <si>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</si>
  <si>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</si>
  <si>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</si>
  <si>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</si>
  <si>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</si>
  <si>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</si>
  <si>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</si>
  <si>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</si>
  <si>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</si>
  <si>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</si>
  <si>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</si>
  <si>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</si>
  <si>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</si>
  <si>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</si>
  <si>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</si>
  <si>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</si>
  <si>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</si>
  <si>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</si>
  <si>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</si>
  <si>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</si>
  <si>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</si>
  <si>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</si>
  <si>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</si>
  <si>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</si>
  <si>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</si>
  <si>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</si>
  <si>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</si>
  <si>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</si>
  <si>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</si>
  <si>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</si>
  <si>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</si>
  <si>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</si>
  <si>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</si>
  <si>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</si>
  <si>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</si>
  <si>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</si>
  <si>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</si>
  <si>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</si>
  <si>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</si>
  <si>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</si>
  <si>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</si>
  <si>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</si>
  <si>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</si>
  <si>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</si>
  <si>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</si>
  <si>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</si>
  <si>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</si>
  <si>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</si>
  <si>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</si>
  <si>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</si>
  <si>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</si>
  <si>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</si>
  <si>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</si>
  <si>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</si>
  <si>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</si>
  <si>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</si>
  <si>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</si>
  <si>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</si>
  <si>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</si>
  <si>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</si>
  <si>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</si>
  <si>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</si>
  <si>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</si>
  <si>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</si>
  <si>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</si>
  <si>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</si>
  <si>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</si>
  <si>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</si>
  <si>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</si>
  <si>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</si>
  <si>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</si>
  <si>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</si>
  <si>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</si>
  <si>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</si>
  <si>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</si>
  <si>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</si>
  <si>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</si>
  <si>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</si>
  <si>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</si>
  <si>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</si>
  <si>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</si>
  <si>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</si>
  <si>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</si>
  <si>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</si>
  <si>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</si>
  <si>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</si>
  <si>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</si>
  <si>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</si>
  <si>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</si>
  <si>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</si>
  <si>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</si>
  <si>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</si>
  <si>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</si>
  <si>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</si>
  <si>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</si>
  <si>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</si>
  <si>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</si>
  <si>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</si>
  <si>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</si>
  <si>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</si>
  <si>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</si>
  <si>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</si>
  <si>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</si>
  <si>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</si>
  <si>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</si>
  <si>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</si>
  <si>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</si>
  <si>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</si>
  <si>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</si>
  <si>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</si>
  <si>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</si>
  <si>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</si>
  <si>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</si>
  <si>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</si>
  <si>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</si>
  <si>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</si>
  <si>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</si>
  <si>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</si>
  <si>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</si>
  <si>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</si>
  <si>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</si>
  <si>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</si>
  <si>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</si>
  <si>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</si>
  <si>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</si>
  <si>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</si>
  <si>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</si>
  <si>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</si>
  <si>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</si>
  <si>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</si>
  <si>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</si>
  <si>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</si>
  <si>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</si>
  <si>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</si>
  <si>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</si>
  <si>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</si>
  <si>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</si>
  <si>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</si>
  <si>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</si>
  <si>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</si>
  <si>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</si>
  <si>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</si>
  <si>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</si>
  <si>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</si>
  <si>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</si>
  <si>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</si>
  <si>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</si>
  <si>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</si>
  <si>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</si>
  <si>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</si>
  <si>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</si>
  <si>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</si>
  <si>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</si>
  <si>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</si>
  <si>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</si>
  <si>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</si>
  <si>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</si>
  <si>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</si>
  <si>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</si>
  <si>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</si>
  <si>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</si>
  <si>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</si>
  <si>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</si>
  <si>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</si>
  <si>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</si>
  <si>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</si>
  <si>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</si>
  <si>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</si>
  <si>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</si>
  <si>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</si>
  <si>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</si>
  <si>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</si>
  <si>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</si>
  <si>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</si>
  <si>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</si>
  <si>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</si>
  <si>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</si>
  <si>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</si>
  <si>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</si>
  <si>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</si>
  <si>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</si>
  <si>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</si>
  <si>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</si>
  <si>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</si>
  <si>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</si>
  <si>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</si>
  <si>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</si>
  <si>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</si>
  <si>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</si>
  <si>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</si>
  <si>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</si>
  <si>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</si>
  <si>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</si>
  <si>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</si>
  <si>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</si>
  <si>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</si>
  <si>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</si>
  <si>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</si>
  <si>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</si>
  <si>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</si>
  <si>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</si>
  <si>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</si>
  <si>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</si>
  <si>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</si>
  <si>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</si>
  <si>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</si>
  <si>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</si>
  <si>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</si>
  <si>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</si>
  <si>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</si>
  <si>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</si>
  <si>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</si>
  <si>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</si>
  <si>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</si>
  <si>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</si>
  <si>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</si>
  <si>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</si>
  <si>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</si>
  <si>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</si>
  <si>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</si>
  <si>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</si>
  <si>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</si>
  <si>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</si>
  <si>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</si>
  <si>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</si>
  <si>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</si>
  <si>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</si>
  <si>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</si>
  <si>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</si>
  <si>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</si>
  <si>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</si>
  <si>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</si>
  <si>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</si>
  <si>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</si>
  <si>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</si>
  <si>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</si>
  <si>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</si>
  <si>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</si>
  <si>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</si>
  <si>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</si>
  <si>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</si>
  <si>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</si>
  <si>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</si>
  <si>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</si>
  <si>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</si>
  <si>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</si>
  <si>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</si>
  <si>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</si>
  <si>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</si>
  <si>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</si>
  <si>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</si>
  <si>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</si>
  <si>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</si>
  <si>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</si>
  <si>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</si>
  <si>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</si>
  <si>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</si>
  <si>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</si>
  <si>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</si>
  <si>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</si>
  <si>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</si>
  <si>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</si>
  <si>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</si>
  <si>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</si>
  <si>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</si>
  <si>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</si>
  <si>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</si>
  <si>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</si>
  <si>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</si>
  <si>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</si>
  <si>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</si>
  <si>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</si>
  <si>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</si>
  <si>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</si>
  <si>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</si>
  <si>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</si>
  <si>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</si>
  <si>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</si>
  <si>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</si>
  <si>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</si>
  <si>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</si>
  <si>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</si>
  <si>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</si>
  <si>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</si>
  <si>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</si>
  <si>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</si>
  <si>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</si>
  <si>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</si>
  <si>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</si>
  <si>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</si>
  <si>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</si>
  <si>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</si>
  <si>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</si>
  <si>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</si>
  <si>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</si>
  <si>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</si>
  <si>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</si>
  <si>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</si>
  <si>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</si>
  <si>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</si>
  <si>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</si>
  <si>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</si>
  <si>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</si>
  <si>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</si>
  <si>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</si>
  <si>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</si>
  <si>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</si>
  <si>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</si>
  <si>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</si>
  <si>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</si>
  <si>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</si>
  <si>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</si>
  <si>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</si>
  <si>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</si>
  <si>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</si>
  <si>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</si>
  <si>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</si>
  <si>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</si>
  <si>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</si>
  <si>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</si>
  <si>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</si>
  <si>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</si>
  <si>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</si>
  <si>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</si>
  <si>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</si>
  <si>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</si>
  <si>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</si>
  <si>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</si>
  <si>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</si>
  <si>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</si>
  <si>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</si>
  <si>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</si>
  <si>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</si>
  <si>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</si>
  <si>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</si>
  <si>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</si>
  <si>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</si>
  <si>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</si>
  <si>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</si>
  <si>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</si>
  <si>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</si>
  <si>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</si>
  <si>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</si>
  <si>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</si>
  <si>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</si>
  <si>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</si>
  <si>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</si>
  <si>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</si>
  <si>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</si>
  <si>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</si>
  <si>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</si>
  <si>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</si>
  <si>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</si>
  <si>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</si>
  <si>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</si>
  <si>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</si>
  <si>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</si>
  <si>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</si>
  <si>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</si>
  <si>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</si>
  <si>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</si>
  <si>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</si>
  <si>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</si>
  <si>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</si>
  <si>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</si>
  <si>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</si>
  <si>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</si>
  <si>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</si>
  <si>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</si>
  <si>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</si>
  <si>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</si>
  <si>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</si>
  <si>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</si>
  <si>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</si>
  <si>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</si>
  <si>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</si>
  <si>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</si>
  <si>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</si>
  <si>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</si>
  <si>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</si>
  <si>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</si>
  <si>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</si>
  <si>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</si>
  <si>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</si>
  <si>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</si>
  <si>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</si>
  <si>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</si>
  <si>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</si>
  <si>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</si>
  <si>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</si>
  <si>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</si>
  <si>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</si>
  <si>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</si>
  <si>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</si>
  <si>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</si>
  <si>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</si>
  <si>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</si>
  <si>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</si>
  <si>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</si>
  <si>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</si>
  <si>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</si>
  <si>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</si>
  <si>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</si>
  <si>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</si>
  <si>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</si>
  <si>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</si>
  <si>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</si>
  <si>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</si>
  <si>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</si>
  <si>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</si>
  <si>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</si>
  <si>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</si>
  <si>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</si>
  <si>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</si>
  <si>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</si>
  <si>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</si>
  <si>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</si>
  <si>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</si>
  <si>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</si>
  <si>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</si>
  <si>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</si>
  <si>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</si>
  <si>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</si>
  <si>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</si>
  <si>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</si>
  <si>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</si>
  <si>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</si>
  <si>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</si>
  <si>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</si>
  <si>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</si>
  <si>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</si>
  <si>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</si>
  <si>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</si>
  <si>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</si>
  <si>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</si>
  <si>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</si>
  <si>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</si>
  <si>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</si>
  <si>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</si>
  <si>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</si>
  <si>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</si>
  <si>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</si>
  <si>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</si>
  <si>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</si>
  <si>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</si>
  <si>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</si>
  <si>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</si>
  <si>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</si>
  <si>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</si>
  <si>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</si>
  <si>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</si>
  <si>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</si>
  <si>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</si>
  <si>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</si>
  <si>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</si>
  <si>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</si>
  <si>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</si>
  <si>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</si>
  <si>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</si>
  <si>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</si>
  <si>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</si>
  <si>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</si>
  <si>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</si>
  <si>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</si>
  <si>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</si>
  <si>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</si>
  <si>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</si>
  <si>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</si>
  <si>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</si>
  <si>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</si>
  <si>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</si>
  <si>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</si>
  <si>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</si>
  <si>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</si>
  <si>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</si>
  <si>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</si>
  <si>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</si>
  <si>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</si>
  <si>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</si>
  <si>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</si>
  <si>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</si>
  <si>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</si>
  <si>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</si>
  <si>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</si>
  <si>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</si>
  <si>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</si>
  <si>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</si>
  <si>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</si>
  <si>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</si>
  <si>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</si>
  <si>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</si>
  <si>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</si>
  <si>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</si>
  <si>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</si>
  <si>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</si>
  <si>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</si>
  <si>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</si>
  <si>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</si>
  <si>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</si>
  <si>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</si>
  <si>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</si>
  <si>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</si>
  <si>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</si>
  <si>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</si>
  <si>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</si>
  <si>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</si>
  <si>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</si>
  <si>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</si>
  <si>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</si>
  <si>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</si>
  <si>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</si>
  <si>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</si>
  <si>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</si>
  <si>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</si>
  <si>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</si>
  <si>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</si>
  <si>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</si>
  <si>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</si>
  <si>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</si>
  <si>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</si>
  <si>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</si>
  <si>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</si>
  <si>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</si>
  <si>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</si>
  <si>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</si>
  <si>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</si>
  <si>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</si>
  <si>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</si>
  <si>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</si>
  <si>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</si>
  <si>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</si>
  <si>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</si>
  <si>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</si>
  <si>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</si>
  <si>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</si>
  <si>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</si>
  <si>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</si>
  <si>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</si>
  <si>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</si>
  <si>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</si>
  <si>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</si>
  <si>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</si>
  <si>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</si>
  <si>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</si>
  <si>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</si>
  <si>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</si>
  <si>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</si>
  <si>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</si>
  <si>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</si>
  <si>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</si>
  <si>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</si>
  <si>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</si>
  <si>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</si>
  <si>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</si>
  <si>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</si>
  <si>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</si>
  <si>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</si>
  <si>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</si>
  <si>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</si>
  <si>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</si>
  <si>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</si>
  <si>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</si>
  <si>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</si>
  <si>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</si>
  <si>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</si>
  <si>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</si>
  <si>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</si>
  <si>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</si>
  <si>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</si>
  <si>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</si>
  <si>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</si>
  <si>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</si>
  <si>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</si>
  <si>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</si>
  <si>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</si>
  <si>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</si>
  <si>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</si>
  <si>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</si>
  <si>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</si>
  <si>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</si>
  <si>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</si>
  <si>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</si>
  <si>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</si>
  <si>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</si>
  <si>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</si>
  <si>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</si>
  <si>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</si>
  <si>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</si>
  <si>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</si>
  <si>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</si>
  <si>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</si>
  <si>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</si>
  <si>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</si>
  <si>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</si>
  <si>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</si>
  <si>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</si>
  <si>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</si>
  <si>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</si>
  <si>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</si>
  <si>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</si>
  <si>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</si>
  <si>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</si>
  <si>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</si>
  <si>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</si>
  <si>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</si>
  <si>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</si>
  <si>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</si>
  <si>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</si>
  <si>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</si>
  <si>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</si>
  <si>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</si>
  <si>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</si>
  <si>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</si>
  <si>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</si>
  <si>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</si>
  <si>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</si>
  <si>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</si>
  <si>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</si>
  <si>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</si>
  <si>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</si>
  <si>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</si>
  <si>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</si>
  <si>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</si>
  <si>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</si>
  <si>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</si>
  <si>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</si>
  <si>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</si>
  <si>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</si>
  <si>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</si>
  <si>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</si>
  <si>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</si>
  <si>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</si>
  <si>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</si>
  <si>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</si>
  <si>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</si>
  <si>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</si>
  <si>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</si>
  <si>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</si>
  <si>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</si>
  <si>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</si>
  <si>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</si>
  <si>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</si>
  <si>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</si>
  <si>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</si>
  <si>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</si>
  <si>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</si>
  <si>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</si>
  <si>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</si>
  <si>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</si>
  <si>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</si>
  <si>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</si>
  <si>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</si>
  <si>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</si>
  <si>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</si>
  <si>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</si>
  <si>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</si>
  <si>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</si>
  <si>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</si>
  <si>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</si>
  <si>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</si>
  <si>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</si>
  <si>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</si>
  <si>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</si>
  <si>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</si>
  <si>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</si>
  <si>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</si>
  <si>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</si>
  <si>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</si>
  <si>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</si>
  <si>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</si>
  <si>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</si>
  <si>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</si>
  <si>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</si>
  <si>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</si>
  <si>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</si>
  <si>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</si>
  <si>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</si>
  <si>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</si>
  <si>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</si>
  <si>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</si>
  <si>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</si>
  <si>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</si>
  <si>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</si>
  <si>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</si>
  <si>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</si>
  <si>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</si>
  <si>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</si>
  <si>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</si>
  <si>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</si>
  <si>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</si>
  <si>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</si>
  <si>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</si>
  <si>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</si>
  <si>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</si>
  <si>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</si>
  <si>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</si>
  <si>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</si>
  <si>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</si>
  <si>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</si>
  <si>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</si>
  <si>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</si>
  <si>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</si>
  <si>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</si>
  <si>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</si>
  <si>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</si>
  <si>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</si>
  <si>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</si>
  <si>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</si>
  <si>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</si>
  <si>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</si>
  <si>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</si>
  <si>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</si>
  <si>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</si>
  <si>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</si>
  <si>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</si>
  <si>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</si>
  <si>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</si>
  <si>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</si>
  <si>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</si>
  <si>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</si>
  <si>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</si>
  <si>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</si>
  <si>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</si>
  <si>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</si>
  <si>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</si>
  <si>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</si>
  <si>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</si>
  <si>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</si>
  <si>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</si>
  <si>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</si>
  <si>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</si>
  <si>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</si>
  <si>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</si>
  <si>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</si>
  <si>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</si>
  <si>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</si>
  <si>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</si>
  <si>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</si>
  <si>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</si>
  <si>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</si>
  <si>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</si>
  <si>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</si>
  <si>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</si>
  <si>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</si>
  <si>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</si>
  <si>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</si>
  <si>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</si>
  <si>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</si>
  <si>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</si>
  <si>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</si>
  <si>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</si>
  <si>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</si>
  <si>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</si>
  <si>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</si>
  <si>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</si>
  <si>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</si>
  <si>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</si>
  <si>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</si>
  <si>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</si>
  <si>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</si>
  <si>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</si>
  <si>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</si>
  <si>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</si>
  <si>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</si>
  <si>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</si>
  <si>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</si>
  <si>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</si>
  <si>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</si>
  <si>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</si>
  <si>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</si>
  <si>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</si>
  <si>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</si>
  <si>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</si>
  <si>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</si>
  <si>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</si>
  <si>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</si>
  <si>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</si>
  <si>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</si>
  <si>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</si>
  <si>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</si>
  <si>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</si>
  <si>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</si>
  <si>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</si>
  <si>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</si>
  <si>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</si>
  <si>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</si>
  <si>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</si>
  <si>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</si>
  <si>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</si>
  <si>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</si>
  <si>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</si>
  <si>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</si>
  <si>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</si>
  <si>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</si>
  <si>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</si>
  <si>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</si>
  <si>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</si>
  <si>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</si>
  <si>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</si>
  <si>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</si>
  <si>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</si>
  <si>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</si>
  <si>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</si>
  <si>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</si>
  <si>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</si>
  <si>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</si>
  <si>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</si>
  <si>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</si>
  <si>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</si>
  <si>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</si>
  <si>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</si>
  <si>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</si>
  <si>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</si>
  <si>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</si>
  <si>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</si>
  <si>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</si>
  <si>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</si>
  <si>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</si>
  <si>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</si>
  <si>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</si>
  <si>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</si>
  <si>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</si>
  <si>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</si>
  <si>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</si>
  <si>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</si>
  <si>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</si>
  <si>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</si>
  <si>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</si>
  <si>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</si>
  <si>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</si>
  <si>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</si>
  <si>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</si>
  <si>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</si>
  <si>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</si>
  <si>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</si>
  <si>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</si>
  <si>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</si>
  <si>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</si>
  <si>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</si>
  <si>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</si>
  <si>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</si>
  <si>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</si>
  <si>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</si>
  <si>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</si>
  <si>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</si>
  <si>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</si>
  <si>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</si>
  <si>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</si>
  <si>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</si>
  <si>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</si>
  <si>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</si>
  <si>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</si>
  <si>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</si>
  <si>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</si>
  <si>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</si>
  <si>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</si>
  <si>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</si>
  <si>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</si>
  <si>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</si>
  <si>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</si>
  <si>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</si>
  <si>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</si>
  <si>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</si>
  <si>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</si>
  <si>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</si>
  <si>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</si>
  <si>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</si>
  <si>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</si>
  <si>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</si>
  <si>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</si>
  <si>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</si>
  <si>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</si>
  <si>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</si>
  <si>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</si>
  <si>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</si>
  <si>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</si>
  <si>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</si>
  <si>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</si>
  <si>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</si>
  <si>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</si>
  <si>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</si>
  <si>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</si>
  <si>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</si>
  <si>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</si>
  <si>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</si>
  <si>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</si>
  <si>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</si>
  <si>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</si>
  <si>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</si>
  <si>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</si>
  <si>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</si>
  <si>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</si>
  <si>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</si>
  <si>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</si>
  <si>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</si>
  <si>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</si>
  <si>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</si>
  <si>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</si>
  <si>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</si>
  <si>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</si>
  <si>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</si>
  <si>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</si>
  <si>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</si>
  <si>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</si>
  <si>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</si>
  <si>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</si>
  <si>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</si>
  <si>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</si>
  <si>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</si>
  <si>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</si>
  <si>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</si>
  <si>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</si>
  <si>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</si>
  <si>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</si>
  <si>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</si>
  <si>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</si>
  <si>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</si>
  <si>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</si>
  <si>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</si>
  <si>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</si>
  <si>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</si>
  <si>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</si>
  <si>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</si>
  <si>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</si>
  <si>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</si>
  <si>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</si>
  <si>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</si>
  <si>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</si>
  <si>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</si>
  <si>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</si>
  <si>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</si>
  <si>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</si>
  <si>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</si>
  <si>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</si>
  <si>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</si>
  <si>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</si>
  <si>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</si>
  <si>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</si>
  <si>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</si>
  <si>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</si>
  <si>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</si>
  <si>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</si>
  <si>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</si>
  <si>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</si>
  <si>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</si>
  <si>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</si>
  <si>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</si>
  <si>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</si>
  <si>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</si>
  <si>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</si>
  <si>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</si>
  <si>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</si>
  <si>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</si>
  <si>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</si>
  <si>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</si>
  <si>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</si>
  <si>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</si>
  <si>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</si>
  <si>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</si>
  <si>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</si>
  <si>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</si>
  <si>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</si>
  <si>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</si>
  <si>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</si>
  <si>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</si>
  <si>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</si>
  <si>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</si>
  <si>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</si>
  <si>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</si>
  <si>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</si>
  <si>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</si>
  <si>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</si>
  <si>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</si>
  <si>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</si>
  <si>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</si>
  <si>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</si>
  <si>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</si>
  <si>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</si>
  <si>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</si>
  <si>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</si>
  <si>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</si>
  <si>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</si>
  <si>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</si>
  <si>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</si>
  <si>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</si>
  <si>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</si>
  <si>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</si>
  <si>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</si>
  <si>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</si>
  <si>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</si>
  <si>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</si>
  <si>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</si>
  <si>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</si>
  <si>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</si>
  <si>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</si>
  <si>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</si>
  <si>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</si>
  <si>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</si>
  <si>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</si>
  <si>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</si>
  <si>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</si>
  <si>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</si>
  <si>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</si>
  <si>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</si>
  <si>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</si>
  <si>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</si>
  <si>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</si>
  <si>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</si>
  <si>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</si>
  <si>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</si>
  <si>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</si>
  <si>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</si>
  <si>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</si>
  <si>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</si>
  <si>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</si>
  <si>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</si>
  <si>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</si>
  <si>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</si>
  <si>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</si>
  <si>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</si>
  <si>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</si>
  <si>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</si>
  <si>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</si>
  <si>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</si>
  <si>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</si>
  <si>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</si>
  <si>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</si>
  <si>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</si>
  <si>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</si>
  <si>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</si>
  <si>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</si>
  <si>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</si>
  <si>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</si>
  <si>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</si>
  <si>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</si>
  <si>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</si>
  <si>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</si>
  <si>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</si>
  <si>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</si>
  <si>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</si>
  <si>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</si>
  <si>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</si>
  <si>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</si>
  <si>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</si>
  <si>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</si>
  <si>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</si>
  <si>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</si>
  <si>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</si>
  <si>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</si>
  <si>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</si>
  <si>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</si>
  <si>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</si>
  <si>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</si>
  <si>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</si>
  <si>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</si>
  <si>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</si>
  <si>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</si>
  <si>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</si>
  <si>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</si>
  <si>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</si>
  <si>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</si>
  <si>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</si>
  <si>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</si>
  <si>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</si>
  <si>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</si>
  <si>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</si>
  <si>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</si>
  <si>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</si>
  <si>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</si>
  <si>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</si>
  <si>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</si>
  <si>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</si>
  <si>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</si>
  <si>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</si>
  <si>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</si>
  <si>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</si>
  <si>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</si>
  <si>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</si>
  <si>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</si>
  <si>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</si>
  <si>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</si>
  <si>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</si>
  <si>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</si>
  <si>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</si>
  <si>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</si>
  <si>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</si>
  <si>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</si>
  <si>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</si>
  <si>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</si>
  <si>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</si>
  <si>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</si>
  <si>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</si>
  <si>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</si>
  <si>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</si>
  <si>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</si>
  <si>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</si>
  <si>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</si>
  <si>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</si>
  <si>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</si>
  <si>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</si>
  <si>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</si>
  <si>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</si>
  <si>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</si>
  <si>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</si>
  <si>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</si>
  <si>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</si>
  <si>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</si>
  <si>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</si>
  <si>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</si>
  <si>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</si>
  <si>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</si>
  <si>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</si>
  <si>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</si>
  <si>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</si>
  <si>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</si>
  <si>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</si>
  <si>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</si>
  <si>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</si>
  <si>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</si>
  <si>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</si>
  <si>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</si>
  <si>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</si>
  <si>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</si>
  <si>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</si>
  <si>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</si>
  <si>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</si>
  <si>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</si>
  <si>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</si>
  <si>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</si>
  <si>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</si>
  <si>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</si>
  <si>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</si>
  <si>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</si>
  <si>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</si>
  <si>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</si>
  <si>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</si>
  <si>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</si>
  <si>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</si>
  <si>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</si>
  <si>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</si>
  <si>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</si>
  <si>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</si>
  <si>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</si>
  <si>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</si>
  <si>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</si>
  <si>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</si>
  <si>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</si>
  <si>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</si>
  <si>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</si>
  <si>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</si>
  <si>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</si>
  <si>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</si>
  <si>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</si>
  <si>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</si>
  <si>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</si>
  <si>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</si>
  <si>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</si>
  <si>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</si>
  <si>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</si>
  <si>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</si>
  <si>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</si>
  <si>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</si>
  <si>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</si>
  <si>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</si>
  <si>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</si>
  <si>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</si>
  <si>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</si>
  <si>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</si>
  <si>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</si>
  <si>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</si>
  <si>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</si>
  <si>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</si>
  <si>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</si>
  <si>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</si>
  <si>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</si>
  <si>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</si>
  <si>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</si>
  <si>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</si>
  <si>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</si>
  <si>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</si>
  <si>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</si>
  <si>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</si>
  <si>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</si>
  <si>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</si>
  <si>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</si>
  <si>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</si>
  <si>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</si>
  <si>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</si>
  <si>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</si>
  <si>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</si>
  <si>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</si>
  <si>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</si>
  <si>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</si>
  <si>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</si>
  <si>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</si>
  <si>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</si>
  <si>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</si>
  <si>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</si>
  <si>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</si>
  <si>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</si>
  <si>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</si>
  <si>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</si>
  <si>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</si>
  <si>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</si>
  <si>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</si>
  <si>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</si>
  <si>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</si>
  <si>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</si>
  <si>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</si>
  <si>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</si>
  <si>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</si>
  <si>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</si>
  <si>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</si>
  <si>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</si>
  <si>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</si>
  <si>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</si>
  <si>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</si>
  <si>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</si>
  <si>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</si>
  <si>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</si>
  <si>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</si>
  <si>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</si>
  <si>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</si>
  <si>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</si>
  <si>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</si>
  <si>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</si>
  <si>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</si>
  <si>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</si>
  <si>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</si>
  <si>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</si>
  <si>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</si>
  <si>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</si>
  <si>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</si>
  <si>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</si>
  <si>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</si>
  <si>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</si>
  <si>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</si>
  <si>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</si>
  <si>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</si>
  <si>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</si>
  <si>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</si>
  <si>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</si>
  <si>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</si>
  <si>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</si>
  <si>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</si>
  <si>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</si>
  <si>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</si>
  <si>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</si>
  <si>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</si>
  <si>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</si>
  <si>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</si>
  <si>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</si>
  <si>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</si>
  <si>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</si>
  <si>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</si>
  <si>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</si>
  <si>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</si>
  <si>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</si>
  <si>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</si>
  <si>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</si>
  <si>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</si>
  <si>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</si>
  <si>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</si>
  <si>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</si>
  <si>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</si>
  <si>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</si>
  <si>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</si>
  <si>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</si>
  <si>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</si>
  <si>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</si>
  <si>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</si>
  <si>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</si>
  <si>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</si>
  <si>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</si>
  <si>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</si>
  <si>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</si>
  <si>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</si>
  <si>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</si>
  <si>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</si>
  <si>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</si>
  <si>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</si>
  <si>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</si>
  <si>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</si>
  <si>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</si>
  <si>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</si>
  <si>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</si>
  <si>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</si>
  <si>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</si>
  <si>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</si>
  <si>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</si>
  <si>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</si>
  <si>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</si>
  <si>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</si>
  <si>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</si>
  <si>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</si>
  <si>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</si>
  <si>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</si>
  <si>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</si>
  <si>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</si>
  <si>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</si>
  <si>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</si>
  <si>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</si>
  <si>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</si>
  <si>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</si>
  <si>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</si>
  <si>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</si>
  <si>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</si>
  <si>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</si>
  <si>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</si>
  <si>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</si>
  <si>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</si>
  <si>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</si>
  <si>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</si>
  <si>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</si>
  <si>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</si>
  <si>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</si>
  <si>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</si>
  <si>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</si>
  <si>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</si>
  <si>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</si>
  <si>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</si>
  <si>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</si>
  <si>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</si>
  <si>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</si>
  <si>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</si>
  <si>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</si>
  <si>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</si>
  <si>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</si>
  <si>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</si>
  <si>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</si>
  <si>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</si>
  <si>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</si>
  <si>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</si>
  <si>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</si>
  <si>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</si>
  <si>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</si>
  <si>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</si>
  <si>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</si>
  <si>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</si>
  <si>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</si>
  <si>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</si>
  <si>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</si>
  <si>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</si>
  <si>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</si>
  <si>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</si>
  <si>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</si>
  <si>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</si>
  <si>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</si>
  <si>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</si>
  <si>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</si>
  <si>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</si>
  <si>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</si>
  <si>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</si>
  <si>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</si>
  <si>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</si>
  <si>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</si>
  <si>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</si>
  <si>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</si>
  <si>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</si>
  <si>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</si>
  <si>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</si>
  <si>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</si>
  <si>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</si>
  <si>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</si>
  <si>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</si>
  <si>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</si>
  <si>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</si>
  <si>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</si>
  <si>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</si>
  <si>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</si>
  <si>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</si>
  <si>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</si>
  <si>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</si>
  <si>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</si>
  <si>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</si>
  <si>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</si>
  <si>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</si>
  <si>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</si>
  <si>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</si>
  <si>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</si>
  <si>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</si>
  <si>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</si>
  <si>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</si>
  <si>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</si>
  <si>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</si>
  <si>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</si>
  <si>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</si>
  <si>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</si>
  <si>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</si>
  <si>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</si>
  <si>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</si>
  <si>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</si>
  <si>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</si>
  <si>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</si>
  <si>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</si>
  <si>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</si>
  <si>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</si>
  <si>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</si>
  <si>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</si>
  <si>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</si>
  <si>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</si>
  <si>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</si>
  <si>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</si>
  <si>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</si>
  <si>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</si>
  <si>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</si>
  <si>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</si>
  <si>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</si>
  <si>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</si>
  <si>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</si>
  <si>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</si>
  <si>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</si>
  <si>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</si>
  <si>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</si>
  <si>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</si>
  <si>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</si>
  <si>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</si>
  <si>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</si>
  <si>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</si>
  <si>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</si>
  <si>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</si>
  <si>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</si>
  <si>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</si>
  <si>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</si>
  <si>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</si>
  <si>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</si>
  <si>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</si>
  <si>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</si>
  <si>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</si>
  <si>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</si>
  <si>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</si>
  <si>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</si>
  <si>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</si>
  <si>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</si>
  <si>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</si>
  <si>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</si>
  <si>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</si>
  <si>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</si>
  <si>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</si>
  <si>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</si>
  <si>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</si>
  <si>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</si>
  <si>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</si>
  <si>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</si>
  <si>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</si>
  <si>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</si>
  <si>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</si>
  <si>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</si>
  <si>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</si>
  <si>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</si>
  <si>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</si>
  <si>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</si>
  <si>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</si>
  <si>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</si>
  <si>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</si>
  <si>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</si>
  <si>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</si>
  <si>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</si>
  <si>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</si>
  <si>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</si>
  <si>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</si>
  <si>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</si>
  <si>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</si>
  <si>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</si>
  <si>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</si>
  <si>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</si>
  <si>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</si>
  <si>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</si>
  <si>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</si>
  <si>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</si>
  <si>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</si>
  <si>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</si>
  <si>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</si>
  <si>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</si>
  <si>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</si>
  <si>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</si>
  <si>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</si>
  <si>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</si>
  <si>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</si>
  <si>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</si>
  <si>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</si>
  <si>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</si>
  <si>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</si>
  <si>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</si>
  <si>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</si>
  <si>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</si>
  <si>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</si>
  <si>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</si>
  <si>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</si>
  <si>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</si>
  <si>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</si>
  <si>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</si>
  <si>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</si>
  <si>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</si>
  <si>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</si>
  <si>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</si>
  <si>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</si>
  <si>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</si>
  <si>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</si>
  <si>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</si>
  <si>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</si>
  <si>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</si>
  <si>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</si>
  <si>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</si>
  <si>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</si>
  <si>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</si>
  <si>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</si>
  <si>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</si>
  <si>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</si>
  <si>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</si>
  <si>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</si>
  <si>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</si>
  <si>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</si>
  <si>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</si>
  <si>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</si>
  <si>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</si>
  <si>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</si>
  <si>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</si>
  <si>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</si>
  <si>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</si>
  <si>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</si>
  <si>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</si>
  <si>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</si>
  <si>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</si>
  <si>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</si>
  <si>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</si>
  <si>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</si>
  <si>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</si>
  <si>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</si>
  <si>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</si>
  <si>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</si>
  <si>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</si>
  <si>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</si>
  <si>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</si>
  <si>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</si>
  <si>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</si>
  <si>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</si>
  <si>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</si>
  <si>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</si>
  <si>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</si>
  <si>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</si>
  <si>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</si>
  <si>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</si>
  <si>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</si>
  <si>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</si>
  <si>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</si>
  <si>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</si>
  <si>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</si>
  <si>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</si>
  <si>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</si>
  <si>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</si>
  <si>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</si>
  <si>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</si>
  <si>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</si>
  <si>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</si>
  <si>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</si>
  <si>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</si>
  <si>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</si>
  <si>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</si>
  <si>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</si>
  <si>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</si>
  <si>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</si>
  <si>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</si>
  <si>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</si>
  <si>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</si>
  <si>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</si>
  <si>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</si>
  <si>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</si>
  <si>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</si>
  <si>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</si>
  <si>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</si>
  <si>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</si>
  <si>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</si>
  <si>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</si>
  <si>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</si>
  <si>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</si>
  <si>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</si>
  <si>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</si>
  <si>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</si>
  <si>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</si>
  <si>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</si>
  <si>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</si>
  <si>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</si>
  <si>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</si>
  <si>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</si>
  <si>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</si>
  <si>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</si>
  <si>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</si>
  <si>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</si>
  <si>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</si>
  <si>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</si>
  <si>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</si>
  <si>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</si>
  <si>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</si>
  <si>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</si>
  <si>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</si>
  <si>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</si>
  <si>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</si>
  <si>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</si>
  <si>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</si>
  <si>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</si>
  <si>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</si>
  <si>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</si>
  <si>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</si>
  <si>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</si>
  <si>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</si>
  <si>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</si>
  <si>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</si>
  <si>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</si>
  <si>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</si>
  <si>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</si>
  <si>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</si>
  <si>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</si>
  <si>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</si>
  <si>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</si>
  <si>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</si>
  <si>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</si>
  <si>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</si>
  <si>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</si>
  <si>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</si>
  <si>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</si>
  <si>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</si>
  <si>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</si>
  <si>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</si>
  <si>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</si>
  <si>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</si>
  <si>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</si>
  <si>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</si>
  <si>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</si>
  <si>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</si>
  <si>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</si>
  <si>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</si>
  <si>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</si>
  <si>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</si>
  <si>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</si>
  <si>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</si>
  <si>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</si>
  <si>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</si>
  <si>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</si>
  <si>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</si>
  <si>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</si>
  <si>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</si>
  <si>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</si>
  <si>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</si>
  <si>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</si>
  <si>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</si>
  <si>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</si>
  <si>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</si>
  <si>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</si>
  <si>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</si>
  <si>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</si>
  <si>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</si>
  <si>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</si>
  <si>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</si>
  <si>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</si>
  <si>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</si>
  <si>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</si>
  <si>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</si>
  <si>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</si>
  <si>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</si>
  <si>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</si>
  <si>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</si>
  <si>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</si>
  <si>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</si>
  <si>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</si>
  <si>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</si>
  <si>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</si>
  <si>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</si>
  <si>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</si>
  <si>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</si>
  <si>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</si>
  <si>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</si>
  <si>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</si>
  <si>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</si>
  <si>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</si>
  <si>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</si>
  <si>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</si>
  <si>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</si>
  <si>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</si>
  <si>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</si>
  <si>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</si>
  <si>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</si>
  <si>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</si>
  <si>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</si>
  <si>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</si>
  <si>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</si>
  <si>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</si>
  <si>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</si>
  <si>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</si>
  <si>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</si>
  <si>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</si>
  <si>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</si>
  <si>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</si>
  <si>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</si>
  <si>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</si>
  <si>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</si>
  <si>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</si>
  <si>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</si>
  <si>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</si>
  <si>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</si>
  <si>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</si>
  <si>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</si>
  <si>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</si>
  <si>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</si>
  <si>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</si>
  <si>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</si>
  <si>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</si>
  <si>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</si>
  <si>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</si>
  <si>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</si>
  <si>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</si>
  <si>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</si>
  <si>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</si>
  <si>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</si>
  <si>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</si>
  <si>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</si>
  <si>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</si>
  <si>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</si>
  <si>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</si>
  <si>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</si>
  <si>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</si>
  <si>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</si>
  <si>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</si>
  <si>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</si>
  <si>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</si>
  <si>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</si>
  <si>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</si>
  <si>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</si>
  <si>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</si>
  <si>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</si>
  <si>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</si>
  <si>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</si>
  <si>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</si>
  <si>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</si>
  <si>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</si>
  <si>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</si>
  <si>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</si>
  <si>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</si>
  <si>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</si>
  <si>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</si>
  <si>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</si>
  <si>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</si>
  <si>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</si>
  <si>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</si>
  <si>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</si>
  <si>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</si>
  <si>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</si>
  <si>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</si>
  <si>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</si>
  <si>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</si>
  <si>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</si>
  <si>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</si>
  <si>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</si>
  <si>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</si>
  <si>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</si>
  <si>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</si>
  <si>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</si>
  <si>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</si>
  <si>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</si>
  <si>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</si>
  <si>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</si>
  <si>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</si>
  <si>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</si>
  <si>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</si>
  <si>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</si>
  <si>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</si>
  <si>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</si>
  <si>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</si>
  <si>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</si>
  <si>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</si>
  <si>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</si>
  <si>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</si>
  <si>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</si>
  <si>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</si>
  <si>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</si>
  <si>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</si>
  <si>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</si>
  <si>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</si>
  <si>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</si>
  <si>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</si>
  <si>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</si>
  <si>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</si>
  <si>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</si>
  <si>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</si>
  <si>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</si>
  <si>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</si>
  <si>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</si>
  <si>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</si>
  <si>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</si>
  <si>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</si>
  <si>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</si>
  <si>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</si>
  <si>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</si>
  <si>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</si>
  <si>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</si>
  <si>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</si>
  <si>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</si>
  <si>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</si>
  <si>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</si>
  <si>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</si>
  <si>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</si>
  <si>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</si>
  <si>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</si>
  <si>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</si>
  <si>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</si>
  <si>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</si>
  <si>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</si>
  <si>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</si>
  <si>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</si>
  <si>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</si>
  <si>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</si>
  <si>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</si>
  <si>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</si>
  <si>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</si>
  <si>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</si>
  <si>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</si>
  <si>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</si>
  <si>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</si>
  <si>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</si>
  <si>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</si>
  <si>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</si>
  <si>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</si>
  <si>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</si>
  <si>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</si>
  <si>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</si>
  <si>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</si>
  <si>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</si>
  <si>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</si>
  <si>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</si>
  <si>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</si>
  <si>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</si>
  <si>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</si>
  <si>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</si>
  <si>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</si>
  <si>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</si>
  <si>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</si>
  <si>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</si>
  <si>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</si>
  <si>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</si>
  <si>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</si>
  <si>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</si>
  <si>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</si>
  <si>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</si>
  <si>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</si>
  <si>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</si>
  <si>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</si>
  <si>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</si>
  <si>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</si>
  <si>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</si>
  <si>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</si>
  <si>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</si>
  <si>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</si>
  <si>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</si>
  <si>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</si>
  <si>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</si>
  <si>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</si>
  <si>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</si>
  <si>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</si>
  <si>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</si>
  <si>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</si>
  <si>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</si>
  <si>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</si>
  <si>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</si>
  <si>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</si>
  <si>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</si>
  <si>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</si>
  <si>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</si>
  <si>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</si>
  <si>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</si>
  <si>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</si>
  <si>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</si>
  <si>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</si>
  <si>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</si>
  <si>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</si>
  <si>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</si>
  <si>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</si>
  <si>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</si>
  <si>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</si>
  <si>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</si>
  <si>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</si>
  <si>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</si>
  <si>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</si>
  <si>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</si>
  <si>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</si>
  <si>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</si>
  <si>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</si>
  <si>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</si>
  <si>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</si>
  <si>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</si>
  <si>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</si>
  <si>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</si>
  <si>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</si>
  <si>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</si>
  <si>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</si>
  <si>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</si>
  <si>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</si>
  <si>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</si>
  <si>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</si>
  <si>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</si>
  <si>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</si>
  <si>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</si>
  <si>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</si>
  <si>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</si>
  <si>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</si>
  <si>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</si>
  <si>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</si>
  <si>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</si>
  <si>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</si>
  <si>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</si>
  <si>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</si>
  <si>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</si>
  <si>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</si>
  <si>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</si>
  <si>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</si>
  <si>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</si>
  <si>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</si>
  <si>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</si>
  <si>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</si>
  <si>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</si>
  <si>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</si>
  <si>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</si>
  <si>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</si>
  <si>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</si>
  <si>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</si>
  <si>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</si>
  <si>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</si>
  <si>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</si>
  <si>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</si>
  <si>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</si>
  <si>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</si>
  <si>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</si>
  <si>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</si>
  <si>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</si>
  <si>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</si>
  <si>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</si>
  <si>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</si>
  <si>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</si>
  <si>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</si>
  <si>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</si>
  <si>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</si>
  <si>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</si>
  <si>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</si>
  <si>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</si>
  <si>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</si>
  <si>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</si>
  <si>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</si>
  <si>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</si>
  <si>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</si>
  <si>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</si>
  <si>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</si>
  <si>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</si>
  <si>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</si>
  <si>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</si>
  <si>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</si>
  <si>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</si>
  <si>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</si>
  <si>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</si>
  <si>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</si>
  <si>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</si>
  <si>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</si>
  <si>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</si>
  <si>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</si>
  <si>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</si>
  <si>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</si>
  <si>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</si>
  <si>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</si>
  <si>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</si>
  <si>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</si>
  <si>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</si>
  <si>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</si>
  <si>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</si>
  <si>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</si>
  <si>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</si>
  <si>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</si>
  <si>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</si>
  <si>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</si>
  <si>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</si>
  <si>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</si>
  <si>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</si>
  <si>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</si>
  <si>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</si>
  <si>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</si>
  <si>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</si>
  <si>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</si>
  <si>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</si>
  <si>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</si>
  <si>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</si>
  <si>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</si>
  <si>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</si>
  <si>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</si>
  <si>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</si>
  <si>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Column Labels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</si>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</sst>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1" fillId="2" borderId="1" xfId="0" applyFont="1" applyFill="1" applyBorder="1"/>
    <xf numFmtId="0" fontId="1" fillId="2" borderId="2" xfId="0" applyNumberFormat="1" applyFont="1" applyFill="1" applyBorder="1"/>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[shapeai.xlsx]Sheet1!PivotTable1</c:name>
    <c:fmtId val="1"/>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6623-4870-A398-24C6F1C83162}"/>
            </c:ext>
          </c:extLst>
        </c:ser>
        <c:dLbls>
          <c:showLegendKey val="0"/>
          <c:showVal val="0"/>
          <c:showCatName val="0"/>
          <c:showSerName val="0"/>
          <c:showPercent val="0"/>
          <c:showBubbleSize val="0"/>
        </c:dLbls>
        <c:smooth val="0"/>
        <c:axId val="1751998543"/>
        <c:axId val="1751996463"/>
      </c:lineChart>
      <c:catAx>
        <c:axId val="175199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96463"/>
        <c:crosses val="autoZero"/>
        <c:auto val="1"/>
        <c:lblAlgn val="ctr"/>
        <c:lblOffset val="100"/>
        <c:noMultiLvlLbl val="0"/>
      </c:catAx>
      <c:valAx>
        <c:axId val="1751996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98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[shapeai.xlsx]Sheet6!PivotTable6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Sheet6!$B$4:$B$24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45C8-4D60-B501-ACB271C72ADF}"/>
            </c:ext>
          </c:extLst>
        </c:ser>
        <c:dLbls>
          <c:showLegendKey val="0"/>
          <c:showVal val="0"/>
          <c:showCatName val="0"/>
          <c:showSerName val="0"/>
          <c:showPercent val="0"/>
          <c:showBubbleSize val="0"/>
        </c:dLbls>
        <c:gapWidth val="182"/>
        <c:axId val="2125054832"/>
        <c:axId val="2125051504"/>
      </c:barChart>
      <c:catAx>
        <c:axId val="212505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5051504"/>
        <c:crosses val="autoZero"/>
        <c:auto val="1"/>
        <c:lblAlgn val="ctr"/>
        <c:lblOffset val="100"/>
        <c:noMultiLvlLbl val="0"/>
      </c:catAx>
      <c:valAx>
        <c:axId val="212505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50548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Sheet3!$A$10</c:f>
              <c:strCache>
                <c:ptCount val="1"/>
                <c:pt idx="0">
                  <c:v>Sum of Revenue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Sheet3!$B$9:$F$9</c:f>
              <c:strCache>
                <c:ptCount val="5"/>
                <c:pt idx="0">
                  <c:v>Arizona</c:v>
                </c:pt>
                <c:pt idx="1">
                  <c:v>California</c:v>
                </c:pt>
                <c:pt idx="2">
                  <c:v>New Mexico</c:v>
                </c:pt>
                <c:pt idx="3">
                  <c:v>Texas</c:v>
                </c:pt>
                <c:pt idx="4">
                  <c:v>Grand Total</c:v>
                </c:pt>
              </c:strCache>
            </c:strRef>
          </c:cat>
          <c:val>
            <c:numRef>
              <c:f>Sheet3!$B$10:$F$10</c:f>
              <c:numCache>
                <c:formatCode>General</c:formatCode>
                <c:ptCount val="5"/>
                <c:pt idx="0">
                  <c:v>495353</c:v>
                </c:pt>
                <c:pt idx="1">
                  <c:v>508119</c:v>
                </c:pt>
                <c:pt idx="2">
                  <c:v>492984</c:v>
                </c:pt>
                <c:pt idx="3">
                  <c:v>532135</c:v>
                </c:pt>
              </c:numCache>
            </c:numRef>
          </c:val>
          <c:extLst>
            <c:ext xmlns:c16="http://schemas.microsoft.com/office/drawing/2014/chart" uri="{C3380CC4-5D6E-409C-BE32-E72D297353CC}">
              <c16:uniqueId val="{00000000-3063-49C8-A901-E3F7DBD8550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[shapeai.xlsx]Sheet4!PivotTable4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8-BD6C-4211-99B2-28EC86701BAD}"/>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25-BD6C-4211-99B2-28EC86701BAD}"/>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26-BD6C-4211-99B2-28EC86701BAD}"/>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27-BD6C-4211-99B2-28EC86701BAD}"/>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28-BD6C-4211-99B2-28EC86701BAD}"/>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29-BD6C-4211-99B2-28EC86701BAD}"/>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2A-BD6C-4211-99B2-28EC86701BAD}"/>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2B-BD6C-4211-99B2-28EC86701BAD}"/>
            </c:ext>
          </c:extLst>
        </c:ser>
        <c:dLbls>
          <c:showLegendKey val="0"/>
          <c:showVal val="0"/>
          <c:showCatName val="0"/>
          <c:showSerName val="0"/>
          <c:showPercent val="0"/>
          <c:showBubbleSize val="0"/>
        </c:dLbls>
        <c:gapWidth val="219"/>
        <c:overlap val="-27"/>
        <c:axId val="1138838448"/>
        <c:axId val="1138840944"/>
      </c:barChart>
      <c:catAx>
        <c:axId val="113883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40944"/>
        <c:crosses val="autoZero"/>
        <c:auto val="1"/>
        <c:lblAlgn val="ctr"/>
        <c:lblOffset val="100"/>
        <c:noMultiLvlLbl val="0"/>
      </c:catAx>
      <c:valAx>
        <c:axId val="1138840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38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[shapeai.xlsx]Sheet5!PivotTable5</c:name>
    <c:fmtId val="0"/>
  </c:pivotSource>
  <c:chart>
    <c:autoTitleDeleted val="1"/>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marker>
          <c:symbol val="none"/>
        </c:marke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elete val="1"/>
          </c:dLbls>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9380-4776-B9D5-D57F04E7F80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[shapeai.xlsx]Sheet6!PivotTable6</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Sheet6!$B$4:$B$24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D96E-4325-88F6-0677EFFD5E22}"/>
            </c:ext>
          </c:extLst>
        </c:ser>
        <c:dLbls>
          <c:showLegendKey val="0"/>
          <c:showVal val="0"/>
          <c:showCatName val="0"/>
          <c:showSerName val="0"/>
          <c:showPercent val="0"/>
          <c:showBubbleSize val="0"/>
        </c:dLbls>
        <c:gapWidth val="182"/>
        <c:axId val="2125054832"/>
        <c:axId val="2125051504"/>
      </c:barChart>
      <c:catAx>
        <c:axId val="212505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051504"/>
        <c:crosses val="autoZero"/>
        <c:auto val="1"/>
        <c:lblAlgn val="ctr"/>
        <c:lblOffset val="100"/>
        <c:noMultiLvlLbl val="0"/>
      </c:catAx>
      <c:valAx>
        <c:axId val="212505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054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[shapeai.xlsx]Sheet1!PivotTable1</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6087-4960-8B3D-B4A8AD22F669}"/>
            </c:ext>
          </c:extLst>
        </c:ser>
        <c:dLbls>
          <c:showLegendKey val="0"/>
          <c:showVal val="0"/>
          <c:showCatName val="0"/>
          <c:showSerName val="0"/>
          <c:showPercent val="0"/>
          <c:showBubbleSize val="0"/>
        </c:dLbls>
        <c:smooth val="0"/>
        <c:axId val="1751998543"/>
        <c:axId val="1751996463"/>
      </c:lineChart>
      <c:catAx>
        <c:axId val="175199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996463"/>
        <c:crosses val="autoZero"/>
        <c:auto val="1"/>
        <c:lblAlgn val="ctr"/>
        <c:lblOffset val="100"/>
        <c:noMultiLvlLbl val="0"/>
      </c:catAx>
      <c:valAx>
        <c:axId val="1751996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9985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Sheet3!$A$10</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6E-4128-AC7E-DB63A38AE1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6E-4128-AC7E-DB63A38AE1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6E-4128-AC7E-DB63A38AE1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6E-4128-AC7E-DB63A38AE1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6E-4128-AC7E-DB63A38AE1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Sheet3!$B$9:$F$9</c:f>
              <c:strCache>
                <c:ptCount val="5"/>
                <c:pt idx="0">
                  <c:v>Arizona</c:v>
                </c:pt>
                <c:pt idx="1">
                  <c:v>California</c:v>
                </c:pt>
                <c:pt idx="2">
                  <c:v>New Mexico</c:v>
                </c:pt>
                <c:pt idx="3">
                  <c:v>Texas</c:v>
                </c:pt>
                <c:pt idx="4">
                  <c:v>Grand Total</c:v>
                </c:pt>
              </c:strCache>
            </c:strRef>
          </c:cat>
          <c:val>
            <c:numRef>
              <c:f>Sheet3!$B$10:$F$10</c:f>
              <c:numCache>
                <c:formatCode>General</c:formatCode>
                <c:ptCount val="5"/>
                <c:pt idx="0">
                  <c:v>495353</c:v>
                </c:pt>
                <c:pt idx="1">
                  <c:v>508119</c:v>
                </c:pt>
                <c:pt idx="2">
                  <c:v>492984</c:v>
                </c:pt>
                <c:pt idx="3">
                  <c:v>532135</c:v>
                </c:pt>
              </c:numCache>
            </c:numRef>
          </c:val>
          <c:extLst>
            <c:ext xmlns:c16="http://schemas.microsoft.com/office/drawing/2014/chart" uri="{C3380CC4-5D6E-409C-BE32-E72D297353CC}">
              <c16:uniqueId val="{0000000A-E66E-4128-AC7E-DB63A38AE1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[shapeai.xlsx]Sheet4!PivotTable4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0-7C7A-4D08-B11B-73451B2B1391}"/>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1D-7C7A-4D08-B11B-73451B2B1391}"/>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1E-7C7A-4D08-B11B-73451B2B1391}"/>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1F-7C7A-4D08-B11B-73451B2B1391}"/>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20-7C7A-4D08-B11B-73451B2B1391}"/>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21-7C7A-4D08-B11B-73451B2B1391}"/>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22-7C7A-4D08-B11B-73451B2B1391}"/>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23-7C7A-4D08-B11B-73451B2B1391}"/>
            </c:ext>
          </c:extLst>
        </c:ser>
        <c:dLbls>
          <c:showLegendKey val="0"/>
          <c:showVal val="0"/>
          <c:showCatName val="0"/>
          <c:showSerName val="0"/>
          <c:showPercent val="0"/>
          <c:showBubbleSize val="0"/>
        </c:dLbls>
        <c:gapWidth val="219"/>
        <c:overlap val="-27"/>
        <c:axId val="1138838448"/>
        <c:axId val="1138840944"/>
      </c:barChart>
      <c:catAx>
        <c:axId val="113883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8840944"/>
        <c:crosses val="autoZero"/>
        <c:auto val="1"/>
        <c:lblAlgn val="ctr"/>
        <c:lblOffset val="100"/>
        <c:noMultiLvlLbl val="0"/>
      </c:catAx>
      <c:valAx>
        <c:axId val="1138840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8838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[shapeai.xlsx]Sheet5!PivotTable5</c:name>
    <c:fmtId val="5"/>
  </c:pivotSource>
  <c:chart>
    <c:autoTitleDeleted val="1"/>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19-45E2-8B14-0B83E0F270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19-45E2-8B14-0B83E0F270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19-45E2-8B14-0B83E0F270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19-45E2-8B14-0B83E0F270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19-45E2-8B14-0B83E0F270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1519-45E2-8B14-0B83E0F2702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242887</xdr:colOff>
      <xdr:row>3</xdr:row>
      <xdr:rowOff>47625</xdr:rowOff>
    </xdr:from>
    <xdr:to>
      <xdr:col>20</xdr:col>
      <xdr:colOff>90487</xdr:colOff>
      <xdr:row>16</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xdr:colOff>
      <xdr:row>3</xdr:row>
      <xdr:rowOff>9525</xdr:rowOff>
    </xdr:from>
    <xdr:to>
      <xdr:col>13</xdr:col>
      <xdr:colOff>504825</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419099</xdr:colOff>
      <xdr:row>7</xdr:row>
      <xdr:rowOff>38100</xdr:rowOff>
    </xdr:from>
    <xdr:to>
      <xdr:col>9</xdr:col>
      <xdr:colOff>128586</xdr:colOff>
      <xdr:row>20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109537</xdr:colOff>
      <xdr:row>4</xdr:row>
      <xdr:rowOff>114300</xdr:rowOff>
    </xdr:from>
    <xdr:to>
      <xdr:col>9</xdr:col>
      <xdr:colOff>566737</xdr:colOff>
      <xdr:row>18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109537</xdr:colOff>
      <xdr:row>6</xdr:row>
      <xdr:rowOff>114300</xdr:rowOff>
    </xdr:from>
    <xdr:to>
      <xdr:col>9</xdr:col>
      <xdr:colOff>566737</xdr:colOff>
      <xdr:row>20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521607</xdr:colOff>
      <xdr:row>0</xdr:row>
      <xdr:rowOff>0</xdr:rowOff>
    </xdr:from>
    <xdr:to>
      <xdr:col>18</xdr:col>
      <xdr:colOff>241300</xdr:colOff>
      <xdr:row>31</xdr:row>
      <xdr:rowOff>181429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1607" y="0"/>
          <a:ext cx="11966122" cy="6508750"/>
        </a:xfrm>
        <a:prstGeom prst="rect">
          <a:avLst/>
        </a:prstGeom>
      </xdr:spPr>
    </xdr:pic>
    <xdr:clientData/>
  </xdr:twoCellAnchor>
  <xdr:twoCellAnchor>
    <xdr:from>
      <xdr:col>6</xdr:col>
      <xdr:colOff>523874</xdr:colOff>
      <xdr:row>0</xdr:row>
      <xdr:rowOff>66675</xdr:rowOff>
    </xdr:from>
    <xdr:to>
      <xdr:col>10</xdr:col>
      <xdr:colOff>104775</xdr:colOff>
      <xdr:row>1</xdr:row>
      <xdr:rowOff>123825</xdr:rowOff>
    </xdr:to>
    <xdr:sp macro="" textlink="">
      <xdr:nvSpPr>
        <xdr:cNvPr id="3" name="TextBox 2"/>
        <xdr:cNvSpPr txBox="1"/>
      </xdr:nvSpPr>
      <xdr:spPr>
        <a:xfrm>
          <a:off x="4638674" y="66675"/>
          <a:ext cx="23241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PERFORMANCE DASHBOARD</a:t>
          </a:r>
        </a:p>
      </xdr:txBody>
    </xdr:sp>
    <xdr:clientData/>
  </xdr:twoCellAnchor>
  <xdr:twoCellAnchor>
    <xdr:from>
      <xdr:col>6</xdr:col>
      <xdr:colOff>647700</xdr:colOff>
      <xdr:row>1</xdr:row>
      <xdr:rowOff>161925</xdr:rowOff>
    </xdr:from>
    <xdr:to>
      <xdr:col>9</xdr:col>
      <xdr:colOff>628650</xdr:colOff>
      <xdr:row>1</xdr:row>
      <xdr:rowOff>161925</xdr:rowOff>
    </xdr:to>
    <xdr:cxnSp macro="">
      <xdr:nvCxnSpPr>
        <xdr:cNvPr id="5" name="Straight Connector 4"/>
        <xdr:cNvCxnSpPr/>
      </xdr:nvCxnSpPr>
      <xdr:spPr>
        <a:xfrm>
          <a:off x="4762500" y="361950"/>
          <a:ext cx="20383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552450</xdr:colOff>
      <xdr:row>1</xdr:row>
      <xdr:rowOff>133350</xdr:rowOff>
    </xdr:from>
    <xdr:to>
      <xdr:col>9</xdr:col>
      <xdr:colOff>47625</xdr:colOff>
      <xdr:row>2</xdr:row>
      <xdr:rowOff>190500</xdr:rowOff>
    </xdr:to>
    <xdr:sp macro="" textlink="">
      <xdr:nvSpPr>
        <xdr:cNvPr id="6" name="TextBox 5"/>
        <xdr:cNvSpPr txBox="1"/>
      </xdr:nvSpPr>
      <xdr:spPr>
        <a:xfrm>
          <a:off x="5353050" y="333375"/>
          <a:ext cx="866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SHAPE</a:t>
          </a:r>
          <a:r>
            <a:rPr lang="en-US" sz="1400" baseline="0">
              <a:solidFill>
                <a:schemeClr val="bg1"/>
              </a:solidFill>
            </a:rPr>
            <a:t> AI</a:t>
          </a:r>
          <a:endParaRPr lang="en-US" sz="1400">
            <a:solidFill>
              <a:schemeClr val="bg1"/>
            </a:solidFill>
          </a:endParaRPr>
        </a:p>
      </xdr:txBody>
    </xdr:sp>
    <xdr:clientData/>
  </xdr:twoCellAnchor>
  <xdr:twoCellAnchor>
    <xdr:from>
      <xdr:col>1</xdr:col>
      <xdr:colOff>676275</xdr:colOff>
      <xdr:row>5</xdr:row>
      <xdr:rowOff>57149</xdr:rowOff>
    </xdr:from>
    <xdr:to>
      <xdr:col>13</xdr:col>
      <xdr:colOff>323850</xdr:colOff>
      <xdr:row>12</xdr:row>
      <xdr:rowOff>68035</xdr:rowOff>
    </xdr:to>
    <xdr:sp macro="" textlink="">
      <xdr:nvSpPr>
        <xdr:cNvPr id="7" name="Rectangle 6"/>
        <xdr:cNvSpPr/>
      </xdr:nvSpPr>
      <xdr:spPr>
        <a:xfrm>
          <a:off x="1356632" y="1077685"/>
          <a:ext cx="7811861" cy="1439636"/>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7259</xdr:colOff>
      <xdr:row>12</xdr:row>
      <xdr:rowOff>117927</xdr:rowOff>
    </xdr:from>
    <xdr:to>
      <xdr:col>5</xdr:col>
      <xdr:colOff>497116</xdr:colOff>
      <xdr:row>21</xdr:row>
      <xdr:rowOff>89352</xdr:rowOff>
    </xdr:to>
    <xdr:sp macro="" textlink="">
      <xdr:nvSpPr>
        <xdr:cNvPr id="8" name="Rectangle 7"/>
        <xdr:cNvSpPr/>
      </xdr:nvSpPr>
      <xdr:spPr>
        <a:xfrm>
          <a:off x="1367973" y="2567213"/>
          <a:ext cx="2530929" cy="1808389"/>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632280</xdr:colOff>
      <xdr:row>12</xdr:row>
      <xdr:rowOff>129266</xdr:rowOff>
    </xdr:from>
    <xdr:to>
      <xdr:col>9</xdr:col>
      <xdr:colOff>441780</xdr:colOff>
      <xdr:row>21</xdr:row>
      <xdr:rowOff>100691</xdr:rowOff>
    </xdr:to>
    <xdr:sp macro="" textlink="">
      <xdr:nvSpPr>
        <xdr:cNvPr id="9" name="Rectangle 8"/>
        <xdr:cNvSpPr/>
      </xdr:nvSpPr>
      <xdr:spPr>
        <a:xfrm>
          <a:off x="4034066" y="2578552"/>
          <a:ext cx="2530928" cy="1808389"/>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503011</xdr:colOff>
      <xdr:row>12</xdr:row>
      <xdr:rowOff>125637</xdr:rowOff>
    </xdr:from>
    <xdr:to>
      <xdr:col>13</xdr:col>
      <xdr:colOff>312511</xdr:colOff>
      <xdr:row>21</xdr:row>
      <xdr:rowOff>97062</xdr:rowOff>
    </xdr:to>
    <xdr:sp macro="" textlink="">
      <xdr:nvSpPr>
        <xdr:cNvPr id="10" name="Rectangle 9"/>
        <xdr:cNvSpPr/>
      </xdr:nvSpPr>
      <xdr:spPr>
        <a:xfrm>
          <a:off x="6626225" y="2574923"/>
          <a:ext cx="2530929" cy="1808389"/>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381000</xdr:colOff>
      <xdr:row>5</xdr:row>
      <xdr:rowOff>66675</xdr:rowOff>
    </xdr:from>
    <xdr:to>
      <xdr:col>17</xdr:col>
      <xdr:colOff>190500</xdr:colOff>
      <xdr:row>21</xdr:row>
      <xdr:rowOff>136071</xdr:rowOff>
    </xdr:to>
    <xdr:sp macro="" textlink="">
      <xdr:nvSpPr>
        <xdr:cNvPr id="11" name="Rectangle 10"/>
        <xdr:cNvSpPr/>
      </xdr:nvSpPr>
      <xdr:spPr>
        <a:xfrm>
          <a:off x="9225643" y="1087211"/>
          <a:ext cx="2530928" cy="3335110"/>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34018</xdr:colOff>
      <xdr:row>5</xdr:row>
      <xdr:rowOff>11339</xdr:rowOff>
    </xdr:from>
    <xdr:to>
      <xdr:col>3</xdr:col>
      <xdr:colOff>192768</xdr:colOff>
      <xdr:row>6</xdr:row>
      <xdr:rowOff>22678</xdr:rowOff>
    </xdr:to>
    <xdr:sp macro="" textlink="">
      <xdr:nvSpPr>
        <xdr:cNvPr id="12" name="TextBox 11"/>
        <xdr:cNvSpPr txBox="1"/>
      </xdr:nvSpPr>
      <xdr:spPr>
        <a:xfrm>
          <a:off x="1394732" y="1031875"/>
          <a:ext cx="839107" cy="215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baseline="0">
              <a:solidFill>
                <a:schemeClr val="bg1"/>
              </a:solidFill>
            </a:rPr>
            <a:t> Trend</a:t>
          </a:r>
          <a:endParaRPr lang="en-US" sz="1100">
            <a:solidFill>
              <a:schemeClr val="bg1"/>
            </a:solidFill>
          </a:endParaRPr>
        </a:p>
      </xdr:txBody>
    </xdr:sp>
    <xdr:clientData/>
  </xdr:twoCellAnchor>
  <xdr:twoCellAnchor>
    <xdr:from>
      <xdr:col>2</xdr:col>
      <xdr:colOff>27670</xdr:colOff>
      <xdr:row>12</xdr:row>
      <xdr:rowOff>118380</xdr:rowOff>
    </xdr:from>
    <xdr:to>
      <xdr:col>3</xdr:col>
      <xdr:colOff>453573</xdr:colOff>
      <xdr:row>13</xdr:row>
      <xdr:rowOff>124730</xdr:rowOff>
    </xdr:to>
    <xdr:sp macro="" textlink="">
      <xdr:nvSpPr>
        <xdr:cNvPr id="14" name="TextBox 13"/>
        <xdr:cNvSpPr txBox="1"/>
      </xdr:nvSpPr>
      <xdr:spPr>
        <a:xfrm>
          <a:off x="1388384" y="2567666"/>
          <a:ext cx="1106260" cy="210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 Region</a:t>
          </a:r>
        </a:p>
      </xdr:txBody>
    </xdr:sp>
    <xdr:clientData/>
  </xdr:twoCellAnchor>
  <xdr:twoCellAnchor>
    <xdr:from>
      <xdr:col>5</xdr:col>
      <xdr:colOff>568325</xdr:colOff>
      <xdr:row>12</xdr:row>
      <xdr:rowOff>93435</xdr:rowOff>
    </xdr:from>
    <xdr:to>
      <xdr:col>7</xdr:col>
      <xdr:colOff>476251</xdr:colOff>
      <xdr:row>13</xdr:row>
      <xdr:rowOff>90714</xdr:rowOff>
    </xdr:to>
    <xdr:sp macro="" textlink="">
      <xdr:nvSpPr>
        <xdr:cNvPr id="15" name="TextBox 14"/>
        <xdr:cNvSpPr txBox="1"/>
      </xdr:nvSpPr>
      <xdr:spPr>
        <a:xfrm>
          <a:off x="3970111" y="2542721"/>
          <a:ext cx="1268640" cy="201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 Employee</a:t>
          </a:r>
        </a:p>
      </xdr:txBody>
    </xdr:sp>
    <xdr:clientData/>
  </xdr:twoCellAnchor>
  <xdr:twoCellAnchor>
    <xdr:from>
      <xdr:col>9</xdr:col>
      <xdr:colOff>492579</xdr:colOff>
      <xdr:row>12</xdr:row>
      <xdr:rowOff>107042</xdr:rowOff>
    </xdr:from>
    <xdr:to>
      <xdr:col>11</xdr:col>
      <xdr:colOff>79375</xdr:colOff>
      <xdr:row>13</xdr:row>
      <xdr:rowOff>147409</xdr:rowOff>
    </xdr:to>
    <xdr:sp macro="" textlink="">
      <xdr:nvSpPr>
        <xdr:cNvPr id="16" name="TextBox 15"/>
        <xdr:cNvSpPr txBox="1"/>
      </xdr:nvSpPr>
      <xdr:spPr>
        <a:xfrm>
          <a:off x="6615793" y="2556328"/>
          <a:ext cx="947511" cy="244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Iteam</a:t>
          </a:r>
          <a:r>
            <a:rPr lang="en-US" sz="1100" baseline="0">
              <a:solidFill>
                <a:schemeClr val="bg1"/>
              </a:solidFill>
            </a:rPr>
            <a:t> Share</a:t>
          </a:r>
          <a:endParaRPr lang="en-US" sz="1100">
            <a:solidFill>
              <a:schemeClr val="bg1"/>
            </a:solidFill>
          </a:endParaRPr>
        </a:p>
      </xdr:txBody>
    </xdr:sp>
    <xdr:clientData/>
  </xdr:twoCellAnchor>
  <xdr:twoCellAnchor>
    <xdr:from>
      <xdr:col>13</xdr:col>
      <xdr:colOff>372835</xdr:colOff>
      <xdr:row>5</xdr:row>
      <xdr:rowOff>78014</xdr:rowOff>
    </xdr:from>
    <xdr:to>
      <xdr:col>15</xdr:col>
      <xdr:colOff>294822</xdr:colOff>
      <xdr:row>6</xdr:row>
      <xdr:rowOff>90714</xdr:rowOff>
    </xdr:to>
    <xdr:sp macro="" textlink="">
      <xdr:nvSpPr>
        <xdr:cNvPr id="17" name="TextBox 16"/>
        <xdr:cNvSpPr txBox="1"/>
      </xdr:nvSpPr>
      <xdr:spPr>
        <a:xfrm>
          <a:off x="9217478" y="1098550"/>
          <a:ext cx="1282701" cy="216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a:t>
          </a:r>
          <a:r>
            <a:rPr lang="en-US" sz="1100" baseline="0">
              <a:solidFill>
                <a:schemeClr val="bg1"/>
              </a:solidFill>
            </a:rPr>
            <a:t> Revenue</a:t>
          </a:r>
          <a:endParaRPr lang="en-US" sz="1100">
            <a:solidFill>
              <a:schemeClr val="bg1"/>
            </a:solidFill>
          </a:endParaRPr>
        </a:p>
      </xdr:txBody>
    </xdr:sp>
    <xdr:clientData/>
  </xdr:twoCellAnchor>
  <xdr:twoCellAnchor>
    <xdr:from>
      <xdr:col>2</xdr:col>
      <xdr:colOff>114753</xdr:colOff>
      <xdr:row>6</xdr:row>
      <xdr:rowOff>34018</xdr:rowOff>
    </xdr:from>
    <xdr:to>
      <xdr:col>13</xdr:col>
      <xdr:colOff>158749</xdr:colOff>
      <xdr:row>11</xdr:row>
      <xdr:rowOff>181427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154670</xdr:colOff>
      <xdr:row>13</xdr:row>
      <xdr:rowOff>185962</xdr:rowOff>
    </xdr:from>
    <xdr:to>
      <xdr:col>5</xdr:col>
      <xdr:colOff>408214</xdr:colOff>
      <xdr:row>20</xdr:row>
      <xdr:rowOff>147411</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68036</xdr:colOff>
      <xdr:row>13</xdr:row>
      <xdr:rowOff>204106</xdr:rowOff>
    </xdr:from>
    <xdr:to>
      <xdr:col>9</xdr:col>
      <xdr:colOff>340179</xdr:colOff>
      <xdr:row>21</xdr:row>
      <xdr:rowOff>22679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578303</xdr:colOff>
      <xdr:row>13</xdr:row>
      <xdr:rowOff>170089</xdr:rowOff>
    </xdr:from>
    <xdr:to>
      <xdr:col>13</xdr:col>
      <xdr:colOff>226785</xdr:colOff>
      <xdr:row>21</xdr:row>
      <xdr:rowOff>34018</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498929</xdr:colOff>
      <xdr:row>6</xdr:row>
      <xdr:rowOff>147409</xdr:rowOff>
    </xdr:from>
    <xdr:to>
      <xdr:col>17</xdr:col>
      <xdr:colOff>79375</xdr:colOff>
      <xdr:row>20</xdr:row>
      <xdr:rowOff>113393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90715</xdr:colOff>
      <xdr:row>21</xdr:row>
      <xdr:rowOff>181429</xdr:rowOff>
    </xdr:from>
    <xdr:to>
      <xdr:col>17</xdr:col>
      <xdr:colOff>192768</xdr:colOff>
      <xdr:row>28</xdr:row>
      <xdr:rowOff>158750</xdr:rowOff>
    </xdr:to>
    <xdr:sp macro="" textlink="">
      <xdr:nvSpPr>
        <xdr:cNvPr id="24" name="Rectangle 23"/>
        <xdr:cNvSpPr/>
      </xdr:nvSpPr>
      <xdr:spPr>
        <a:xfrm>
          <a:off x="1451429" y="4467679"/>
          <a:ext cx="10307410" cy="1406071"/>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158750</xdr:colOff>
      <xdr:row>22</xdr:row>
      <xdr:rowOff>23131</xdr:rowOff>
    </xdr:from>
    <xdr:to>
      <xdr:col>13</xdr:col>
      <xdr:colOff>275771</xdr:colOff>
      <xdr:row>28</xdr:row>
      <xdr:rowOff>90714</xdr:rowOff>
    </xdr:to>
    <mc:AlternateContent xmlns:mc="http://schemas.openxmlformats.org/markup-compatibility/2006">
      <mc:Choice xmlns:a14="http://schemas.microsoft.com/office/drawing/2010/main" Requires="a14">
        <xdr:graphicFrame macro="">
          <xdr:nvGraphicFramePr>
            <xdr:cNvPr id="26"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962321" y="4513488"/>
              <a:ext cx="2158093" cy="1292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600982</xdr:colOff>
      <xdr:row>22</xdr:row>
      <xdr:rowOff>23133</xdr:rowOff>
    </xdr:from>
    <xdr:to>
      <xdr:col>17</xdr:col>
      <xdr:colOff>48986</xdr:colOff>
      <xdr:row>28</xdr:row>
      <xdr:rowOff>113393</xdr:rowOff>
    </xdr:to>
    <mc:AlternateContent xmlns:mc="http://schemas.openxmlformats.org/markup-compatibility/2006">
      <mc:Choice xmlns:a14="http://schemas.microsoft.com/office/drawing/2010/main" Requires="a14">
        <xdr:graphicFrame macro="">
          <xdr:nvGraphicFramePr>
            <xdr:cNvPr id="2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45625" y="4513490"/>
              <a:ext cx="2169432" cy="1314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215898</xdr:colOff>
      <xdr:row>22</xdr:row>
      <xdr:rowOff>23133</xdr:rowOff>
    </xdr:from>
    <xdr:to>
      <xdr:col>5</xdr:col>
      <xdr:colOff>396873</xdr:colOff>
      <xdr:row>28</xdr:row>
      <xdr:rowOff>68036</xdr:rowOff>
    </xdr:to>
    <mc:AlternateContent xmlns:mc="http://schemas.openxmlformats.org/markup-compatibility/2006">
      <mc:Choice xmlns:a14="http://schemas.microsoft.com/office/drawing/2010/main" Requires="a14">
        <xdr:graphicFrame macro="">
          <xdr:nvGraphicFramePr>
            <xdr:cNvPr id="2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576612" y="4513490"/>
              <a:ext cx="2222047" cy="1269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158750</xdr:colOff>
      <xdr:row>22</xdr:row>
      <xdr:rowOff>34472</xdr:rowOff>
    </xdr:from>
    <xdr:to>
      <xdr:col>9</xdr:col>
      <xdr:colOff>377826</xdr:colOff>
      <xdr:row>28</xdr:row>
      <xdr:rowOff>102054</xdr:rowOff>
    </xdr:to>
    <mc:AlternateContent xmlns:mc="http://schemas.openxmlformats.org/markup-compatibility/2006">
      <mc:Choice xmlns:a14="http://schemas.microsoft.com/office/drawing/2010/main" Requires="a14">
        <xdr:graphicFrame macro="">
          <xdr:nvGraphicFramePr>
            <xdr:cNvPr id="29"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240893" y="4524829"/>
              <a:ext cx="2260147" cy="1292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374.881958796293" createdVersion="6" refreshedVersion="6" minRefreshableVersion="3" recordCount="2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 count="1" selected="0">
            <x v="8"/>
          </reference>
          <reference field="11" count="1" selected="0">
            <x v="1"/>
          </reference>
        </references>
      </pivotArea>
    </chartFormat>
    <chartFormat chart="3" format="4">
      <pivotArea type="data" outline="0" fieldPosition="0">
        <references count="3">
          <reference field="4294967294" count="1" selected="0">
            <x v="0"/>
          </reference>
          <reference field="1" count="1" selected="0">
            <x v="1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14" series="1">
      <pivotArea type="data" outline="0" fieldPosition="0">
        <references count="1">
          <reference field="4" count="1" selected="0">
            <x v="0"/>
          </reference>
        </references>
      </pivotArea>
    </chartFormat>
    <chartFormat chart="0" format="15" series="1">
      <pivotArea type="data" outline="0" fieldPosition="0">
        <references count="1">
          <reference field="4" count="1" selected="0">
            <x v="1"/>
          </reference>
        </references>
      </pivotArea>
    </chartFormat>
    <chartFormat chart="0" format="16" series="1">
      <pivotArea type="data" outline="0" fieldPosition="0">
        <references count="1">
          <reference field="4" count="1" selected="0">
            <x v="2"/>
          </reference>
        </references>
      </pivotArea>
    </chartFormat>
    <chartFormat chart="0" format="17" series="1">
      <pivotArea type="data" outline="0" fieldPosition="0">
        <references count="1">
          <reference field="4" count="1" selected="0">
            <x v="3"/>
          </reference>
        </references>
      </pivotArea>
    </chartFormat>
    <chartFormat chart="0" format="18" series="1">
      <pivotArea type="data" outline="0" fieldPosition="0">
        <references count="1">
          <reference field="4" count="1" selected="0">
            <x v="4"/>
          </reference>
        </references>
      </pivotArea>
    </chartFormat>
    <chartFormat chart="0" format="19" series="1">
      <pivotArea type="data" outline="0" fieldPosition="0">
        <references count="1">
          <reference field="4" count="1" selected="0">
            <x v="5"/>
          </reference>
        </references>
      </pivotArea>
    </chartFormat>
    <chartFormat chart="0" format="20" series="1">
      <pivotArea type="data" outline="0" fieldPosition="0">
        <references count="1">
          <reference field="4" count="1" selected="0">
            <x v="6"/>
          </reference>
        </references>
      </pivotArea>
    </chartFormat>
    <chartFormat chart="0" format="21" series="1">
      <pivotArea type="data" outline="0" fieldPosition="0">
        <references count="1">
          <reference field="4" count="1" selected="0">
            <x v="7"/>
          </reference>
        </references>
      </pivotArea>
    </chartFormat>
    <chartFormat chart="2" format="30" series="1">
      <pivotArea type="data" outline="0" fieldPosition="0">
        <references count="2">
          <reference field="4294967294" count="1" selected="0">
            <x v="0"/>
          </reference>
          <reference field="4" count="1" selected="0">
            <x v="0"/>
          </reference>
        </references>
      </pivotArea>
    </chartFormat>
    <chartFormat chart="2" format="31" series="1">
      <pivotArea type="data" outline="0" fieldPosition="0">
        <references count="2">
          <reference field="4294967294" count="1" selected="0">
            <x v="0"/>
          </reference>
          <reference field="4" count="1" selected="0">
            <x v="1"/>
          </reference>
        </references>
      </pivotArea>
    </chartFormat>
    <chartFormat chart="2" format="32" series="1">
      <pivotArea type="data" outline="0" fieldPosition="0">
        <references count="2">
          <reference field="4294967294" count="1" selected="0">
            <x v="0"/>
          </reference>
          <reference field="4" count="1" selected="0">
            <x v="2"/>
          </reference>
        </references>
      </pivotArea>
    </chartFormat>
    <chartFormat chart="2" format="33" series="1">
      <pivotArea type="data" outline="0" fieldPosition="0">
        <references count="2">
          <reference field="4294967294" count="1" selected="0">
            <x v="0"/>
          </reference>
          <reference field="4" count="1" selected="0">
            <x v="3"/>
          </reference>
        </references>
      </pivotArea>
    </chartFormat>
    <chartFormat chart="2" format="34" series="1">
      <pivotArea type="data" outline="0" fieldPosition="0">
        <references count="2">
          <reference field="4294967294" count="1" selected="0">
            <x v="0"/>
          </reference>
          <reference field="4" count="1" selected="0">
            <x v="4"/>
          </reference>
        </references>
      </pivotArea>
    </chartFormat>
    <chartFormat chart="2" format="35" series="1">
      <pivotArea type="data" outline="0" fieldPosition="0">
        <references count="2">
          <reference field="4294967294" count="1" selected="0">
            <x v="0"/>
          </reference>
          <reference field="4" count="1" selected="0">
            <x v="5"/>
          </reference>
        </references>
      </pivotArea>
    </chartFormat>
    <chartFormat chart="2" format="36" series="1">
      <pivotArea type="data" outline="0" fieldPosition="0">
        <references count="2">
          <reference field="4294967294" count="1" selected="0">
            <x v="0"/>
          </reference>
          <reference field="4" count="1" selected="0">
            <x v="6"/>
          </reference>
        </references>
      </pivotArea>
    </chartFormat>
    <chartFormat chart="2" format="37"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3">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2" name="PivotTable1"/>
    <pivotTable tabId="4" name="PivotTable1"/>
    <pivotTable tabId="5" name="PivotTable4"/>
    <pivotTable tabId="6" name="PivotTable5"/>
    <pivotTable tabId="7" name="PivotTable6"/>
  </pivotTables>
  <data>
    <tabular pivotCacheId="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4" name="PivotTable1"/>
    <pivotTable tabId="5" name="PivotTable4"/>
    <pivotTable tabId="6" name="PivotTable5"/>
    <pivotTable tabId="7" name="PivotTable6"/>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4" name="PivotTable1"/>
    <pivotTable tabId="5" name="PivotTable4"/>
    <pivotTable tabId="6" name="PivotTable5"/>
    <pivotTable tabId="7" name="PivotTable6"/>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4" name="PivotTable1"/>
    <pivotTable tabId="5" name="PivotTable4"/>
    <pivotTable tabId="6" name="PivotTable5"/>
    <pivotTable tabId="7" name="PivotTable6"/>
  </pivotTables>
  <data>
    <tabular pivotCacheId="1">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Dark1 2" rowHeight="257175"/>
  <slicer name="Region" cache="Slicer_Region" caption="Region" style="SlicerStyleDark1 2" rowHeight="257175"/>
  <slicer name="Years" cache="Slicer_Years" caption="Years" style="SlicerStyleDark1 2" rowHeight="257175"/>
  <slicer name="Item" cache="Slicer_Item" caption="Item"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X17" sqref="X17"/>
    </sheetView>
  </sheetViews>
  <sheetFormatPr defaultRowHeight="15.75" x14ac:dyDescent="0.25"/>
  <cols>
    <col min="1" max="1" width="12.375" bestFit="1" customWidth="1"/>
    <col min="2" max="2" width="14.875" customWidth="1"/>
    <col min="3" max="3" width="2.875" customWidth="1"/>
    <col min="4" max="27" width="3.875" customWidth="1"/>
    <col min="28" max="47" width="4.875" customWidth="1"/>
    <col min="48" max="48" width="11" bestFit="1" customWidth="1"/>
  </cols>
  <sheetData>
    <row r="3" spans="1:2" x14ac:dyDescent="0.25">
      <c r="A3" s="5" t="s">
        <v>2047</v>
      </c>
      <c r="B3" t="s">
        <v>2064</v>
      </c>
    </row>
    <row r="4" spans="1:2" x14ac:dyDescent="0.25">
      <c r="A4" s="6" t="s">
        <v>2049</v>
      </c>
      <c r="B4" s="7"/>
    </row>
    <row r="5" spans="1:2" x14ac:dyDescent="0.25">
      <c r="A5" s="8" t="s">
        <v>2050</v>
      </c>
      <c r="B5" s="7">
        <v>92759</v>
      </c>
    </row>
    <row r="6" spans="1:2" x14ac:dyDescent="0.25">
      <c r="A6" s="8" t="s">
        <v>2051</v>
      </c>
      <c r="B6" s="7">
        <v>93096</v>
      </c>
    </row>
    <row r="7" spans="1:2" x14ac:dyDescent="0.25">
      <c r="A7" s="8" t="s">
        <v>2052</v>
      </c>
      <c r="B7" s="7">
        <v>103309</v>
      </c>
    </row>
    <row r="8" spans="1:2" x14ac:dyDescent="0.25">
      <c r="A8" s="8" t="s">
        <v>2053</v>
      </c>
      <c r="B8" s="7">
        <v>93392</v>
      </c>
    </row>
    <row r="9" spans="1:2" x14ac:dyDescent="0.25">
      <c r="A9" s="8" t="s">
        <v>2054</v>
      </c>
      <c r="B9" s="7">
        <v>118523</v>
      </c>
    </row>
    <row r="10" spans="1:2" x14ac:dyDescent="0.25">
      <c r="A10" s="8" t="s">
        <v>2055</v>
      </c>
      <c r="B10" s="7">
        <v>105113</v>
      </c>
    </row>
    <row r="11" spans="1:2" x14ac:dyDescent="0.25">
      <c r="A11" s="8" t="s">
        <v>2056</v>
      </c>
      <c r="B11" s="7">
        <v>86694</v>
      </c>
    </row>
    <row r="12" spans="1:2" x14ac:dyDescent="0.25">
      <c r="A12" s="8" t="s">
        <v>2057</v>
      </c>
      <c r="B12" s="7">
        <v>96143</v>
      </c>
    </row>
    <row r="13" spans="1:2" x14ac:dyDescent="0.25">
      <c r="A13" s="8" t="s">
        <v>2058</v>
      </c>
      <c r="B13" s="7">
        <v>89459</v>
      </c>
    </row>
    <row r="14" spans="1:2" x14ac:dyDescent="0.25">
      <c r="A14" s="8" t="s">
        <v>2059</v>
      </c>
      <c r="B14" s="7">
        <v>88891</v>
      </c>
    </row>
    <row r="15" spans="1:2" x14ac:dyDescent="0.25">
      <c r="A15" s="8" t="s">
        <v>2060</v>
      </c>
      <c r="B15" s="7">
        <v>99699</v>
      </c>
    </row>
    <row r="16" spans="1:2" x14ac:dyDescent="0.25">
      <c r="A16" s="8" t="s">
        <v>2061</v>
      </c>
      <c r="B16" s="7">
        <v>91073</v>
      </c>
    </row>
    <row r="17" spans="1:2" x14ac:dyDescent="0.25">
      <c r="A17" s="6" t="s">
        <v>2062</v>
      </c>
      <c r="B17" s="7"/>
    </row>
    <row r="18" spans="1:2" x14ac:dyDescent="0.25">
      <c r="A18" s="8" t="s">
        <v>2050</v>
      </c>
      <c r="B18" s="7">
        <v>84293</v>
      </c>
    </row>
    <row r="19" spans="1:2" x14ac:dyDescent="0.25">
      <c r="A19" s="8" t="s">
        <v>2051</v>
      </c>
      <c r="B19" s="7">
        <v>106033</v>
      </c>
    </row>
    <row r="20" spans="1:2" x14ac:dyDescent="0.25">
      <c r="A20" s="8" t="s">
        <v>2052</v>
      </c>
      <c r="B20" s="7">
        <v>127074</v>
      </c>
    </row>
    <row r="21" spans="1:2" x14ac:dyDescent="0.25">
      <c r="A21" s="8" t="s">
        <v>2053</v>
      </c>
      <c r="B21" s="7">
        <v>92400</v>
      </c>
    </row>
    <row r="22" spans="1:2" x14ac:dyDescent="0.25">
      <c r="A22" s="8" t="s">
        <v>2054</v>
      </c>
      <c r="B22" s="7">
        <v>91637</v>
      </c>
    </row>
    <row r="23" spans="1:2" x14ac:dyDescent="0.25">
      <c r="A23" s="8" t="s">
        <v>2055</v>
      </c>
      <c r="B23" s="7">
        <v>88012</v>
      </c>
    </row>
    <row r="24" spans="1:2" x14ac:dyDescent="0.25">
      <c r="A24" s="8" t="s">
        <v>2056</v>
      </c>
      <c r="B24" s="7">
        <v>71980</v>
      </c>
    </row>
    <row r="25" spans="1:2" x14ac:dyDescent="0.25">
      <c r="A25" s="8" t="s">
        <v>2057</v>
      </c>
      <c r="B25" s="7">
        <v>88838</v>
      </c>
    </row>
    <row r="26" spans="1:2" x14ac:dyDescent="0.25">
      <c r="A26" s="8" t="s">
        <v>2058</v>
      </c>
      <c r="B26" s="7">
        <v>82758</v>
      </c>
    </row>
    <row r="27" spans="1:2" x14ac:dyDescent="0.25">
      <c r="A27" s="8" t="s">
        <v>2059</v>
      </c>
      <c r="B27" s="7">
        <v>37415</v>
      </c>
    </row>
    <row r="28" spans="1:2" x14ac:dyDescent="0.25">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workbookViewId="0">
      <selection activeCell="F13" sqref="F13"/>
    </sheetView>
  </sheetViews>
  <sheetFormatPr defaultRowHeight="15.75" x14ac:dyDescent="0.25"/>
  <cols>
    <col min="1" max="1" width="14.875" customWidth="1"/>
    <col min="2" max="2" width="15.25" bestFit="1" customWidth="1"/>
    <col min="3" max="3" width="9" customWidth="1"/>
    <col min="4" max="4" width="11.375" customWidth="1"/>
    <col min="5" max="5" width="6.875" customWidth="1"/>
    <col min="6" max="6" width="11" bestFit="1" customWidth="1"/>
  </cols>
  <sheetData>
    <row r="3" spans="1:6" x14ac:dyDescent="0.25">
      <c r="B3" s="5" t="s">
        <v>2063</v>
      </c>
    </row>
    <row r="4" spans="1:6" x14ac:dyDescent="0.25">
      <c r="B4" t="s">
        <v>28</v>
      </c>
      <c r="C4" t="s">
        <v>23</v>
      </c>
      <c r="D4" t="s">
        <v>13</v>
      </c>
      <c r="E4" t="s">
        <v>18</v>
      </c>
      <c r="F4" t="s">
        <v>2048</v>
      </c>
    </row>
    <row r="5" spans="1:6" x14ac:dyDescent="0.25">
      <c r="A5" t="s">
        <v>2064</v>
      </c>
      <c r="B5" s="7">
        <v>495353</v>
      </c>
      <c r="C5" s="7">
        <v>508119</v>
      </c>
      <c r="D5" s="7">
        <v>492984</v>
      </c>
      <c r="E5" s="7">
        <v>532135</v>
      </c>
      <c r="F5" s="7">
        <v>2028591</v>
      </c>
    </row>
    <row r="9" spans="1:6" x14ac:dyDescent="0.25">
      <c r="A9" s="9"/>
      <c r="B9" s="9" t="s">
        <v>28</v>
      </c>
      <c r="C9" s="9" t="s">
        <v>23</v>
      </c>
      <c r="D9" s="9" t="s">
        <v>13</v>
      </c>
      <c r="E9" s="9" t="s">
        <v>18</v>
      </c>
      <c r="F9" s="9" t="s">
        <v>2048</v>
      </c>
    </row>
    <row r="10" spans="1:6" x14ac:dyDescent="0.25">
      <c r="A10" s="11" t="s">
        <v>2064</v>
      </c>
      <c r="B10" s="10">
        <f>GETPIVOTDATA("Revenue",$A$3,"Region","Arizona")</f>
        <v>495353</v>
      </c>
      <c r="C10" s="10">
        <f>GETPIVOTDATA("Revenue",$A$3,"Region","California")</f>
        <v>508119</v>
      </c>
      <c r="D10" s="10">
        <f>GETPIVOTDATA("Revenue",$A$3,"Region","New Mexico")</f>
        <v>492984</v>
      </c>
      <c r="E10" s="10">
        <f>GETPIVOTDATA("Revenue",$A$3,"Region","Texas")</f>
        <v>532135</v>
      </c>
      <c r="F10" s="1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
  <sheetViews>
    <sheetView workbookViewId="0">
      <selection activeCell="L14" sqref="L14"/>
    </sheetView>
  </sheetViews>
  <sheetFormatPr defaultRowHeight="15.75" x14ac:dyDescent="0.25"/>
  <cols>
    <col min="1" max="1" width="14.875" customWidth="1"/>
    <col min="2" max="2" width="15.25" bestFit="1" customWidth="1"/>
    <col min="3" max="3" width="11.625" customWidth="1"/>
    <col min="4" max="4" width="8.75" customWidth="1"/>
    <col min="5" max="5" width="11.375" customWidth="1"/>
    <col min="6" max="7" width="11.625" customWidth="1"/>
    <col min="8" max="8" width="11" customWidth="1"/>
    <col min="9" max="9" width="10.375" customWidth="1"/>
    <col min="10" max="10" width="11" customWidth="1"/>
    <col min="11" max="11" width="6.5" customWidth="1"/>
    <col min="12" max="12" width="4.375" customWidth="1"/>
    <col min="13" max="13" width="4" customWidth="1"/>
    <col min="14" max="14" width="6.625" customWidth="1"/>
    <col min="15" max="15" width="3.875" customWidth="1"/>
    <col min="16" max="16" width="4.375" customWidth="1"/>
    <col min="17" max="17" width="6.5" customWidth="1"/>
    <col min="18" max="18" width="4.625" customWidth="1"/>
    <col min="19" max="19" width="3.75" customWidth="1"/>
    <col min="20" max="20" width="6.5" customWidth="1"/>
    <col min="21" max="21" width="4.25" customWidth="1"/>
    <col min="22" max="22" width="4" customWidth="1"/>
    <col min="23" max="23" width="6.5" customWidth="1"/>
    <col min="24" max="24" width="11" bestFit="1" customWidth="1"/>
  </cols>
  <sheetData>
    <row r="3" spans="1:10" x14ac:dyDescent="0.25">
      <c r="A3" s="5" t="s">
        <v>2064</v>
      </c>
      <c r="B3" s="5" t="s">
        <v>2063</v>
      </c>
    </row>
    <row r="4" spans="1:10" x14ac:dyDescent="0.25">
      <c r="A4" s="5" t="s">
        <v>2047</v>
      </c>
      <c r="B4" t="s">
        <v>36</v>
      </c>
      <c r="C4" t="s">
        <v>17</v>
      </c>
      <c r="D4" t="s">
        <v>63</v>
      </c>
      <c r="E4" t="s">
        <v>68</v>
      </c>
      <c r="F4" t="s">
        <v>22</v>
      </c>
      <c r="G4" t="s">
        <v>46</v>
      </c>
      <c r="H4" t="s">
        <v>12</v>
      </c>
      <c r="I4" t="s">
        <v>27</v>
      </c>
      <c r="J4" t="s">
        <v>2048</v>
      </c>
    </row>
    <row r="5" spans="1:10" x14ac:dyDescent="0.25">
      <c r="A5" s="6" t="s">
        <v>2049</v>
      </c>
      <c r="B5" s="7">
        <v>138437</v>
      </c>
      <c r="C5" s="7">
        <v>141614</v>
      </c>
      <c r="D5" s="7">
        <v>127145</v>
      </c>
      <c r="E5" s="7">
        <v>135455</v>
      </c>
      <c r="F5" s="7">
        <v>126344</v>
      </c>
      <c r="G5" s="7">
        <v>176838</v>
      </c>
      <c r="H5" s="7">
        <v>155111</v>
      </c>
      <c r="I5" s="7">
        <v>157207</v>
      </c>
      <c r="J5" s="7">
        <v>1158151</v>
      </c>
    </row>
    <row r="6" spans="1:10" x14ac:dyDescent="0.25">
      <c r="A6" s="6" t="s">
        <v>2062</v>
      </c>
      <c r="B6" s="7">
        <v>105244</v>
      </c>
      <c r="C6" s="7">
        <v>134764</v>
      </c>
      <c r="D6" s="7">
        <v>114049</v>
      </c>
      <c r="E6" s="7">
        <v>120302</v>
      </c>
      <c r="F6" s="7">
        <v>105444</v>
      </c>
      <c r="G6" s="7">
        <v>99493</v>
      </c>
      <c r="H6" s="7">
        <v>96679</v>
      </c>
      <c r="I6" s="7">
        <v>94465</v>
      </c>
      <c r="J6" s="7">
        <v>870440</v>
      </c>
    </row>
    <row r="7" spans="1:10" x14ac:dyDescent="0.2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13" sqref="L13"/>
    </sheetView>
  </sheetViews>
  <sheetFormatPr defaultRowHeight="15.75" x14ac:dyDescent="0.25"/>
  <cols>
    <col min="1" max="1" width="12.375" bestFit="1" customWidth="1"/>
    <col min="2" max="2" width="14.875" bestFit="1" customWidth="1"/>
  </cols>
  <sheetData>
    <row r="3" spans="1:2" x14ac:dyDescent="0.25">
      <c r="A3" s="5" t="s">
        <v>2047</v>
      </c>
      <c r="B3" t="s">
        <v>2064</v>
      </c>
    </row>
    <row r="4" spans="1:2" x14ac:dyDescent="0.25">
      <c r="A4" s="6" t="s">
        <v>41</v>
      </c>
      <c r="B4" s="7">
        <v>736953</v>
      </c>
    </row>
    <row r="5" spans="1:2" x14ac:dyDescent="0.25">
      <c r="A5" s="6" t="s">
        <v>14</v>
      </c>
      <c r="B5" s="7">
        <v>365762</v>
      </c>
    </row>
    <row r="6" spans="1:2" x14ac:dyDescent="0.25">
      <c r="A6" s="6" t="s">
        <v>31</v>
      </c>
      <c r="B6" s="7">
        <v>124890</v>
      </c>
    </row>
    <row r="7" spans="1:2" x14ac:dyDescent="0.25">
      <c r="A7" s="6" t="s">
        <v>24</v>
      </c>
      <c r="B7" s="7">
        <v>301305</v>
      </c>
    </row>
    <row r="8" spans="1:2" x14ac:dyDescent="0.25">
      <c r="A8" s="6" t="s">
        <v>19</v>
      </c>
      <c r="B8" s="7">
        <v>499681</v>
      </c>
    </row>
    <row r="9" spans="1:2" x14ac:dyDescent="0.25">
      <c r="A9" s="6" t="s">
        <v>2048</v>
      </c>
      <c r="B9"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topLeftCell="A3" workbookViewId="0">
      <selection activeCell="K20" sqref="K20"/>
    </sheetView>
  </sheetViews>
  <sheetFormatPr defaultRowHeight="15.75" x14ac:dyDescent="0.25"/>
  <cols>
    <col min="1" max="1" width="12.375" bestFit="1" customWidth="1"/>
    <col min="2" max="2" width="14.875" bestFit="1" customWidth="1"/>
  </cols>
  <sheetData>
    <row r="3" spans="1:2" x14ac:dyDescent="0.25">
      <c r="A3" s="5" t="s">
        <v>2047</v>
      </c>
      <c r="B3" t="s">
        <v>2064</v>
      </c>
    </row>
    <row r="4" spans="1:2" x14ac:dyDescent="0.25">
      <c r="A4" s="6" t="s">
        <v>40</v>
      </c>
      <c r="B4" s="7">
        <v>83691</v>
      </c>
    </row>
    <row r="5" spans="1:2" x14ac:dyDescent="0.25">
      <c r="A5" s="6" t="s">
        <v>118</v>
      </c>
      <c r="B5" s="7">
        <v>83818</v>
      </c>
    </row>
    <row r="6" spans="1:2" x14ac:dyDescent="0.25">
      <c r="A6" s="6" t="s">
        <v>66</v>
      </c>
      <c r="B6" s="7">
        <v>86272</v>
      </c>
    </row>
    <row r="7" spans="1:2" x14ac:dyDescent="0.25">
      <c r="A7" s="6" t="s">
        <v>26</v>
      </c>
      <c r="B7" s="7">
        <v>89214</v>
      </c>
    </row>
    <row r="8" spans="1:2" x14ac:dyDescent="0.25">
      <c r="A8" s="6" t="s">
        <v>11</v>
      </c>
      <c r="B8" s="7">
        <v>92806</v>
      </c>
    </row>
    <row r="9" spans="1:2" x14ac:dyDescent="0.25">
      <c r="A9" s="6" t="s">
        <v>48</v>
      </c>
      <c r="B9" s="7">
        <v>93104</v>
      </c>
    </row>
    <row r="10" spans="1:2" x14ac:dyDescent="0.25">
      <c r="A10" s="6" t="s">
        <v>88</v>
      </c>
      <c r="B10" s="7">
        <v>93876</v>
      </c>
    </row>
    <row r="11" spans="1:2" x14ac:dyDescent="0.25">
      <c r="A11" s="6" t="s">
        <v>30</v>
      </c>
      <c r="B11" s="7">
        <v>94430</v>
      </c>
    </row>
    <row r="12" spans="1:2" x14ac:dyDescent="0.25">
      <c r="A12" s="6" t="s">
        <v>43</v>
      </c>
      <c r="B12" s="7">
        <v>98397</v>
      </c>
    </row>
    <row r="13" spans="1:2" x14ac:dyDescent="0.25">
      <c r="A13" s="6" t="s">
        <v>16</v>
      </c>
      <c r="B13" s="7">
        <v>98580</v>
      </c>
    </row>
    <row r="14" spans="1:2" x14ac:dyDescent="0.25">
      <c r="A14" s="6" t="s">
        <v>45</v>
      </c>
      <c r="B14" s="7">
        <v>100909</v>
      </c>
    </row>
    <row r="15" spans="1:2" x14ac:dyDescent="0.25">
      <c r="A15" s="6" t="s">
        <v>35</v>
      </c>
      <c r="B15" s="7">
        <v>105933</v>
      </c>
    </row>
    <row r="16" spans="1:2" x14ac:dyDescent="0.25">
      <c r="A16" s="6" t="s">
        <v>106</v>
      </c>
      <c r="B16" s="7">
        <v>106107</v>
      </c>
    </row>
    <row r="17" spans="1:2" x14ac:dyDescent="0.25">
      <c r="A17" s="6" t="s">
        <v>60</v>
      </c>
      <c r="B17" s="7">
        <v>106230</v>
      </c>
    </row>
    <row r="18" spans="1:2" x14ac:dyDescent="0.25">
      <c r="A18" s="6" t="s">
        <v>58</v>
      </c>
      <c r="B18" s="7">
        <v>108239</v>
      </c>
    </row>
    <row r="19" spans="1:2" x14ac:dyDescent="0.25">
      <c r="A19" s="6" t="s">
        <v>21</v>
      </c>
      <c r="B19" s="7">
        <v>111991</v>
      </c>
    </row>
    <row r="20" spans="1:2" x14ac:dyDescent="0.25">
      <c r="A20" s="6" t="s">
        <v>38</v>
      </c>
      <c r="B20" s="7">
        <v>114447</v>
      </c>
    </row>
    <row r="21" spans="1:2" x14ac:dyDescent="0.25">
      <c r="A21" s="6" t="s">
        <v>33</v>
      </c>
      <c r="B21" s="7">
        <v>115641</v>
      </c>
    </row>
    <row r="22" spans="1:2" x14ac:dyDescent="0.25">
      <c r="A22" s="6" t="s">
        <v>56</v>
      </c>
      <c r="B22" s="7">
        <v>122085</v>
      </c>
    </row>
    <row r="23" spans="1:2" x14ac:dyDescent="0.25">
      <c r="A23" s="6" t="s">
        <v>51</v>
      </c>
      <c r="B23" s="7">
        <v>122821</v>
      </c>
    </row>
    <row r="24" spans="1:2" x14ac:dyDescent="0.25">
      <c r="A24" s="6" t="s">
        <v>2048</v>
      </c>
      <c r="B24"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activeCell="G8" sqref="G8"/>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4" zoomScale="84" workbookViewId="0">
      <selection activeCell="R10" sqref="R10"/>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Sales Data</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user</cp:lastModifiedBy>
  <dcterms:created xsi:type="dcterms:W3CDTF">2018-08-24T06:50:59Z</dcterms:created>
  <dcterms:modified xsi:type="dcterms:W3CDTF">2021-06-28T05:10:28Z</dcterms:modified>
  <cp:category/>
</cp:coreProperties>
</file>