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UpGradCourse\MAIN_COURSE\ExploratoryDataAnalysis\"/>
    </mc:Choice>
  </mc:AlternateContent>
  <xr:revisionPtr revIDLastSave="0" documentId="13_ncr:1_{A774AE4F-09EA-44D5-A4A6-A938A0F9ADD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Banking" sheetId="1" r:id="rId1"/>
    <sheet name="Telecom" sheetId="3" r:id="rId2"/>
    <sheet name="Retail" sheetId="4" r:id="rId3"/>
    <sheet name="Human Resources" sheetId="5" r:id="rId4"/>
    <sheet name="Media " sheetId="6" r:id="rId5"/>
    <sheet name="Sheet1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7" l="1"/>
  <c r="A5" i="7"/>
  <c r="G2" i="7" s="1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7"/>
  <c r="F2" i="7" l="1"/>
  <c r="E2" i="7"/>
</calcChain>
</file>

<file path=xl/sharedStrings.xml><?xml version="1.0" encoding="utf-8"?>
<sst xmlns="http://schemas.openxmlformats.org/spreadsheetml/2006/main" count="1668" uniqueCount="508">
  <si>
    <t>Application ID</t>
  </si>
  <si>
    <t>No of times 90 DPD or worse in last 6 months</t>
  </si>
  <si>
    <t>No of times 60 DPD or worse in last 6 months</t>
  </si>
  <si>
    <t>No of times 30 DPD or worse in last 6 months</t>
  </si>
  <si>
    <t>No of times 90 DPD or worse in last 12 months</t>
  </si>
  <si>
    <t>No of times 60 DPD or worse in last 12 months</t>
  </si>
  <si>
    <t>No of times 30 DPD or worse in last 12 months</t>
  </si>
  <si>
    <t>Avgas CC Utilization in last 12 months</t>
  </si>
  <si>
    <t>No of trades opened in last 6 months</t>
  </si>
  <si>
    <t>No of trades opened in last 12 months</t>
  </si>
  <si>
    <t>No of PL trades opened in last 6 months</t>
  </si>
  <si>
    <t>No of PL trades opened in last 12 months</t>
  </si>
  <si>
    <t>No of Inquiries in last 6 months (excluding home &amp; auto loans)</t>
  </si>
  <si>
    <t>No of Inquiries in last 12 months (excluding home &amp; auto loans)</t>
  </si>
  <si>
    <t>Presence of open home loan</t>
  </si>
  <si>
    <t>Outstanding Balance</t>
  </si>
  <si>
    <t>Total No of Trades</t>
  </si>
  <si>
    <t>Presence of open auto loan</t>
  </si>
  <si>
    <t>Performance Tag</t>
  </si>
  <si>
    <t xml:space="preserve">Credit Card Data </t>
  </si>
  <si>
    <t>customerID</t>
  </si>
  <si>
    <t>gender</t>
  </si>
  <si>
    <t>SeniorCitizen</t>
  </si>
  <si>
    <t>Partner</t>
  </si>
  <si>
    <t>Dependents</t>
  </si>
  <si>
    <t>7590-VHVEG</t>
  </si>
  <si>
    <t>Female</t>
  </si>
  <si>
    <t>Yes</t>
  </si>
  <si>
    <t>No</t>
  </si>
  <si>
    <t>5575-GNVDE</t>
  </si>
  <si>
    <t>Male</t>
  </si>
  <si>
    <t>3668-QPYBK</t>
  </si>
  <si>
    <t>7795-CFOCW</t>
  </si>
  <si>
    <t>9237-HQITU</t>
  </si>
  <si>
    <t>9305-CDSKC</t>
  </si>
  <si>
    <t>1452-KIOVK</t>
  </si>
  <si>
    <t>6713-OKOMC</t>
  </si>
  <si>
    <t>7892-POOKP</t>
  </si>
  <si>
    <t>6388-TABGU</t>
  </si>
  <si>
    <t>9763-GRSKD</t>
  </si>
  <si>
    <t>7469-LKBCI</t>
  </si>
  <si>
    <t>8091-TTVAX</t>
  </si>
  <si>
    <t>0280-XJGEX</t>
  </si>
  <si>
    <t>5129-JLPIS</t>
  </si>
  <si>
    <t>3655-SNQYZ</t>
  </si>
  <si>
    <t>8191-XWSZG</t>
  </si>
  <si>
    <t>9959-WOFKT</t>
  </si>
  <si>
    <t>4190-MFLUW</t>
  </si>
  <si>
    <t>4183-MYFRB</t>
  </si>
  <si>
    <t>8779-QRDMV</t>
  </si>
  <si>
    <t>1680-VDCWW</t>
  </si>
  <si>
    <t>1066-JKSGK</t>
  </si>
  <si>
    <t>3638-WEABW</t>
  </si>
  <si>
    <t>6322-HRPFA</t>
  </si>
  <si>
    <t>6865-JZNKO</t>
  </si>
  <si>
    <t>6467-CHFZW</t>
  </si>
  <si>
    <t>tenure</t>
  </si>
  <si>
    <t>PhoneService</t>
  </si>
  <si>
    <t>Contract</t>
  </si>
  <si>
    <t>PaperlessBilling</t>
  </si>
  <si>
    <t>PaymentMethod</t>
  </si>
  <si>
    <t>MonthlyCharges</t>
  </si>
  <si>
    <t>TotalCharges</t>
  </si>
  <si>
    <t>Churn</t>
  </si>
  <si>
    <t>Month-to-month</t>
  </si>
  <si>
    <t>Electronic check</t>
  </si>
  <si>
    <t>One year</t>
  </si>
  <si>
    <t>Mailed check</t>
  </si>
  <si>
    <t>Bank transfer (automatic)</t>
  </si>
  <si>
    <t>Credit card (automatic)</t>
  </si>
  <si>
    <t>Two year</t>
  </si>
  <si>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</si>
  <si>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</si>
  <si>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</si>
  <si>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</si>
  <si>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</si>
  <si>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</si>
  <si>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</si>
  <si>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</si>
  <si>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City</t>
  </si>
  <si>
    <t>State</t>
  </si>
  <si>
    <t>Country</t>
  </si>
  <si>
    <t>Postal Code</t>
  </si>
  <si>
    <t>Market</t>
  </si>
  <si>
    <t>Region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</si>
  <si>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</si>
  <si>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</si>
  <si>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</si>
  <si>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</si>
  <si>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</si>
  <si>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</si>
  <si>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</si>
  <si>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</si>
  <si>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Shipping Cost</t>
  </si>
  <si>
    <t>Order Priority</t>
  </si>
  <si>
    <t>CA-2012-124891</t>
  </si>
  <si>
    <t>Same Day</t>
  </si>
  <si>
    <t>RH-19495</t>
  </si>
  <si>
    <t>Rick Hansen</t>
  </si>
  <si>
    <t>Consumer</t>
  </si>
  <si>
    <t>New York City</t>
  </si>
  <si>
    <t>New York</t>
  </si>
  <si>
    <t>United States</t>
  </si>
  <si>
    <t>US</t>
  </si>
  <si>
    <t>East</t>
  </si>
  <si>
    <t>TEC-AC-10003033</t>
  </si>
  <si>
    <t>Technology</t>
  </si>
  <si>
    <t>Accessories</t>
  </si>
  <si>
    <t>Plantronics CS510 - Over-the-Head monaural Wireless Headset System</t>
  </si>
  <si>
    <t>Critical</t>
  </si>
  <si>
    <t>IN-2013-77878</t>
  </si>
  <si>
    <t>Second Class</t>
  </si>
  <si>
    <t>JR-16210</t>
  </si>
  <si>
    <t>Justin Ritter</t>
  </si>
  <si>
    <t>Corporate</t>
  </si>
  <si>
    <t>Wollongong</t>
  </si>
  <si>
    <t>New South Wales</t>
  </si>
  <si>
    <t>Australia</t>
  </si>
  <si>
    <t>APAC</t>
  </si>
  <si>
    <t>Oceania</t>
  </si>
  <si>
    <t>FUR-CH-10003950</t>
  </si>
  <si>
    <t>Furniture</t>
  </si>
  <si>
    <t>Chairs</t>
  </si>
  <si>
    <t>Novimex Executive Leather Armchair, Black</t>
  </si>
  <si>
    <t>IN-2013-71249</t>
  </si>
  <si>
    <t>First Class</t>
  </si>
  <si>
    <t>CR-12730</t>
  </si>
  <si>
    <t>Craig Reiter</t>
  </si>
  <si>
    <t>Brisbane</t>
  </si>
  <si>
    <t>Queensland</t>
  </si>
  <si>
    <t>TEC-PH-10004664</t>
  </si>
  <si>
    <t>Phones</t>
  </si>
  <si>
    <t>Nokia Smart Phone, with Caller ID</t>
  </si>
  <si>
    <t>Medium</t>
  </si>
  <si>
    <t>ES-2013-1579342</t>
  </si>
  <si>
    <t>KM-16375</t>
  </si>
  <si>
    <t>Katherine Murray</t>
  </si>
  <si>
    <t>Home Office</t>
  </si>
  <si>
    <t>Berlin</t>
  </si>
  <si>
    <t>Germany</t>
  </si>
  <si>
    <t>EU</t>
  </si>
  <si>
    <t>Central</t>
  </si>
  <si>
    <t>TEC-PH-10004583</t>
  </si>
  <si>
    <t>Motorola Smart Phone, Cordless</t>
  </si>
  <si>
    <t>SG-2013-4320</t>
  </si>
  <si>
    <t>RH-9495</t>
  </si>
  <si>
    <t>Dakar</t>
  </si>
  <si>
    <t>Senegal</t>
  </si>
  <si>
    <t>Africa</t>
  </si>
  <si>
    <t>TEC-SHA-10000501</t>
  </si>
  <si>
    <t>Copiers</t>
  </si>
  <si>
    <t>Sharp Wireless Fax, High-Speed</t>
  </si>
  <si>
    <t>IN-2013-42360</t>
  </si>
  <si>
    <t>JM-15655</t>
  </si>
  <si>
    <t>Jim Mitchum</t>
  </si>
  <si>
    <t>Sydney</t>
  </si>
  <si>
    <t>TEC-PH-10000030</t>
  </si>
  <si>
    <t>Samsung Smart Phone, with Caller ID</t>
  </si>
  <si>
    <t>IN-2011-81826</t>
  </si>
  <si>
    <t>TS-21340</t>
  </si>
  <si>
    <t>Toby Swindell</t>
  </si>
  <si>
    <t>Porirua</t>
  </si>
  <si>
    <t>Wellington</t>
  </si>
  <si>
    <t>New Zealand</t>
  </si>
  <si>
    <t>FUR-CH-10004050</t>
  </si>
  <si>
    <t>Novimex Executive Leather Armchair, Adjustable</t>
  </si>
  <si>
    <t>IN-2012-86369</t>
  </si>
  <si>
    <t>Standard Class</t>
  </si>
  <si>
    <t>MB-18085</t>
  </si>
  <si>
    <t>Mick Brown</t>
  </si>
  <si>
    <t>Hamilton</t>
  </si>
  <si>
    <t>Waikato</t>
  </si>
  <si>
    <t>FUR-TA-10002958</t>
  </si>
  <si>
    <t>Tables</t>
  </si>
  <si>
    <t>Chromcraft Conference Table, Fully Assembled</t>
  </si>
  <si>
    <t>High</t>
  </si>
  <si>
    <t>CA-2014-135909</t>
  </si>
  <si>
    <t>JW-15220</t>
  </si>
  <si>
    <t>Jane Waco</t>
  </si>
  <si>
    <t>Sacramento</t>
  </si>
  <si>
    <t>California</t>
  </si>
  <si>
    <t>West</t>
  </si>
  <si>
    <t>OFF-BI-10003527</t>
  </si>
  <si>
    <t>Office Supplies</t>
  </si>
  <si>
    <t>Binders</t>
  </si>
  <si>
    <t>Fellowes PB500 Electric Punch Plastic Comb Binding Machine with Manual Bind</t>
  </si>
  <si>
    <t>Low</t>
  </si>
  <si>
    <t>CA-2012-116638</t>
  </si>
  <si>
    <t>JH-15985</t>
  </si>
  <si>
    <t>Joseph Holt</t>
  </si>
  <si>
    <t>Concord</t>
  </si>
  <si>
    <t>North Carolina</t>
  </si>
  <si>
    <t>South</t>
  </si>
  <si>
    <t>FUR-TA-10000198</t>
  </si>
  <si>
    <t>Chromcraft Bull-Nose Wood Oval Conference Tables &amp; Bases</t>
  </si>
  <si>
    <t>CA-2011-102988</t>
  </si>
  <si>
    <t>GM-14695</t>
  </si>
  <si>
    <t>Greg Maxwell</t>
  </si>
  <si>
    <t>Alexandria</t>
  </si>
  <si>
    <t>Virginia</t>
  </si>
  <si>
    <t>OFF-SU-10002881</t>
  </si>
  <si>
    <t>Supplies</t>
  </si>
  <si>
    <t>Martin Yale Chadless Opener Electric Letter Opener</t>
  </si>
  <si>
    <t>ID-2012-28402</t>
  </si>
  <si>
    <t>AJ-10780</t>
  </si>
  <si>
    <t>Anthony Jacobs</t>
  </si>
  <si>
    <t>Kabul</t>
  </si>
  <si>
    <t>Afghanistan</t>
  </si>
  <si>
    <t>Central Asia</t>
  </si>
  <si>
    <t>FUR-TA-10001889</t>
  </si>
  <si>
    <t>Bevis Conference Table, Fully Assembled</t>
  </si>
  <si>
    <t>SA-2011-1830</t>
  </si>
  <si>
    <t>MM-7260</t>
  </si>
  <si>
    <t>Magdelene Morse</t>
  </si>
  <si>
    <t>Jizan</t>
  </si>
  <si>
    <t>Saudi Arabia</t>
  </si>
  <si>
    <t>EMEA</t>
  </si>
  <si>
    <t>TEC-CIS-10001717</t>
  </si>
  <si>
    <t>Cisco Smart Phone, with Caller ID</t>
  </si>
  <si>
    <t>MX-2012-130015</t>
  </si>
  <si>
    <t>VF-21715</t>
  </si>
  <si>
    <t>Vicky Freymann</t>
  </si>
  <si>
    <t>Toledo</t>
  </si>
  <si>
    <t>Parana</t>
  </si>
  <si>
    <t>Brazil</t>
  </si>
  <si>
    <t>LATAM</t>
  </si>
  <si>
    <t>FUR-CH-10002033</t>
  </si>
  <si>
    <t>Harbour Creations Executive Leather Armchair, Adjustable</t>
  </si>
  <si>
    <t>IN-2013-73951</t>
  </si>
  <si>
    <t>PF-19120</t>
  </si>
  <si>
    <t>Peter Fuller</t>
  </si>
  <si>
    <t>Mudanjiang</t>
  </si>
  <si>
    <t>Heilongjiang</t>
  </si>
  <si>
    <t>China</t>
  </si>
  <si>
    <t>North Asia</t>
  </si>
  <si>
    <t>OFF-AP-10003500</t>
  </si>
  <si>
    <t>Appliances</t>
  </si>
  <si>
    <t>KitchenAid Microwave, White</t>
  </si>
  <si>
    <t>ES-2014-5099955</t>
  </si>
  <si>
    <t>BP-11185</t>
  </si>
  <si>
    <t>Ben Peterman</t>
  </si>
  <si>
    <t>Paris</t>
  </si>
  <si>
    <t>Ile-de-France</t>
  </si>
  <si>
    <t>France</t>
  </si>
  <si>
    <t>OFF-AP-10000423</t>
  </si>
  <si>
    <t>Breville Refrigerator, Red</t>
  </si>
  <si>
    <t>CA-2014-143567</t>
  </si>
  <si>
    <t>TB-21175</t>
  </si>
  <si>
    <t>Thomas Boland</t>
  </si>
  <si>
    <t>Henderson</t>
  </si>
  <si>
    <t>Kentucky</t>
  </si>
  <si>
    <t>TEC-AC-10004145</t>
  </si>
  <si>
    <t>Logitech diNovo Edge Keyboard</t>
  </si>
  <si>
    <t>ES-2014-1651774</t>
  </si>
  <si>
    <t>PJ-18835</t>
  </si>
  <si>
    <t>Patrick Jones</t>
  </si>
  <si>
    <t>Prato</t>
  </si>
  <si>
    <t>Tuscany</t>
  </si>
  <si>
    <t>Italy</t>
  </si>
  <si>
    <t>OFF-AP-10004512</t>
  </si>
  <si>
    <t>Hoover Stove, Red</t>
  </si>
  <si>
    <t>IN-2014-11763</t>
  </si>
  <si>
    <t>JS-15685</t>
  </si>
  <si>
    <t>Jim Sink</t>
  </si>
  <si>
    <t>Townsville</t>
  </si>
  <si>
    <t>TEC-CO-10000865</t>
  </si>
  <si>
    <t>Brother Fax Machine, High-Speed</t>
  </si>
  <si>
    <t>TZ-2014-8190</t>
  </si>
  <si>
    <t>RH-9555</t>
  </si>
  <si>
    <t>Ritsa Hightower</t>
  </si>
  <si>
    <t>Uvinza</t>
  </si>
  <si>
    <t>Kigoma</t>
  </si>
  <si>
    <t>Tanzania</t>
  </si>
  <si>
    <t>OFF-KIT-10004058</t>
  </si>
  <si>
    <t>KitchenAid Stove, White</t>
  </si>
  <si>
    <t>PL-2012-7820</t>
  </si>
  <si>
    <t>AB-600</t>
  </si>
  <si>
    <t>Ann Blume</t>
  </si>
  <si>
    <t>Bytom</t>
  </si>
  <si>
    <t>Silesia</t>
  </si>
  <si>
    <t>Poland</t>
  </si>
  <si>
    <t>FUR-HON-10000224</t>
  </si>
  <si>
    <t>Hon Computer Table, with Bottom Storage</t>
  </si>
  <si>
    <t>CA-2011-154627</t>
  </si>
  <si>
    <t>SA-20830</t>
  </si>
  <si>
    <t>Sue Ann Reed</t>
  </si>
  <si>
    <t>Chicago</t>
  </si>
  <si>
    <t>Illinois</t>
  </si>
  <si>
    <t>TEC-PH-10001363</t>
  </si>
  <si>
    <t>Apple iPhone 5S</t>
  </si>
  <si>
    <t>IN-2011-44803</t>
  </si>
  <si>
    <t>JK-15325</t>
  </si>
  <si>
    <t>Jason Klamczynski</t>
  </si>
  <si>
    <t>Suzhou</t>
  </si>
  <si>
    <t>Anhui</t>
  </si>
  <si>
    <t>FUR-CH-10000027</t>
  </si>
  <si>
    <t>SAFCO Executive Leather Armchair, Black</t>
  </si>
  <si>
    <t>ES-2013-2860574</t>
  </si>
  <si>
    <t>LB-16795</t>
  </si>
  <si>
    <t>Laurel Beltran</t>
  </si>
  <si>
    <t>Edinburgh</t>
  </si>
  <si>
    <t>Scotland</t>
  </si>
  <si>
    <t>United Kingdom</t>
  </si>
  <si>
    <t>North</t>
  </si>
  <si>
    <t>OFF-AP-10003590</t>
  </si>
  <si>
    <t>KitchenAid Refrigerator, Black</t>
  </si>
  <si>
    <t>US-2014-133193</t>
  </si>
  <si>
    <t>NP-18325</t>
  </si>
  <si>
    <t>Naresj Patel</t>
  </si>
  <si>
    <t>Juárez</t>
  </si>
  <si>
    <t>Chihuahua</t>
  </si>
  <si>
    <t>Mexico</t>
  </si>
  <si>
    <t>TEC-PH-10004182</t>
  </si>
  <si>
    <t>Motorola Smart Phone, Full Size</t>
  </si>
  <si>
    <t>MX-2014-165309</t>
  </si>
  <si>
    <t>VD-21670</t>
  </si>
  <si>
    <t>Valerie Dominguez</t>
  </si>
  <si>
    <t>Soyapango</t>
  </si>
  <si>
    <t>San Salvador</t>
  </si>
  <si>
    <t>El Salvador</t>
  </si>
  <si>
    <t>FUR-TA-10002827</t>
  </si>
  <si>
    <t>Hon Computer Table, Fully Assembled</t>
  </si>
  <si>
    <t>IN-2011-10286</t>
  </si>
  <si>
    <t>PB-19210</t>
  </si>
  <si>
    <t>Phillip Breyer</t>
  </si>
  <si>
    <t>Taipei</t>
  </si>
  <si>
    <t>Taipei City</t>
  </si>
  <si>
    <t>Taiwan</t>
  </si>
  <si>
    <t>FUR-TA-10004744</t>
  </si>
  <si>
    <t>Lesro Conference Table, with Bottom Storage</t>
  </si>
  <si>
    <t>ES-2011-4699764</t>
  </si>
  <si>
    <t>EB-14110</t>
  </si>
  <si>
    <t>Eugene Barchas</t>
  </si>
  <si>
    <t>Leipzig</t>
  </si>
  <si>
    <t>Saxony</t>
  </si>
  <si>
    <t>CA-2013-159016</t>
  </si>
  <si>
    <t>KF-16285</t>
  </si>
  <si>
    <t>Karen Ferguson</t>
  </si>
  <si>
    <t>Los Angeles</t>
  </si>
  <si>
    <t>TEC-PH-10002885</t>
  </si>
  <si>
    <t>Apple iPhone 5</t>
  </si>
  <si>
    <t>IN-2012-44810</t>
  </si>
  <si>
    <t>BP-11230</t>
  </si>
  <si>
    <t>Benjamin Patterson</t>
  </si>
  <si>
    <t>Surat</t>
  </si>
  <si>
    <t>Gujarat</t>
  </si>
  <si>
    <t>India</t>
  </si>
  <si>
    <t>FUR-CH-10001415</t>
  </si>
  <si>
    <t>Office Star Executive Leather Armchair, Red</t>
  </si>
  <si>
    <t>US-2011-128776</t>
  </si>
  <si>
    <t>RR-19525</t>
  </si>
  <si>
    <t>Rick Reed</t>
  </si>
  <si>
    <t>Santo Domingo</t>
  </si>
  <si>
    <t>Dominican Republic</t>
  </si>
  <si>
    <t>Caribbean</t>
  </si>
  <si>
    <t>TEC-PH-10002815</t>
  </si>
  <si>
    <t>Samsung Smart Phone, VoIP</t>
  </si>
  <si>
    <t>ES-2012-5870268</t>
  </si>
  <si>
    <t>BS-11365</t>
  </si>
  <si>
    <t>Bill Shonely</t>
  </si>
  <si>
    <t>Saint-Brieuc</t>
  </si>
  <si>
    <t>Brittany</t>
  </si>
  <si>
    <t>TEC-MA-10000161</t>
  </si>
  <si>
    <t>Machines</t>
  </si>
  <si>
    <t>Okidata Inkjet, Wireless</t>
  </si>
  <si>
    <t>CA-2012-139731</t>
  </si>
  <si>
    <t>JE-15745</t>
  </si>
  <si>
    <t>Joel Eaton</t>
  </si>
  <si>
    <t>Amarillo</t>
  </si>
  <si>
    <t>Texas</t>
  </si>
  <si>
    <t>FUR-CH-10002024</t>
  </si>
  <si>
    <t>HON 5400 Series Task Chairs for Big and Tall</t>
  </si>
  <si>
    <t>IN-2011-28087</t>
  </si>
  <si>
    <t>DP-13105</t>
  </si>
  <si>
    <t>Dave Poirier</t>
  </si>
  <si>
    <t>Gold Coast</t>
  </si>
  <si>
    <t>OFF-AP-10004246</t>
  </si>
  <si>
    <t>Breville Stove, Red</t>
  </si>
  <si>
    <t>CA-2011-168494</t>
  </si>
  <si>
    <t>NP-18700</t>
  </si>
  <si>
    <t>Nora Preis</t>
  </si>
  <si>
    <t>Fresno</t>
  </si>
  <si>
    <t>FUR-TA-10003473</t>
  </si>
  <si>
    <t>Bretford Rectangular Conference Table Tops</t>
  </si>
  <si>
    <t>CG-2011-8610</t>
  </si>
  <si>
    <t>AH-30</t>
  </si>
  <si>
    <t>Aaron Hawkins</t>
  </si>
  <si>
    <t>Kamina</t>
  </si>
  <si>
    <t>Katanga</t>
  </si>
  <si>
    <t>Democratic Republic of the Congo</t>
  </si>
  <si>
    <t>TEC-APP-10000308</t>
  </si>
  <si>
    <t>Apple Smart Phone, Full Size</t>
  </si>
  <si>
    <t>CA-2011-160766</t>
  </si>
  <si>
    <t>DM-13015</t>
  </si>
  <si>
    <t>Darrin Martin</t>
  </si>
  <si>
    <t>TEC-MA-10003979</t>
  </si>
  <si>
    <t>Ativa V4110MDD Micro-Cut Shredder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</si>
  <si>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</si>
  <si>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</si>
  <si>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</si>
  <si>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</si>
  <si>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</si>
  <si>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</si>
  <si>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</si>
  <si>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</si>
  <si>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</si>
  <si>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</si>
  <si>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</si>
  <si>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</si>
  <si>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</si>
  <si>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</si>
  <si>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</si>
  <si>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</si>
  <si>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</si>
  <si>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</si>
  <si>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</si>
  <si>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</si>
  <si>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</si>
  <si>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</si>
  <si>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</si>
  <si>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</si>
  <si>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</si>
  <si>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</si>
  <si>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</si>
  <si>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</si>
  <si>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</si>
  <si>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</si>
  <si>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</si>
  <si>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</si>
  <si>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</si>
  <si>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</si>
  <si>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</si>
  <si>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Travel_Rarely</t>
  </si>
  <si>
    <t>Life Sciences</t>
  </si>
  <si>
    <t>Sales Executive</t>
  </si>
  <si>
    <t>Single</t>
  </si>
  <si>
    <t>Y</t>
  </si>
  <si>
    <t>Travel_Frequently</t>
  </si>
  <si>
    <t>Research &amp; Development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</si>
  <si>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</si>
  <si>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</si>
  <si>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</si>
  <si>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</si>
  <si>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</si>
  <si>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</si>
  <si>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</si>
  <si>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</si>
  <si>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</si>
  <si>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</si>
  <si>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</si>
  <si>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</si>
  <si>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</si>
  <si>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</si>
  <si>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Agency</t>
  </si>
  <si>
    <t>Platform</t>
  </si>
  <si>
    <t>Url</t>
  </si>
  <si>
    <t>Date Sampled</t>
  </si>
  <si>
    <t>Likes/Followers/Visits/Downloads</t>
  </si>
  <si>
    <t>OEM</t>
  </si>
  <si>
    <t>SMS</t>
  </si>
  <si>
    <t>02/17/2012 12:00:00 AM</t>
  </si>
  <si>
    <t>EDC</t>
  </si>
  <si>
    <t>Flickr</t>
  </si>
  <si>
    <t>http://www.flickr.com/nycedc</t>
  </si>
  <si>
    <t>NYCHA</t>
  </si>
  <si>
    <t>Newsletter</t>
  </si>
  <si>
    <t>DHS</t>
  </si>
  <si>
    <t>Twitter</t>
  </si>
  <si>
    <t>www.twitter.com/nycdhs</t>
  </si>
  <si>
    <t>06/13/2012 12:00:00 AM</t>
  </si>
  <si>
    <t>DOH</t>
  </si>
  <si>
    <t>Android</t>
  </si>
  <si>
    <t>Condom Finder</t>
  </si>
  <si>
    <t>DOT</t>
  </si>
  <si>
    <t>You The Man</t>
  </si>
  <si>
    <t>MOME</t>
  </si>
  <si>
    <t>MiNY Venor app</t>
  </si>
  <si>
    <t>Broadcastr</t>
  </si>
  <si>
    <t>DPR</t>
  </si>
  <si>
    <t>http://beta.broadcastr.com/Echo.html?audioId=670026-4001</t>
  </si>
  <si>
    <t>ENDHT</t>
  </si>
  <si>
    <t>Facebook</t>
  </si>
  <si>
    <t>http://www.facebook.com/pages/NYC-Lets-End-Human-Trafficking/125730490795659?sk=wall</t>
  </si>
  <si>
    <t>VAC</t>
  </si>
  <si>
    <t>https://www.facebook.com/pages/NYC-Voter-Assistance-Commission/110226709012110</t>
  </si>
  <si>
    <t>PlaNYC</t>
  </si>
  <si>
    <t>http://www.facebook.com/pages/New-York-NY/PlaNYC/160454173971169?ref=ts</t>
  </si>
  <si>
    <t>DFTA</t>
  </si>
  <si>
    <t>energyNYC</t>
  </si>
  <si>
    <t>MOIA</t>
  </si>
  <si>
    <t>City Store</t>
  </si>
  <si>
    <t>OCDV</t>
  </si>
  <si>
    <t>HIA</t>
  </si>
  <si>
    <t>MOPD</t>
  </si>
  <si>
    <t>DOB: UrbanCanvas</t>
  </si>
  <si>
    <t>HRA</t>
  </si>
  <si>
    <t>DOB: Cool Roofs</t>
  </si>
  <si>
    <t>NYC &amp; Co</t>
  </si>
  <si>
    <t>CAU</t>
  </si>
  <si>
    <t>DOITT</t>
  </si>
  <si>
    <t>City Charter</t>
  </si>
  <si>
    <t>Vets</t>
  </si>
  <si>
    <t>SICB1</t>
  </si>
  <si>
    <t>ACS</t>
  </si>
  <si>
    <t>income</t>
  </si>
  <si>
    <t>mean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</si>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</sst>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9">
    <xf numFmtId="0" fontId="0" fillId="0" borderId="0" xfId="0"/>
    <xf numFmtId="0" fontId="0" fillId="36" borderId="10" xfId="0" applyFill="1" applyBorder="1" applyAlignment="1">
      <alignment horizontal="center"/>
    </xf>
    <xf numFmtId="0" fontId="15" fillId="36" borderId="10" xfId="0" applyFont="1" applyFill="1" applyBorder="1" applyAlignment="1">
      <alignment horizontal="center"/>
    </xf>
    <xf numFmtId="0" fontId="15" fillId="34" borderId="12" xfId="0" applyFont="1" applyFill="1" applyBorder="1"/>
    <xf numFmtId="0" fontId="15" fillId="34" borderId="10" xfId="0" applyFont="1" applyFill="1" applyBorder="1"/>
    <xf numFmtId="0" fontId="17" fillId="36" borderId="10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17" fillId="0" borderId="0" xfId="0" applyFont="1"/>
    <xf numFmtId="0" fontId="0" fillId="36" borderId="13" xfId="0" applyFill="1" applyBorder="1" applyAlignment="1">
      <alignment horizontal="center"/>
    </xf>
    <xf numFmtId="0" fontId="0" fillId="37" borderId="0" xfId="0" applyFill="1" applyAlignment="1">
      <alignment horizontal="center"/>
    </xf>
    <xf numFmtId="14" fontId="0" fillId="0" borderId="0" xfId="0" applyNumberFormat="1"/>
    <xf numFmtId="0" fontId="0" fillId="33" borderId="10" xfId="0" applyFill="1" applyBorder="1"/>
    <xf numFmtId="0" fontId="0" fillId="37" borderId="10" xfId="0" applyFill="1" applyBorder="1"/>
    <xf numFmtId="0" fontId="15" fillId="33" borderId="12" xfId="0" applyFont="1" applyFill="1" applyBorder="1"/>
    <xf numFmtId="0" fontId="15" fillId="33" borderId="10" xfId="0" applyFont="1" applyFill="1" applyBorder="1"/>
    <xf numFmtId="22" fontId="0" fillId="0" borderId="0" xfId="0" applyNumberFormat="1"/>
    <xf numFmtId="0" fontId="0" fillId="33" borderId="10" xfId="0" applyFill="1" applyBorder="1" applyAlignment="1">
      <alignment vertical="center" wrapText="1"/>
    </xf>
    <xf numFmtId="0" fontId="18" fillId="35" borderId="11" xfId="0" applyFont="1" applyFill="1" applyBorder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zoomScaleNormal="100" workbookViewId="0">
      <selection activeCell="B10" sqref="B10"/>
    </sheetView>
  </sheetViews>
  <sheetFormatPr defaultColWidth="40.44140625" defaultRowHeight="14.4" x14ac:dyDescent="0.3"/>
  <cols>
    <col min="1" max="1" width="40.44140625" style="1"/>
  </cols>
  <sheetData>
    <row r="1" spans="1:19" ht="18" x14ac:dyDescent="0.3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x14ac:dyDescent="0.3">
      <c r="A2" s="2" t="s">
        <v>0</v>
      </c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</row>
    <row r="3" spans="1:19" x14ac:dyDescent="0.3">
      <c r="A3" s="1">
        <v>954457215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</v>
      </c>
      <c r="I3">
        <v>1</v>
      </c>
      <c r="J3">
        <v>2</v>
      </c>
      <c r="K3">
        <v>0</v>
      </c>
      <c r="L3">
        <v>0</v>
      </c>
      <c r="M3">
        <v>0</v>
      </c>
      <c r="N3">
        <v>0</v>
      </c>
      <c r="O3">
        <v>1</v>
      </c>
      <c r="P3">
        <v>2999395</v>
      </c>
      <c r="Q3">
        <v>4</v>
      </c>
      <c r="R3">
        <v>0</v>
      </c>
      <c r="S3">
        <v>0</v>
      </c>
    </row>
    <row r="4" spans="1:19" x14ac:dyDescent="0.3">
      <c r="A4" s="1">
        <v>432830445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1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3078</v>
      </c>
      <c r="Q4">
        <v>5</v>
      </c>
      <c r="R4">
        <v>0</v>
      </c>
      <c r="S4">
        <v>0</v>
      </c>
    </row>
    <row r="5" spans="1:19" x14ac:dyDescent="0.3">
      <c r="A5" s="1">
        <v>941387308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3004972</v>
      </c>
      <c r="Q5">
        <v>2</v>
      </c>
      <c r="R5">
        <v>0</v>
      </c>
      <c r="S5">
        <v>0</v>
      </c>
    </row>
    <row r="6" spans="1:19" x14ac:dyDescent="0.3">
      <c r="A6" s="1">
        <v>392161677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11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1</v>
      </c>
      <c r="P6">
        <v>3355373</v>
      </c>
      <c r="Q6">
        <v>4</v>
      </c>
      <c r="R6">
        <v>1</v>
      </c>
      <c r="S6">
        <v>0</v>
      </c>
    </row>
    <row r="7" spans="1:19" x14ac:dyDescent="0.3">
      <c r="A7" s="1">
        <v>182011211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12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1</v>
      </c>
      <c r="P7">
        <v>3014283</v>
      </c>
      <c r="Q7">
        <v>4</v>
      </c>
      <c r="R7">
        <v>0</v>
      </c>
      <c r="S7">
        <v>0</v>
      </c>
    </row>
    <row r="8" spans="1:19" x14ac:dyDescent="0.3">
      <c r="A8" s="1">
        <v>312196805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2569</v>
      </c>
      <c r="Q8">
        <v>1</v>
      </c>
      <c r="R8">
        <v>0</v>
      </c>
      <c r="S8">
        <v>0</v>
      </c>
    </row>
    <row r="9" spans="1:19" x14ac:dyDescent="0.3">
      <c r="A9" s="1">
        <v>532217204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3005535</v>
      </c>
      <c r="Q9">
        <v>4</v>
      </c>
      <c r="R9">
        <v>0</v>
      </c>
      <c r="S9">
        <v>0</v>
      </c>
    </row>
    <row r="10" spans="1:19" x14ac:dyDescent="0.3">
      <c r="A10" s="1">
        <v>74788849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13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3004790</v>
      </c>
      <c r="Q10">
        <v>3</v>
      </c>
      <c r="R10">
        <v>0</v>
      </c>
      <c r="S10">
        <v>0</v>
      </c>
    </row>
    <row r="11" spans="1:19" x14ac:dyDescent="0.3">
      <c r="A11" s="1">
        <v>782743811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3007428</v>
      </c>
      <c r="Q11">
        <v>2</v>
      </c>
      <c r="R11">
        <v>0</v>
      </c>
      <c r="S11">
        <v>0</v>
      </c>
    </row>
    <row r="12" spans="1:19" x14ac:dyDescent="0.3">
      <c r="A12" s="1">
        <v>96964957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170860</v>
      </c>
      <c r="Q12">
        <v>1</v>
      </c>
      <c r="R12">
        <v>1</v>
      </c>
      <c r="S12">
        <v>0</v>
      </c>
    </row>
    <row r="13" spans="1:19" x14ac:dyDescent="0.3">
      <c r="A13" s="1">
        <v>547975524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1650</v>
      </c>
      <c r="Q13">
        <v>2</v>
      </c>
      <c r="R13">
        <v>0</v>
      </c>
      <c r="S13">
        <v>0</v>
      </c>
    </row>
    <row r="14" spans="1:19" x14ac:dyDescent="0.3">
      <c r="A14" s="1">
        <v>521995234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13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3193693</v>
      </c>
      <c r="Q14">
        <v>2</v>
      </c>
      <c r="R14">
        <v>1</v>
      </c>
      <c r="S14">
        <v>0</v>
      </c>
    </row>
    <row r="15" spans="1:19" x14ac:dyDescent="0.3">
      <c r="A15" s="1">
        <v>896612622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3765935</v>
      </c>
      <c r="Q15">
        <v>2</v>
      </c>
      <c r="R15">
        <v>1</v>
      </c>
      <c r="S15">
        <v>0</v>
      </c>
    </row>
    <row r="16" spans="1:19" x14ac:dyDescent="0.3">
      <c r="A16" s="1">
        <v>179296033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13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1</v>
      </c>
      <c r="P16">
        <v>3008084</v>
      </c>
      <c r="Q16">
        <v>2</v>
      </c>
      <c r="R16">
        <v>0</v>
      </c>
      <c r="S16">
        <v>0</v>
      </c>
    </row>
    <row r="17" spans="1:19" x14ac:dyDescent="0.3">
      <c r="A17" s="1">
        <v>951198562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3726042</v>
      </c>
      <c r="Q17">
        <v>1</v>
      </c>
      <c r="R17">
        <v>1</v>
      </c>
      <c r="S17">
        <v>0</v>
      </c>
    </row>
    <row r="18" spans="1:19" x14ac:dyDescent="0.3">
      <c r="A18" s="1">
        <v>268129376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2995893</v>
      </c>
      <c r="Q18">
        <v>3</v>
      </c>
      <c r="R18">
        <v>0</v>
      </c>
      <c r="S18">
        <v>0</v>
      </c>
    </row>
    <row r="19" spans="1:19" x14ac:dyDescent="0.3">
      <c r="A19" s="1">
        <v>229994022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2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0</v>
      </c>
      <c r="P19">
        <v>10938</v>
      </c>
      <c r="Q19">
        <v>3</v>
      </c>
      <c r="R19">
        <v>0</v>
      </c>
      <c r="S19">
        <v>0</v>
      </c>
    </row>
    <row r="20" spans="1:19" x14ac:dyDescent="0.3">
      <c r="A20" s="1">
        <v>833334789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5</v>
      </c>
      <c r="I20">
        <v>1</v>
      </c>
      <c r="J20">
        <v>2</v>
      </c>
      <c r="K20">
        <v>0</v>
      </c>
      <c r="L20">
        <v>0</v>
      </c>
      <c r="M20">
        <v>0</v>
      </c>
      <c r="N20">
        <v>0</v>
      </c>
      <c r="O20">
        <v>1</v>
      </c>
      <c r="P20">
        <v>3152020</v>
      </c>
      <c r="Q20">
        <v>4</v>
      </c>
      <c r="R20">
        <v>1</v>
      </c>
      <c r="S20">
        <v>0</v>
      </c>
    </row>
    <row r="21" spans="1:19" x14ac:dyDescent="0.3">
      <c r="A21" s="1">
        <v>900107201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4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1</v>
      </c>
      <c r="P21">
        <v>2997130</v>
      </c>
      <c r="Q21">
        <v>3</v>
      </c>
      <c r="R21">
        <v>0</v>
      </c>
      <c r="S21">
        <v>0</v>
      </c>
    </row>
    <row r="22" spans="1:19" x14ac:dyDescent="0.3">
      <c r="A22" s="1">
        <v>537943379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12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4241</v>
      </c>
      <c r="Q22">
        <v>3</v>
      </c>
      <c r="R22">
        <v>0</v>
      </c>
      <c r="S22">
        <v>0</v>
      </c>
    </row>
    <row r="23" spans="1:19" x14ac:dyDescent="0.3">
      <c r="A23" s="1">
        <v>576841684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9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432179</v>
      </c>
      <c r="Q23">
        <v>1</v>
      </c>
      <c r="R23">
        <v>1</v>
      </c>
      <c r="S23">
        <v>0</v>
      </c>
    </row>
    <row r="24" spans="1:19" x14ac:dyDescent="0.3">
      <c r="A24" s="1">
        <v>817454930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6</v>
      </c>
      <c r="I24">
        <v>1</v>
      </c>
      <c r="J24">
        <v>2</v>
      </c>
      <c r="K24">
        <v>0</v>
      </c>
      <c r="L24">
        <v>0</v>
      </c>
      <c r="M24">
        <v>0</v>
      </c>
      <c r="N24">
        <v>0</v>
      </c>
      <c r="O24">
        <v>1</v>
      </c>
      <c r="P24">
        <v>3001160</v>
      </c>
      <c r="Q24">
        <v>4</v>
      </c>
      <c r="R24">
        <v>0</v>
      </c>
      <c r="S24">
        <v>0</v>
      </c>
    </row>
    <row r="25" spans="1:19" x14ac:dyDescent="0.3">
      <c r="A25" s="1">
        <v>754050473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14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3018537</v>
      </c>
      <c r="Q25">
        <v>3</v>
      </c>
      <c r="R25">
        <v>0</v>
      </c>
      <c r="S25">
        <v>0</v>
      </c>
    </row>
    <row r="26" spans="1:19" x14ac:dyDescent="0.3">
      <c r="A26" s="1">
        <v>939142798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2995441</v>
      </c>
      <c r="Q26">
        <v>3</v>
      </c>
      <c r="R26">
        <v>0</v>
      </c>
      <c r="S26">
        <v>0</v>
      </c>
    </row>
    <row r="27" spans="1:19" x14ac:dyDescent="0.3">
      <c r="A27" s="1">
        <v>587187261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6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1</v>
      </c>
      <c r="P27">
        <v>3003132</v>
      </c>
      <c r="Q27">
        <v>3</v>
      </c>
      <c r="R27">
        <v>0</v>
      </c>
      <c r="S27">
        <v>0</v>
      </c>
    </row>
    <row r="28" spans="1:19" x14ac:dyDescent="0.3">
      <c r="A28" s="1">
        <v>78368564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3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3001262</v>
      </c>
      <c r="Q28">
        <v>3</v>
      </c>
      <c r="R28">
        <v>0</v>
      </c>
      <c r="S28">
        <v>0</v>
      </c>
    </row>
    <row r="29" spans="1:19" x14ac:dyDescent="0.3">
      <c r="A29" s="1">
        <v>372055158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5</v>
      </c>
      <c r="I29">
        <v>1</v>
      </c>
      <c r="J29">
        <v>2</v>
      </c>
      <c r="K29">
        <v>0</v>
      </c>
      <c r="L29">
        <v>0</v>
      </c>
      <c r="M29">
        <v>0</v>
      </c>
      <c r="N29">
        <v>0</v>
      </c>
      <c r="O29">
        <v>1</v>
      </c>
      <c r="P29">
        <v>2999103</v>
      </c>
      <c r="Q29">
        <v>2</v>
      </c>
      <c r="R29">
        <v>0</v>
      </c>
      <c r="S29">
        <v>0</v>
      </c>
    </row>
    <row r="30" spans="1:19" x14ac:dyDescent="0.3">
      <c r="A30" s="1">
        <v>712127806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10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242608</v>
      </c>
      <c r="Q30">
        <v>2</v>
      </c>
      <c r="R30">
        <v>1</v>
      </c>
      <c r="S30">
        <v>0</v>
      </c>
    </row>
    <row r="31" spans="1:19" x14ac:dyDescent="0.3">
      <c r="A31" s="1">
        <v>276451706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9</v>
      </c>
      <c r="I31">
        <v>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24796</v>
      </c>
      <c r="Q31">
        <v>3</v>
      </c>
      <c r="R31">
        <v>0</v>
      </c>
      <c r="S31">
        <v>0</v>
      </c>
    </row>
    <row r="32" spans="1:19" x14ac:dyDescent="0.3">
      <c r="A32" s="1">
        <v>474844986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10</v>
      </c>
      <c r="I32">
        <v>1</v>
      </c>
      <c r="J32">
        <v>1</v>
      </c>
      <c r="K32">
        <v>0</v>
      </c>
      <c r="L32">
        <v>0</v>
      </c>
      <c r="M32">
        <v>0</v>
      </c>
      <c r="N32">
        <v>0</v>
      </c>
      <c r="O32">
        <v>1</v>
      </c>
      <c r="P32">
        <v>3102474</v>
      </c>
      <c r="Q32">
        <v>2</v>
      </c>
      <c r="R32">
        <v>1</v>
      </c>
      <c r="S32">
        <v>0</v>
      </c>
    </row>
    <row r="33" spans="1:19" x14ac:dyDescent="0.3">
      <c r="A33" s="1">
        <v>450207946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3020116</v>
      </c>
      <c r="Q33">
        <v>1</v>
      </c>
      <c r="R33">
        <v>0</v>
      </c>
      <c r="S33">
        <v>0</v>
      </c>
    </row>
    <row r="34" spans="1:19" x14ac:dyDescent="0.3">
      <c r="A34" s="1">
        <v>818990114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9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2995319</v>
      </c>
      <c r="Q34">
        <v>1</v>
      </c>
      <c r="R34">
        <v>0</v>
      </c>
      <c r="S34">
        <v>0</v>
      </c>
    </row>
    <row r="35" spans="1:19" x14ac:dyDescent="0.3">
      <c r="A35" s="1">
        <v>815851233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2</v>
      </c>
      <c r="I35">
        <v>1</v>
      </c>
      <c r="J35"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964</v>
      </c>
      <c r="Q35">
        <v>3</v>
      </c>
      <c r="R35">
        <v>0</v>
      </c>
      <c r="S35">
        <v>0</v>
      </c>
    </row>
    <row r="36" spans="1:19" x14ac:dyDescent="0.3">
      <c r="A36" s="1">
        <v>255158903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7</v>
      </c>
      <c r="I36">
        <v>1</v>
      </c>
      <c r="J36">
        <v>2</v>
      </c>
      <c r="K36">
        <v>0</v>
      </c>
      <c r="L36">
        <v>0</v>
      </c>
      <c r="M36">
        <v>0</v>
      </c>
      <c r="N36">
        <v>0</v>
      </c>
      <c r="O36">
        <v>1</v>
      </c>
      <c r="P36">
        <v>3001476</v>
      </c>
      <c r="Q36">
        <v>4</v>
      </c>
      <c r="R36">
        <v>0</v>
      </c>
      <c r="S36">
        <v>0</v>
      </c>
    </row>
    <row r="37" spans="1:19" x14ac:dyDescent="0.3">
      <c r="A37" s="1">
        <v>980337675</v>
      </c>
      <c r="B37">
        <v>0</v>
      </c>
      <c r="C37">
        <v>0</v>
      </c>
      <c r="D37">
        <v>0</v>
      </c>
      <c r="E37">
        <v>0</v>
      </c>
      <c r="F37">
        <v>0</v>
      </c>
      <c r="G37">
        <v>1</v>
      </c>
      <c r="H37">
        <v>2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2998087</v>
      </c>
      <c r="Q37">
        <v>4</v>
      </c>
      <c r="R37">
        <v>0</v>
      </c>
      <c r="S37">
        <v>0</v>
      </c>
    </row>
    <row r="38" spans="1:19" x14ac:dyDescent="0.3">
      <c r="A38" s="1">
        <v>877820556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13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1</v>
      </c>
      <c r="P38">
        <v>2995458</v>
      </c>
      <c r="Q38">
        <v>3</v>
      </c>
      <c r="R38">
        <v>0</v>
      </c>
      <c r="S38">
        <v>0</v>
      </c>
    </row>
    <row r="39" spans="1:19" x14ac:dyDescent="0.3">
      <c r="A39" s="1">
        <v>578573806</v>
      </c>
      <c r="B39">
        <v>0</v>
      </c>
      <c r="C39">
        <v>0</v>
      </c>
      <c r="D39">
        <v>0</v>
      </c>
      <c r="E39">
        <v>0</v>
      </c>
      <c r="F39">
        <v>0</v>
      </c>
      <c r="G39">
        <v>1</v>
      </c>
      <c r="H39">
        <v>12</v>
      </c>
      <c r="I39">
        <v>1</v>
      </c>
      <c r="J39">
        <v>1</v>
      </c>
      <c r="K39">
        <v>0</v>
      </c>
      <c r="L39">
        <v>0</v>
      </c>
      <c r="M39">
        <v>0</v>
      </c>
      <c r="N39">
        <v>0</v>
      </c>
      <c r="O39">
        <v>1</v>
      </c>
      <c r="P39">
        <v>3004146</v>
      </c>
      <c r="Q39">
        <v>3</v>
      </c>
      <c r="R39">
        <v>0</v>
      </c>
      <c r="S39">
        <v>0</v>
      </c>
    </row>
    <row r="40" spans="1:19" x14ac:dyDescent="0.3">
      <c r="A40" s="1">
        <v>411290180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14</v>
      </c>
      <c r="I40">
        <v>1</v>
      </c>
      <c r="J40">
        <v>1</v>
      </c>
      <c r="K40">
        <v>0</v>
      </c>
      <c r="L40">
        <v>0</v>
      </c>
      <c r="M40">
        <v>0</v>
      </c>
      <c r="N40">
        <v>0</v>
      </c>
      <c r="O40">
        <v>1</v>
      </c>
      <c r="P40">
        <v>3453305</v>
      </c>
      <c r="Q40">
        <v>2</v>
      </c>
      <c r="R40">
        <v>1</v>
      </c>
      <c r="S40">
        <v>0</v>
      </c>
    </row>
    <row r="41" spans="1:19" x14ac:dyDescent="0.3">
      <c r="A41" s="1">
        <v>126854196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11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1</v>
      </c>
      <c r="P41">
        <v>3297067</v>
      </c>
      <c r="Q41">
        <v>2</v>
      </c>
      <c r="R41">
        <v>1</v>
      </c>
      <c r="S41">
        <v>0</v>
      </c>
    </row>
    <row r="42" spans="1:19" x14ac:dyDescent="0.3">
      <c r="A42" s="1">
        <v>973545215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4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1</v>
      </c>
      <c r="P42">
        <v>3000967</v>
      </c>
      <c r="Q42">
        <v>2</v>
      </c>
      <c r="R42">
        <v>0</v>
      </c>
      <c r="S42">
        <v>0</v>
      </c>
    </row>
    <row r="43" spans="1:19" x14ac:dyDescent="0.3">
      <c r="A43" s="1">
        <v>417512737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10223</v>
      </c>
      <c r="Q43">
        <v>5</v>
      </c>
      <c r="R43">
        <v>0</v>
      </c>
      <c r="S43">
        <v>0</v>
      </c>
    </row>
    <row r="44" spans="1:19" x14ac:dyDescent="0.3">
      <c r="A44" s="1">
        <v>824199625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5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832486</v>
      </c>
      <c r="Q44">
        <v>4</v>
      </c>
      <c r="R44">
        <v>1</v>
      </c>
      <c r="S44">
        <v>0</v>
      </c>
    </row>
    <row r="45" spans="1:19" x14ac:dyDescent="0.3">
      <c r="A45" s="1">
        <v>28904105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6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12581</v>
      </c>
      <c r="Q45">
        <v>2</v>
      </c>
      <c r="R45">
        <v>0</v>
      </c>
      <c r="S45">
        <v>0</v>
      </c>
    </row>
    <row r="46" spans="1:19" x14ac:dyDescent="0.3">
      <c r="A46" s="1">
        <v>676472750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8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1</v>
      </c>
      <c r="P46">
        <v>3615898</v>
      </c>
      <c r="Q46">
        <v>2</v>
      </c>
      <c r="R46">
        <v>1</v>
      </c>
      <c r="S46">
        <v>0</v>
      </c>
    </row>
    <row r="47" spans="1:19" x14ac:dyDescent="0.3">
      <c r="A47" s="1">
        <v>663049762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9</v>
      </c>
      <c r="I47">
        <v>1</v>
      </c>
      <c r="J47">
        <v>2</v>
      </c>
      <c r="K47">
        <v>0</v>
      </c>
      <c r="L47">
        <v>0</v>
      </c>
      <c r="M47">
        <v>0</v>
      </c>
      <c r="N47">
        <v>0</v>
      </c>
      <c r="O47">
        <v>1</v>
      </c>
      <c r="P47">
        <v>3007008</v>
      </c>
      <c r="Q47">
        <v>2</v>
      </c>
      <c r="R47">
        <v>0</v>
      </c>
      <c r="S47">
        <v>0</v>
      </c>
    </row>
    <row r="48" spans="1:19" x14ac:dyDescent="0.3">
      <c r="A48" s="1">
        <v>230209525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11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3003050</v>
      </c>
      <c r="Q48">
        <v>2</v>
      </c>
      <c r="R48">
        <v>0</v>
      </c>
      <c r="S48">
        <v>0</v>
      </c>
    </row>
    <row r="49" spans="1:19" x14ac:dyDescent="0.3">
      <c r="A49" s="1">
        <v>23174187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2</v>
      </c>
      <c r="I49">
        <v>1</v>
      </c>
      <c r="J49">
        <v>2</v>
      </c>
      <c r="K49">
        <v>0</v>
      </c>
      <c r="L49">
        <v>0</v>
      </c>
      <c r="M49">
        <v>0</v>
      </c>
      <c r="N49">
        <v>0</v>
      </c>
      <c r="O49">
        <v>1</v>
      </c>
      <c r="P49">
        <v>3007357</v>
      </c>
      <c r="Q49">
        <v>2</v>
      </c>
      <c r="R49">
        <v>0</v>
      </c>
      <c r="S49">
        <v>0</v>
      </c>
    </row>
    <row r="50" spans="1:19" x14ac:dyDescent="0.3">
      <c r="A50" s="1">
        <v>690596705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8</v>
      </c>
      <c r="I50">
        <v>1</v>
      </c>
      <c r="J50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567412</v>
      </c>
      <c r="Q50">
        <v>3</v>
      </c>
      <c r="R50">
        <v>1</v>
      </c>
      <c r="S50">
        <v>0</v>
      </c>
    </row>
    <row r="51" spans="1:19" x14ac:dyDescent="0.3">
      <c r="A51" s="1">
        <v>223109009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11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1</v>
      </c>
      <c r="P51">
        <v>3000259</v>
      </c>
      <c r="Q51">
        <v>1</v>
      </c>
      <c r="R51">
        <v>0</v>
      </c>
      <c r="S51">
        <v>0</v>
      </c>
    </row>
    <row r="52" spans="1:19" x14ac:dyDescent="0.3">
      <c r="A52" s="1">
        <v>28408728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9</v>
      </c>
      <c r="I52">
        <v>1</v>
      </c>
      <c r="J52">
        <v>2</v>
      </c>
      <c r="K52">
        <v>0</v>
      </c>
      <c r="L52">
        <v>0</v>
      </c>
      <c r="M52">
        <v>0</v>
      </c>
      <c r="N52">
        <v>0</v>
      </c>
      <c r="O52">
        <v>1</v>
      </c>
      <c r="P52">
        <v>3342968</v>
      </c>
      <c r="Q52">
        <v>4</v>
      </c>
      <c r="R52">
        <v>1</v>
      </c>
      <c r="S52">
        <v>0</v>
      </c>
    </row>
    <row r="53" spans="1:19" x14ac:dyDescent="0.3">
      <c r="A53" s="1">
        <v>510331027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5</v>
      </c>
      <c r="I53">
        <v>1</v>
      </c>
      <c r="J53">
        <v>2</v>
      </c>
      <c r="K53">
        <v>0</v>
      </c>
      <c r="L53">
        <v>0</v>
      </c>
      <c r="M53">
        <v>0</v>
      </c>
      <c r="N53">
        <v>0</v>
      </c>
      <c r="O53">
        <v>1</v>
      </c>
      <c r="P53">
        <v>3006693</v>
      </c>
      <c r="Q53">
        <v>4</v>
      </c>
      <c r="R53">
        <v>0</v>
      </c>
      <c r="S53">
        <v>0</v>
      </c>
    </row>
    <row r="54" spans="1:19" x14ac:dyDescent="0.3">
      <c r="A54" s="1">
        <v>952237403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6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1</v>
      </c>
      <c r="P54">
        <v>2997523</v>
      </c>
      <c r="Q54">
        <v>2</v>
      </c>
      <c r="R54">
        <v>0</v>
      </c>
      <c r="S54">
        <v>0</v>
      </c>
    </row>
    <row r="55" spans="1:19" x14ac:dyDescent="0.3">
      <c r="A55" s="1">
        <v>231595248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6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1</v>
      </c>
      <c r="P55">
        <v>3766001</v>
      </c>
      <c r="Q55">
        <v>3</v>
      </c>
      <c r="R55">
        <v>1</v>
      </c>
      <c r="S55">
        <v>0</v>
      </c>
    </row>
    <row r="56" spans="1:19" x14ac:dyDescent="0.3">
      <c r="A56" s="1">
        <v>418382739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11</v>
      </c>
      <c r="I56">
        <v>1</v>
      </c>
      <c r="J56">
        <v>1</v>
      </c>
      <c r="K56">
        <v>0</v>
      </c>
      <c r="L56">
        <v>0</v>
      </c>
      <c r="M56">
        <v>0</v>
      </c>
      <c r="N56">
        <v>0</v>
      </c>
      <c r="O56">
        <v>1</v>
      </c>
      <c r="P56">
        <v>3004333</v>
      </c>
      <c r="Q56">
        <v>3</v>
      </c>
      <c r="R56">
        <v>0</v>
      </c>
      <c r="S56">
        <v>0</v>
      </c>
    </row>
    <row r="57" spans="1:19" x14ac:dyDescent="0.3">
      <c r="A57" s="1">
        <v>97277643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6</v>
      </c>
      <c r="I57">
        <v>1</v>
      </c>
      <c r="J57">
        <v>2</v>
      </c>
      <c r="K57">
        <v>0</v>
      </c>
      <c r="L57">
        <v>0</v>
      </c>
      <c r="M57">
        <v>0</v>
      </c>
      <c r="N57">
        <v>0</v>
      </c>
      <c r="O57">
        <v>1</v>
      </c>
      <c r="P57">
        <v>2996358</v>
      </c>
      <c r="Q57">
        <v>3</v>
      </c>
      <c r="R57">
        <v>0</v>
      </c>
      <c r="S57">
        <v>0</v>
      </c>
    </row>
    <row r="58" spans="1:19" x14ac:dyDescent="0.3">
      <c r="A58" s="1">
        <v>804137508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8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14053</v>
      </c>
      <c r="Q58">
        <v>1</v>
      </c>
      <c r="R58">
        <v>0</v>
      </c>
      <c r="S58">
        <v>0</v>
      </c>
    </row>
    <row r="59" spans="1:19" x14ac:dyDescent="0.3">
      <c r="A59" s="1">
        <v>634559268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3</v>
      </c>
      <c r="I59">
        <v>1</v>
      </c>
      <c r="J59">
        <v>2</v>
      </c>
      <c r="K59">
        <v>0</v>
      </c>
      <c r="L59">
        <v>0</v>
      </c>
      <c r="M59">
        <v>0</v>
      </c>
      <c r="N59">
        <v>0</v>
      </c>
      <c r="O59">
        <v>1</v>
      </c>
      <c r="P59">
        <v>2995054</v>
      </c>
      <c r="Q59">
        <v>4</v>
      </c>
      <c r="R59">
        <v>0</v>
      </c>
      <c r="S59">
        <v>0</v>
      </c>
    </row>
    <row r="60" spans="1:19" x14ac:dyDescent="0.3">
      <c r="A60" s="1">
        <v>851345810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6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1</v>
      </c>
      <c r="P60">
        <v>3011643</v>
      </c>
      <c r="Q60">
        <v>3</v>
      </c>
      <c r="R60">
        <v>0</v>
      </c>
      <c r="S60">
        <v>0</v>
      </c>
    </row>
    <row r="61" spans="1:19" x14ac:dyDescent="0.3">
      <c r="A61" s="1">
        <v>59996929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3013413</v>
      </c>
      <c r="Q61">
        <v>2</v>
      </c>
      <c r="R61">
        <v>0</v>
      </c>
      <c r="S61">
        <v>0</v>
      </c>
    </row>
    <row r="62" spans="1:19" x14ac:dyDescent="0.3">
      <c r="A62" s="1">
        <v>969062742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5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  <c r="P62">
        <v>2994538</v>
      </c>
      <c r="Q62">
        <v>3</v>
      </c>
      <c r="R62">
        <v>0</v>
      </c>
      <c r="S62">
        <v>0</v>
      </c>
    </row>
    <row r="63" spans="1:19" x14ac:dyDescent="0.3">
      <c r="A63" s="1">
        <v>263198025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3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1</v>
      </c>
      <c r="P63">
        <v>3300502</v>
      </c>
      <c r="Q63">
        <v>2</v>
      </c>
      <c r="R63">
        <v>1</v>
      </c>
      <c r="S63">
        <v>0</v>
      </c>
    </row>
    <row r="64" spans="1:19" x14ac:dyDescent="0.3">
      <c r="A64" s="1">
        <v>72180426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8</v>
      </c>
      <c r="I64">
        <v>1</v>
      </c>
      <c r="J64">
        <v>2</v>
      </c>
      <c r="K64">
        <v>0</v>
      </c>
      <c r="L64">
        <v>0</v>
      </c>
      <c r="M64">
        <v>0</v>
      </c>
      <c r="N64">
        <v>0</v>
      </c>
      <c r="O64">
        <v>1</v>
      </c>
      <c r="P64">
        <v>3695827</v>
      </c>
      <c r="Q64">
        <v>4</v>
      </c>
      <c r="R64">
        <v>1</v>
      </c>
      <c r="S64">
        <v>0</v>
      </c>
    </row>
    <row r="65" spans="1:19" x14ac:dyDescent="0.3">
      <c r="A65" s="1">
        <v>944793658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3</v>
      </c>
      <c r="I65">
        <v>1</v>
      </c>
      <c r="J65">
        <v>2</v>
      </c>
      <c r="K65">
        <v>0</v>
      </c>
      <c r="L65">
        <v>0</v>
      </c>
      <c r="M65">
        <v>0</v>
      </c>
      <c r="N65">
        <v>0</v>
      </c>
      <c r="O65">
        <v>0</v>
      </c>
      <c r="P65">
        <v>1301</v>
      </c>
      <c r="Q65">
        <v>4</v>
      </c>
      <c r="R65">
        <v>0</v>
      </c>
      <c r="S65">
        <v>0</v>
      </c>
    </row>
  </sheetData>
  <mergeCells count="1">
    <mergeCell ref="A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8"/>
  <sheetViews>
    <sheetView topLeftCell="A15" workbookViewId="0">
      <selection activeCell="C31" sqref="C31"/>
    </sheetView>
  </sheetViews>
  <sheetFormatPr defaultColWidth="19" defaultRowHeight="14.4" x14ac:dyDescent="0.3"/>
  <cols>
    <col min="1" max="1" width="19" style="10"/>
  </cols>
  <sheetData>
    <row r="1" spans="1:13" s="8" customFormat="1" ht="15.6" x14ac:dyDescent="0.3">
      <c r="A1" s="5" t="s">
        <v>20</v>
      </c>
      <c r="B1" s="6" t="s">
        <v>21</v>
      </c>
      <c r="C1" s="7" t="s">
        <v>22</v>
      </c>
      <c r="D1" s="7" t="s">
        <v>23</v>
      </c>
      <c r="E1" s="7" t="s">
        <v>24</v>
      </c>
      <c r="F1" s="7" t="s">
        <v>56</v>
      </c>
      <c r="G1" s="7" t="s">
        <v>57</v>
      </c>
      <c r="H1" s="7" t="s">
        <v>58</v>
      </c>
      <c r="I1" s="7" t="s">
        <v>59</v>
      </c>
      <c r="J1" s="7" t="s">
        <v>60</v>
      </c>
      <c r="K1" s="7" t="s">
        <v>61</v>
      </c>
      <c r="L1" s="7" t="s">
        <v>62</v>
      </c>
      <c r="M1" s="7" t="s">
        <v>63</v>
      </c>
    </row>
    <row r="2" spans="1:13" x14ac:dyDescent="0.3">
      <c r="A2" s="1" t="s">
        <v>25</v>
      </c>
      <c r="B2" t="s">
        <v>26</v>
      </c>
      <c r="C2">
        <v>0</v>
      </c>
      <c r="D2" t="s">
        <v>27</v>
      </c>
      <c r="E2" t="s">
        <v>28</v>
      </c>
      <c r="F2">
        <v>1</v>
      </c>
      <c r="G2" t="s">
        <v>28</v>
      </c>
      <c r="H2" t="s">
        <v>64</v>
      </c>
      <c r="I2" t="s">
        <v>27</v>
      </c>
      <c r="J2" t="s">
        <v>65</v>
      </c>
      <c r="K2">
        <v>29.85</v>
      </c>
      <c r="L2">
        <v>29.85</v>
      </c>
      <c r="M2" t="s">
        <v>28</v>
      </c>
    </row>
    <row r="3" spans="1:13" x14ac:dyDescent="0.3">
      <c r="A3" s="1" t="s">
        <v>29</v>
      </c>
      <c r="B3" t="s">
        <v>30</v>
      </c>
      <c r="C3">
        <v>0</v>
      </c>
      <c r="D3" t="s">
        <v>28</v>
      </c>
      <c r="E3" t="s">
        <v>28</v>
      </c>
      <c r="F3">
        <v>34</v>
      </c>
      <c r="G3" t="s">
        <v>27</v>
      </c>
      <c r="H3" t="s">
        <v>66</v>
      </c>
      <c r="I3" t="s">
        <v>28</v>
      </c>
      <c r="J3" t="s">
        <v>67</v>
      </c>
      <c r="K3">
        <v>56.95</v>
      </c>
      <c r="L3">
        <v>1889.5</v>
      </c>
      <c r="M3" t="s">
        <v>28</v>
      </c>
    </row>
    <row r="4" spans="1:13" x14ac:dyDescent="0.3">
      <c r="A4" s="1" t="s">
        <v>31</v>
      </c>
      <c r="B4" t="s">
        <v>30</v>
      </c>
      <c r="C4">
        <v>0</v>
      </c>
      <c r="D4" t="s">
        <v>28</v>
      </c>
      <c r="E4" t="s">
        <v>28</v>
      </c>
      <c r="F4">
        <v>2</v>
      </c>
      <c r="G4" t="s">
        <v>27</v>
      </c>
      <c r="H4" t="s">
        <v>64</v>
      </c>
      <c r="I4" t="s">
        <v>27</v>
      </c>
      <c r="J4" t="s">
        <v>67</v>
      </c>
      <c r="K4">
        <v>53.85</v>
      </c>
      <c r="L4">
        <v>108.15</v>
      </c>
      <c r="M4" t="s">
        <v>27</v>
      </c>
    </row>
    <row r="5" spans="1:13" x14ac:dyDescent="0.3">
      <c r="A5" s="1" t="s">
        <v>32</v>
      </c>
      <c r="B5" t="s">
        <v>30</v>
      </c>
      <c r="C5">
        <v>0</v>
      </c>
      <c r="D5" t="s">
        <v>28</v>
      </c>
      <c r="E5" t="s">
        <v>28</v>
      </c>
      <c r="F5">
        <v>45</v>
      </c>
      <c r="G5" t="s">
        <v>28</v>
      </c>
      <c r="H5" t="s">
        <v>66</v>
      </c>
      <c r="I5" t="s">
        <v>28</v>
      </c>
      <c r="J5" t="s">
        <v>68</v>
      </c>
      <c r="K5">
        <v>42.3</v>
      </c>
      <c r="L5">
        <v>1840.75</v>
      </c>
      <c r="M5" t="s">
        <v>28</v>
      </c>
    </row>
    <row r="6" spans="1:13" x14ac:dyDescent="0.3">
      <c r="A6" s="1" t="s">
        <v>33</v>
      </c>
      <c r="B6" t="s">
        <v>26</v>
      </c>
      <c r="C6">
        <v>0</v>
      </c>
      <c r="D6" t="s">
        <v>28</v>
      </c>
      <c r="E6" t="s">
        <v>28</v>
      </c>
      <c r="F6">
        <v>2</v>
      </c>
      <c r="G6" t="s">
        <v>27</v>
      </c>
      <c r="H6" t="s">
        <v>64</v>
      </c>
      <c r="I6" t="s">
        <v>27</v>
      </c>
      <c r="J6" t="s">
        <v>65</v>
      </c>
      <c r="K6">
        <v>70.7</v>
      </c>
      <c r="L6">
        <v>151.65</v>
      </c>
      <c r="M6" t="s">
        <v>27</v>
      </c>
    </row>
    <row r="7" spans="1:13" x14ac:dyDescent="0.3">
      <c r="A7" s="1" t="s">
        <v>34</v>
      </c>
      <c r="B7" t="s">
        <v>26</v>
      </c>
      <c r="C7">
        <v>0</v>
      </c>
      <c r="D7" t="s">
        <v>28</v>
      </c>
      <c r="E7" t="s">
        <v>28</v>
      </c>
      <c r="F7">
        <v>8</v>
      </c>
      <c r="G7" t="s">
        <v>27</v>
      </c>
      <c r="H7" t="s">
        <v>64</v>
      </c>
      <c r="I7" t="s">
        <v>27</v>
      </c>
      <c r="J7" t="s">
        <v>65</v>
      </c>
      <c r="K7">
        <v>99.65</v>
      </c>
      <c r="L7">
        <v>820.5</v>
      </c>
      <c r="M7" t="s">
        <v>27</v>
      </c>
    </row>
    <row r="8" spans="1:13" x14ac:dyDescent="0.3">
      <c r="A8" s="1" t="s">
        <v>35</v>
      </c>
      <c r="B8" t="s">
        <v>30</v>
      </c>
      <c r="C8">
        <v>0</v>
      </c>
      <c r="D8" t="s">
        <v>28</v>
      </c>
      <c r="E8" t="s">
        <v>27</v>
      </c>
      <c r="F8">
        <v>22</v>
      </c>
      <c r="G8" t="s">
        <v>27</v>
      </c>
      <c r="H8" t="s">
        <v>64</v>
      </c>
      <c r="I8" t="s">
        <v>27</v>
      </c>
      <c r="J8" t="s">
        <v>69</v>
      </c>
      <c r="K8">
        <v>89.1</v>
      </c>
      <c r="L8">
        <v>1949.4</v>
      </c>
      <c r="M8" t="s">
        <v>28</v>
      </c>
    </row>
    <row r="9" spans="1:13" x14ac:dyDescent="0.3">
      <c r="A9" s="1" t="s">
        <v>36</v>
      </c>
      <c r="B9" t="s">
        <v>26</v>
      </c>
      <c r="C9">
        <v>0</v>
      </c>
      <c r="D9" t="s">
        <v>28</v>
      </c>
      <c r="E9" t="s">
        <v>28</v>
      </c>
      <c r="F9">
        <v>10</v>
      </c>
      <c r="G9" t="s">
        <v>28</v>
      </c>
      <c r="H9" t="s">
        <v>64</v>
      </c>
      <c r="I9" t="s">
        <v>28</v>
      </c>
      <c r="J9" t="s">
        <v>67</v>
      </c>
      <c r="K9">
        <v>29.75</v>
      </c>
      <c r="L9">
        <v>301.89999999999998</v>
      </c>
      <c r="M9" t="s">
        <v>28</v>
      </c>
    </row>
    <row r="10" spans="1:13" x14ac:dyDescent="0.3">
      <c r="A10" s="1" t="s">
        <v>37</v>
      </c>
      <c r="B10" t="s">
        <v>26</v>
      </c>
      <c r="C10">
        <v>0</v>
      </c>
      <c r="D10" t="s">
        <v>27</v>
      </c>
      <c r="E10" t="s">
        <v>28</v>
      </c>
      <c r="F10">
        <v>28</v>
      </c>
      <c r="G10" t="s">
        <v>27</v>
      </c>
      <c r="H10" t="s">
        <v>64</v>
      </c>
      <c r="I10" t="s">
        <v>27</v>
      </c>
      <c r="J10" t="s">
        <v>65</v>
      </c>
      <c r="K10">
        <v>104.8</v>
      </c>
      <c r="L10">
        <v>3046.05</v>
      </c>
      <c r="M10" t="s">
        <v>27</v>
      </c>
    </row>
    <row r="11" spans="1:13" x14ac:dyDescent="0.3">
      <c r="A11" s="1" t="s">
        <v>38</v>
      </c>
      <c r="B11" t="s">
        <v>30</v>
      </c>
      <c r="C11">
        <v>0</v>
      </c>
      <c r="D11" t="s">
        <v>28</v>
      </c>
      <c r="E11" t="s">
        <v>27</v>
      </c>
      <c r="F11">
        <v>62</v>
      </c>
      <c r="G11" t="s">
        <v>27</v>
      </c>
      <c r="H11" t="s">
        <v>66</v>
      </c>
      <c r="I11" t="s">
        <v>28</v>
      </c>
      <c r="J11" t="s">
        <v>68</v>
      </c>
      <c r="K11">
        <v>56.15</v>
      </c>
      <c r="L11">
        <v>3487.95</v>
      </c>
      <c r="M11" t="s">
        <v>28</v>
      </c>
    </row>
    <row r="12" spans="1:13" x14ac:dyDescent="0.3">
      <c r="A12" s="1" t="s">
        <v>39</v>
      </c>
      <c r="B12" t="s">
        <v>30</v>
      </c>
      <c r="C12">
        <v>0</v>
      </c>
      <c r="D12" t="s">
        <v>27</v>
      </c>
      <c r="E12" t="s">
        <v>27</v>
      </c>
      <c r="F12">
        <v>13</v>
      </c>
      <c r="G12" t="s">
        <v>27</v>
      </c>
      <c r="H12" t="s">
        <v>64</v>
      </c>
      <c r="I12" t="s">
        <v>27</v>
      </c>
      <c r="J12" t="s">
        <v>67</v>
      </c>
      <c r="K12">
        <v>49.95</v>
      </c>
      <c r="L12">
        <v>587.45000000000005</v>
      </c>
      <c r="M12" t="s">
        <v>28</v>
      </c>
    </row>
    <row r="13" spans="1:13" x14ac:dyDescent="0.3">
      <c r="A13" s="1" t="s">
        <v>40</v>
      </c>
      <c r="B13" t="s">
        <v>30</v>
      </c>
      <c r="C13">
        <v>0</v>
      </c>
      <c r="D13" t="s">
        <v>28</v>
      </c>
      <c r="E13" t="s">
        <v>28</v>
      </c>
      <c r="F13">
        <v>16</v>
      </c>
      <c r="G13" t="s">
        <v>27</v>
      </c>
      <c r="H13" t="s">
        <v>70</v>
      </c>
      <c r="I13" t="s">
        <v>28</v>
      </c>
      <c r="J13" t="s">
        <v>69</v>
      </c>
      <c r="K13">
        <v>18.95</v>
      </c>
      <c r="L13">
        <v>326.8</v>
      </c>
      <c r="M13" t="s">
        <v>28</v>
      </c>
    </row>
    <row r="14" spans="1:13" x14ac:dyDescent="0.3">
      <c r="A14" s="1" t="s">
        <v>41</v>
      </c>
      <c r="B14" t="s">
        <v>30</v>
      </c>
      <c r="C14">
        <v>0</v>
      </c>
      <c r="D14" t="s">
        <v>27</v>
      </c>
      <c r="E14" t="s">
        <v>28</v>
      </c>
      <c r="F14">
        <v>58</v>
      </c>
      <c r="G14" t="s">
        <v>27</v>
      </c>
      <c r="H14" t="s">
        <v>66</v>
      </c>
      <c r="I14" t="s">
        <v>28</v>
      </c>
      <c r="J14" t="s">
        <v>69</v>
      </c>
      <c r="K14">
        <v>100.35</v>
      </c>
      <c r="L14">
        <v>5681.1</v>
      </c>
      <c r="M14" t="s">
        <v>28</v>
      </c>
    </row>
    <row r="15" spans="1:13" x14ac:dyDescent="0.3">
      <c r="A15" s="1" t="s">
        <v>42</v>
      </c>
      <c r="B15" t="s">
        <v>30</v>
      </c>
      <c r="C15">
        <v>0</v>
      </c>
      <c r="D15" t="s">
        <v>28</v>
      </c>
      <c r="E15" t="s">
        <v>28</v>
      </c>
      <c r="F15">
        <v>49</v>
      </c>
      <c r="G15" t="s">
        <v>27</v>
      </c>
      <c r="H15" t="s">
        <v>64</v>
      </c>
      <c r="I15" t="s">
        <v>27</v>
      </c>
      <c r="J15" t="s">
        <v>68</v>
      </c>
      <c r="K15">
        <v>103.7</v>
      </c>
      <c r="L15">
        <v>5036.3</v>
      </c>
      <c r="M15" t="s">
        <v>27</v>
      </c>
    </row>
    <row r="16" spans="1:13" x14ac:dyDescent="0.3">
      <c r="A16" s="1" t="s">
        <v>43</v>
      </c>
      <c r="B16" t="s">
        <v>30</v>
      </c>
      <c r="C16">
        <v>0</v>
      </c>
      <c r="D16" t="s">
        <v>28</v>
      </c>
      <c r="E16" t="s">
        <v>28</v>
      </c>
      <c r="F16">
        <v>25</v>
      </c>
      <c r="G16" t="s">
        <v>27</v>
      </c>
      <c r="H16" t="s">
        <v>64</v>
      </c>
      <c r="I16" t="s">
        <v>27</v>
      </c>
      <c r="J16" t="s">
        <v>65</v>
      </c>
      <c r="K16">
        <v>105.5</v>
      </c>
      <c r="L16">
        <v>2686.05</v>
      </c>
      <c r="M16" t="s">
        <v>28</v>
      </c>
    </row>
    <row r="17" spans="1:13" x14ac:dyDescent="0.3">
      <c r="A17" s="1" t="s">
        <v>44</v>
      </c>
      <c r="B17" t="s">
        <v>26</v>
      </c>
      <c r="C17">
        <v>0</v>
      </c>
      <c r="D17" t="s">
        <v>27</v>
      </c>
      <c r="E17" t="s">
        <v>27</v>
      </c>
      <c r="F17">
        <v>69</v>
      </c>
      <c r="G17" t="s">
        <v>27</v>
      </c>
      <c r="H17" t="s">
        <v>70</v>
      </c>
      <c r="I17" t="s">
        <v>28</v>
      </c>
      <c r="J17" t="s">
        <v>69</v>
      </c>
      <c r="K17">
        <v>113.25</v>
      </c>
      <c r="L17">
        <v>7895.15</v>
      </c>
      <c r="M17" t="s">
        <v>28</v>
      </c>
    </row>
    <row r="18" spans="1:13" x14ac:dyDescent="0.3">
      <c r="A18" s="1" t="s">
        <v>45</v>
      </c>
      <c r="B18" t="s">
        <v>26</v>
      </c>
      <c r="C18">
        <v>0</v>
      </c>
      <c r="D18" t="s">
        <v>28</v>
      </c>
      <c r="E18" t="s">
        <v>28</v>
      </c>
      <c r="F18">
        <v>52</v>
      </c>
      <c r="G18" t="s">
        <v>27</v>
      </c>
      <c r="H18" t="s">
        <v>66</v>
      </c>
      <c r="I18" t="s">
        <v>28</v>
      </c>
      <c r="J18" t="s">
        <v>67</v>
      </c>
      <c r="K18">
        <v>20.65</v>
      </c>
      <c r="L18">
        <v>1022.95</v>
      </c>
      <c r="M18" t="s">
        <v>28</v>
      </c>
    </row>
    <row r="19" spans="1:13" x14ac:dyDescent="0.3">
      <c r="A19" s="1" t="s">
        <v>46</v>
      </c>
      <c r="B19" t="s">
        <v>30</v>
      </c>
      <c r="C19">
        <v>0</v>
      </c>
      <c r="D19" t="s">
        <v>28</v>
      </c>
      <c r="E19" t="s">
        <v>27</v>
      </c>
      <c r="F19">
        <v>71</v>
      </c>
      <c r="G19" t="s">
        <v>27</v>
      </c>
      <c r="H19" t="s">
        <v>70</v>
      </c>
      <c r="I19" t="s">
        <v>28</v>
      </c>
      <c r="J19" t="s">
        <v>68</v>
      </c>
      <c r="K19">
        <v>106.7</v>
      </c>
      <c r="L19">
        <v>7382.25</v>
      </c>
      <c r="M19" t="s">
        <v>28</v>
      </c>
    </row>
    <row r="20" spans="1:13" x14ac:dyDescent="0.3">
      <c r="A20" s="1" t="s">
        <v>47</v>
      </c>
      <c r="B20" t="s">
        <v>26</v>
      </c>
      <c r="C20">
        <v>0</v>
      </c>
      <c r="D20" t="s">
        <v>27</v>
      </c>
      <c r="E20" t="s">
        <v>27</v>
      </c>
      <c r="F20">
        <v>10</v>
      </c>
      <c r="G20" t="s">
        <v>27</v>
      </c>
      <c r="H20" t="s">
        <v>64</v>
      </c>
      <c r="I20" t="s">
        <v>28</v>
      </c>
      <c r="J20" t="s">
        <v>69</v>
      </c>
      <c r="K20">
        <v>55.2</v>
      </c>
      <c r="L20">
        <v>528.35</v>
      </c>
      <c r="M20" t="s">
        <v>27</v>
      </c>
    </row>
    <row r="21" spans="1:13" x14ac:dyDescent="0.3">
      <c r="A21" s="1" t="s">
        <v>48</v>
      </c>
      <c r="B21" t="s">
        <v>26</v>
      </c>
      <c r="C21">
        <v>0</v>
      </c>
      <c r="D21" t="s">
        <v>28</v>
      </c>
      <c r="E21" t="s">
        <v>28</v>
      </c>
      <c r="F21">
        <v>21</v>
      </c>
      <c r="G21" t="s">
        <v>27</v>
      </c>
      <c r="H21" t="s">
        <v>64</v>
      </c>
      <c r="I21" t="s">
        <v>27</v>
      </c>
      <c r="J21" t="s">
        <v>65</v>
      </c>
      <c r="K21">
        <v>90.05</v>
      </c>
      <c r="L21">
        <v>1862.9</v>
      </c>
      <c r="M21" t="s">
        <v>28</v>
      </c>
    </row>
    <row r="22" spans="1:13" x14ac:dyDescent="0.3">
      <c r="A22" s="1" t="s">
        <v>49</v>
      </c>
      <c r="B22" t="s">
        <v>30</v>
      </c>
      <c r="C22">
        <v>1</v>
      </c>
      <c r="D22" t="s">
        <v>28</v>
      </c>
      <c r="E22" t="s">
        <v>28</v>
      </c>
      <c r="F22">
        <v>1</v>
      </c>
      <c r="G22" t="s">
        <v>28</v>
      </c>
      <c r="H22" t="s">
        <v>64</v>
      </c>
      <c r="I22" t="s">
        <v>27</v>
      </c>
      <c r="J22" t="s">
        <v>65</v>
      </c>
      <c r="K22">
        <v>39.65</v>
      </c>
      <c r="L22">
        <v>39.65</v>
      </c>
      <c r="M22" t="s">
        <v>27</v>
      </c>
    </row>
    <row r="23" spans="1:13" x14ac:dyDescent="0.3">
      <c r="A23" s="1" t="s">
        <v>50</v>
      </c>
      <c r="B23" t="s">
        <v>30</v>
      </c>
      <c r="C23">
        <v>0</v>
      </c>
      <c r="D23" t="s">
        <v>27</v>
      </c>
      <c r="E23" t="s">
        <v>28</v>
      </c>
      <c r="F23">
        <v>12</v>
      </c>
      <c r="G23" t="s">
        <v>27</v>
      </c>
      <c r="H23" t="s">
        <v>66</v>
      </c>
      <c r="I23" t="s">
        <v>28</v>
      </c>
      <c r="J23" t="s">
        <v>68</v>
      </c>
      <c r="K23">
        <v>19.8</v>
      </c>
      <c r="L23">
        <v>202.25</v>
      </c>
      <c r="M23" t="s">
        <v>28</v>
      </c>
    </row>
    <row r="24" spans="1:13" x14ac:dyDescent="0.3">
      <c r="A24" s="1" t="s">
        <v>51</v>
      </c>
      <c r="B24" t="s">
        <v>30</v>
      </c>
      <c r="C24">
        <v>0</v>
      </c>
      <c r="D24" t="s">
        <v>28</v>
      </c>
      <c r="E24" t="s">
        <v>28</v>
      </c>
      <c r="F24">
        <v>1</v>
      </c>
      <c r="G24" t="s">
        <v>27</v>
      </c>
      <c r="H24" t="s">
        <v>64</v>
      </c>
      <c r="I24" t="s">
        <v>28</v>
      </c>
      <c r="J24" t="s">
        <v>67</v>
      </c>
      <c r="K24">
        <v>20.149999999999999</v>
      </c>
      <c r="L24">
        <v>20.149999999999999</v>
      </c>
      <c r="M24" t="s">
        <v>27</v>
      </c>
    </row>
    <row r="25" spans="1:13" x14ac:dyDescent="0.3">
      <c r="A25" s="1" t="s">
        <v>52</v>
      </c>
      <c r="B25" t="s">
        <v>26</v>
      </c>
      <c r="C25">
        <v>0</v>
      </c>
      <c r="D25" t="s">
        <v>27</v>
      </c>
      <c r="E25" t="s">
        <v>28</v>
      </c>
      <c r="F25">
        <v>58</v>
      </c>
      <c r="G25" t="s">
        <v>27</v>
      </c>
      <c r="H25" t="s">
        <v>70</v>
      </c>
      <c r="I25" t="s">
        <v>27</v>
      </c>
      <c r="J25" t="s">
        <v>69</v>
      </c>
      <c r="K25">
        <v>59.9</v>
      </c>
      <c r="L25">
        <v>3505.1</v>
      </c>
      <c r="M25" t="s">
        <v>28</v>
      </c>
    </row>
    <row r="26" spans="1:13" x14ac:dyDescent="0.3">
      <c r="A26" s="1" t="s">
        <v>53</v>
      </c>
      <c r="B26" t="s">
        <v>30</v>
      </c>
      <c r="C26">
        <v>0</v>
      </c>
      <c r="D26" t="s">
        <v>27</v>
      </c>
      <c r="E26" t="s">
        <v>27</v>
      </c>
      <c r="F26">
        <v>49</v>
      </c>
      <c r="G26" t="s">
        <v>27</v>
      </c>
      <c r="H26" t="s">
        <v>64</v>
      </c>
      <c r="I26" t="s">
        <v>28</v>
      </c>
      <c r="J26" t="s">
        <v>69</v>
      </c>
      <c r="K26">
        <v>59.6</v>
      </c>
      <c r="L26">
        <v>2970.3</v>
      </c>
      <c r="M26" t="s">
        <v>28</v>
      </c>
    </row>
    <row r="27" spans="1:13" x14ac:dyDescent="0.3">
      <c r="A27" s="1" t="s">
        <v>54</v>
      </c>
      <c r="B27" t="s">
        <v>26</v>
      </c>
      <c r="C27">
        <v>0</v>
      </c>
      <c r="D27" t="s">
        <v>28</v>
      </c>
      <c r="E27" t="s">
        <v>28</v>
      </c>
      <c r="F27">
        <v>30</v>
      </c>
      <c r="G27" t="s">
        <v>27</v>
      </c>
      <c r="H27" t="s">
        <v>64</v>
      </c>
      <c r="I27" t="s">
        <v>27</v>
      </c>
      <c r="J27" t="s">
        <v>68</v>
      </c>
      <c r="K27">
        <v>55.3</v>
      </c>
      <c r="L27">
        <v>1530.6</v>
      </c>
      <c r="M27" t="s">
        <v>28</v>
      </c>
    </row>
    <row r="28" spans="1:13" x14ac:dyDescent="0.3">
      <c r="A28" s="9" t="s">
        <v>55</v>
      </c>
      <c r="B28" t="s">
        <v>30</v>
      </c>
      <c r="C28">
        <v>0</v>
      </c>
      <c r="D28" t="s">
        <v>27</v>
      </c>
      <c r="E28" t="s">
        <v>27</v>
      </c>
      <c r="F28">
        <v>47</v>
      </c>
      <c r="G28" t="s">
        <v>27</v>
      </c>
      <c r="H28" t="s">
        <v>64</v>
      </c>
      <c r="I28" t="s">
        <v>27</v>
      </c>
      <c r="J28" t="s">
        <v>65</v>
      </c>
      <c r="K28">
        <v>99.35</v>
      </c>
      <c r="L28">
        <v>4749.1499999999996</v>
      </c>
      <c r="M28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8"/>
  <sheetViews>
    <sheetView topLeftCell="G1" workbookViewId="0">
      <selection activeCell="G1" sqref="G1"/>
    </sheetView>
  </sheetViews>
  <sheetFormatPr defaultColWidth="23" defaultRowHeight="14.4" x14ac:dyDescent="0.3"/>
  <cols>
    <col min="1" max="1" width="23" style="1"/>
  </cols>
  <sheetData>
    <row r="1" spans="1:24" s="13" customFormat="1" x14ac:dyDescent="0.3">
      <c r="A1" s="2" t="s">
        <v>71</v>
      </c>
      <c r="B1" s="14" t="s">
        <v>72</v>
      </c>
      <c r="C1" s="15" t="s">
        <v>73</v>
      </c>
      <c r="D1" s="15" t="s">
        <v>74</v>
      </c>
      <c r="E1" s="15" t="s">
        <v>75</v>
      </c>
      <c r="F1" s="15" t="s">
        <v>76</v>
      </c>
      <c r="G1" s="15" t="s">
        <v>77</v>
      </c>
      <c r="H1" s="15" t="s">
        <v>78</v>
      </c>
      <c r="I1" s="15" t="s">
        <v>79</v>
      </c>
      <c r="J1" s="15" t="s">
        <v>80</v>
      </c>
      <c r="K1" s="15" t="s">
        <v>81</v>
      </c>
      <c r="L1" s="15" t="s">
        <v>82</v>
      </c>
      <c r="M1" s="15" t="s">
        <v>83</v>
      </c>
      <c r="N1" s="15" t="s">
        <v>84</v>
      </c>
      <c r="O1" s="15" t="s">
        <v>85</v>
      </c>
      <c r="P1" s="15" t="s">
        <v>86</v>
      </c>
      <c r="Q1" s="15" t="s">
        <v>87</v>
      </c>
      <c r="R1" s="15" t="s">
        <v>88</v>
      </c>
      <c r="S1" s="15" t="s">
        <v>89</v>
      </c>
      <c r="T1" s="15" t="s">
        <v>90</v>
      </c>
      <c r="U1" s="15" t="s">
        <v>91</v>
      </c>
      <c r="V1" s="15" t="s">
        <v>92</v>
      </c>
      <c r="W1" s="15" t="s">
        <v>93</v>
      </c>
      <c r="X1" s="15" t="s">
        <v>94</v>
      </c>
    </row>
    <row r="2" spans="1:24" x14ac:dyDescent="0.3">
      <c r="A2" s="1">
        <v>32298</v>
      </c>
      <c r="B2" t="s">
        <v>95</v>
      </c>
      <c r="C2" s="11">
        <v>41121</v>
      </c>
      <c r="D2" s="11">
        <v>41121</v>
      </c>
      <c r="E2" t="s">
        <v>96</v>
      </c>
      <c r="F2" t="s">
        <v>97</v>
      </c>
      <c r="G2" t="s">
        <v>98</v>
      </c>
      <c r="H2" t="s">
        <v>99</v>
      </c>
      <c r="I2" t="s">
        <v>100</v>
      </c>
      <c r="J2" t="s">
        <v>101</v>
      </c>
      <c r="K2" t="s">
        <v>102</v>
      </c>
      <c r="L2">
        <v>10024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>
        <v>2309.65</v>
      </c>
      <c r="T2">
        <v>7</v>
      </c>
      <c r="U2">
        <v>0</v>
      </c>
      <c r="V2">
        <v>762.18449999999996</v>
      </c>
      <c r="W2">
        <v>933.57</v>
      </c>
      <c r="X2" t="s">
        <v>109</v>
      </c>
    </row>
    <row r="3" spans="1:24" x14ac:dyDescent="0.3">
      <c r="A3" s="1">
        <v>26341</v>
      </c>
      <c r="B3" t="s">
        <v>110</v>
      </c>
      <c r="C3" s="11">
        <v>41310</v>
      </c>
      <c r="D3" s="11">
        <v>41312</v>
      </c>
      <c r="E3" t="s">
        <v>111</v>
      </c>
      <c r="F3" t="s">
        <v>112</v>
      </c>
      <c r="G3" t="s">
        <v>113</v>
      </c>
      <c r="H3" t="s">
        <v>114</v>
      </c>
      <c r="I3" t="s">
        <v>115</v>
      </c>
      <c r="J3" t="s">
        <v>116</v>
      </c>
      <c r="K3" t="s">
        <v>117</v>
      </c>
      <c r="M3" t="s">
        <v>118</v>
      </c>
      <c r="N3" t="s">
        <v>119</v>
      </c>
      <c r="O3" t="s">
        <v>120</v>
      </c>
      <c r="P3" t="s">
        <v>121</v>
      </c>
      <c r="Q3" t="s">
        <v>122</v>
      </c>
      <c r="R3" t="s">
        <v>123</v>
      </c>
      <c r="S3">
        <v>3709.395</v>
      </c>
      <c r="T3">
        <v>9</v>
      </c>
      <c r="U3">
        <v>0.1</v>
      </c>
      <c r="V3">
        <v>-288.76499999999999</v>
      </c>
      <c r="W3">
        <v>923.63</v>
      </c>
      <c r="X3" t="s">
        <v>109</v>
      </c>
    </row>
    <row r="4" spans="1:24" x14ac:dyDescent="0.3">
      <c r="A4" s="1">
        <v>25330</v>
      </c>
      <c r="B4" t="s">
        <v>124</v>
      </c>
      <c r="C4" s="11">
        <v>41564</v>
      </c>
      <c r="D4" s="11">
        <v>41565</v>
      </c>
      <c r="E4" t="s">
        <v>125</v>
      </c>
      <c r="F4" t="s">
        <v>126</v>
      </c>
      <c r="G4" t="s">
        <v>127</v>
      </c>
      <c r="H4" t="s">
        <v>99</v>
      </c>
      <c r="I4" t="s">
        <v>128</v>
      </c>
      <c r="J4" t="s">
        <v>129</v>
      </c>
      <c r="K4" t="s">
        <v>117</v>
      </c>
      <c r="M4" t="s">
        <v>118</v>
      </c>
      <c r="N4" t="s">
        <v>119</v>
      </c>
      <c r="O4" t="s">
        <v>130</v>
      </c>
      <c r="P4" t="s">
        <v>106</v>
      </c>
      <c r="Q4" t="s">
        <v>131</v>
      </c>
      <c r="R4" t="s">
        <v>132</v>
      </c>
      <c r="S4">
        <v>5175.1710000000003</v>
      </c>
      <c r="T4">
        <v>9</v>
      </c>
      <c r="U4">
        <v>0.1</v>
      </c>
      <c r="V4">
        <v>919.971</v>
      </c>
      <c r="W4">
        <v>915.49</v>
      </c>
      <c r="X4" t="s">
        <v>133</v>
      </c>
    </row>
    <row r="5" spans="1:24" x14ac:dyDescent="0.3">
      <c r="A5" s="1">
        <v>13524</v>
      </c>
      <c r="B5" t="s">
        <v>134</v>
      </c>
      <c r="C5" s="11">
        <v>41302</v>
      </c>
      <c r="D5" s="11">
        <v>41304</v>
      </c>
      <c r="E5" t="s">
        <v>125</v>
      </c>
      <c r="F5" t="s">
        <v>135</v>
      </c>
      <c r="G5" t="s">
        <v>136</v>
      </c>
      <c r="H5" t="s">
        <v>137</v>
      </c>
      <c r="I5" t="s">
        <v>138</v>
      </c>
      <c r="J5" t="s">
        <v>138</v>
      </c>
      <c r="K5" t="s">
        <v>139</v>
      </c>
      <c r="M5" t="s">
        <v>140</v>
      </c>
      <c r="N5" t="s">
        <v>141</v>
      </c>
      <c r="O5" t="s">
        <v>142</v>
      </c>
      <c r="P5" t="s">
        <v>106</v>
      </c>
      <c r="Q5" t="s">
        <v>131</v>
      </c>
      <c r="R5" t="s">
        <v>143</v>
      </c>
      <c r="S5">
        <v>2892.51</v>
      </c>
      <c r="T5">
        <v>5</v>
      </c>
      <c r="U5">
        <v>0.1</v>
      </c>
      <c r="V5">
        <v>-96.54</v>
      </c>
      <c r="W5">
        <v>910.16</v>
      </c>
      <c r="X5" t="s">
        <v>133</v>
      </c>
    </row>
    <row r="6" spans="1:24" x14ac:dyDescent="0.3">
      <c r="A6" s="1">
        <v>47221</v>
      </c>
      <c r="B6" t="s">
        <v>144</v>
      </c>
      <c r="C6" s="11">
        <v>41583</v>
      </c>
      <c r="D6" s="11">
        <v>41584</v>
      </c>
      <c r="E6" t="s">
        <v>96</v>
      </c>
      <c r="F6" t="s">
        <v>145</v>
      </c>
      <c r="G6" t="s">
        <v>98</v>
      </c>
      <c r="H6" t="s">
        <v>99</v>
      </c>
      <c r="I6" t="s">
        <v>146</v>
      </c>
      <c r="J6" t="s">
        <v>146</v>
      </c>
      <c r="K6" t="s">
        <v>147</v>
      </c>
      <c r="M6" t="s">
        <v>148</v>
      </c>
      <c r="N6" t="s">
        <v>148</v>
      </c>
      <c r="O6" t="s">
        <v>149</v>
      </c>
      <c r="P6" t="s">
        <v>106</v>
      </c>
      <c r="Q6" t="s">
        <v>150</v>
      </c>
      <c r="R6" t="s">
        <v>151</v>
      </c>
      <c r="S6">
        <v>2832.96</v>
      </c>
      <c r="T6">
        <v>8</v>
      </c>
      <c r="U6">
        <v>0</v>
      </c>
      <c r="V6">
        <v>311.52</v>
      </c>
      <c r="W6">
        <v>903.04</v>
      </c>
      <c r="X6" t="s">
        <v>109</v>
      </c>
    </row>
    <row r="7" spans="1:24" x14ac:dyDescent="0.3">
      <c r="A7" s="1">
        <v>22732</v>
      </c>
      <c r="B7" t="s">
        <v>152</v>
      </c>
      <c r="C7" s="11">
        <v>41453</v>
      </c>
      <c r="D7" s="11">
        <v>41456</v>
      </c>
      <c r="E7" t="s">
        <v>111</v>
      </c>
      <c r="F7" t="s">
        <v>153</v>
      </c>
      <c r="G7" t="s">
        <v>154</v>
      </c>
      <c r="H7" t="s">
        <v>114</v>
      </c>
      <c r="I7" t="s">
        <v>155</v>
      </c>
      <c r="J7" t="s">
        <v>116</v>
      </c>
      <c r="K7" t="s">
        <v>117</v>
      </c>
      <c r="M7" t="s">
        <v>118</v>
      </c>
      <c r="N7" t="s">
        <v>119</v>
      </c>
      <c r="O7" t="s">
        <v>156</v>
      </c>
      <c r="P7" t="s">
        <v>106</v>
      </c>
      <c r="Q7" t="s">
        <v>131</v>
      </c>
      <c r="R7" t="s">
        <v>157</v>
      </c>
      <c r="S7">
        <v>2862.6750000000002</v>
      </c>
      <c r="T7">
        <v>5</v>
      </c>
      <c r="U7">
        <v>0.1</v>
      </c>
      <c r="V7">
        <v>763.27499999999998</v>
      </c>
      <c r="W7">
        <v>897.35</v>
      </c>
      <c r="X7" t="s">
        <v>109</v>
      </c>
    </row>
    <row r="8" spans="1:24" x14ac:dyDescent="0.3">
      <c r="A8" s="1">
        <v>30570</v>
      </c>
      <c r="B8" t="s">
        <v>158</v>
      </c>
      <c r="C8" s="11">
        <v>40854</v>
      </c>
      <c r="D8" s="11">
        <v>40856</v>
      </c>
      <c r="E8" t="s">
        <v>125</v>
      </c>
      <c r="F8" t="s">
        <v>159</v>
      </c>
      <c r="G8" t="s">
        <v>160</v>
      </c>
      <c r="H8" t="s">
        <v>99</v>
      </c>
      <c r="I8" t="s">
        <v>161</v>
      </c>
      <c r="J8" t="s">
        <v>162</v>
      </c>
      <c r="K8" t="s">
        <v>163</v>
      </c>
      <c r="M8" t="s">
        <v>118</v>
      </c>
      <c r="N8" t="s">
        <v>119</v>
      </c>
      <c r="O8" t="s">
        <v>164</v>
      </c>
      <c r="P8" t="s">
        <v>121</v>
      </c>
      <c r="Q8" t="s">
        <v>122</v>
      </c>
      <c r="R8" t="s">
        <v>165</v>
      </c>
      <c r="S8">
        <v>1822.08</v>
      </c>
      <c r="T8">
        <v>4</v>
      </c>
      <c r="U8">
        <v>0</v>
      </c>
      <c r="V8">
        <v>564.84</v>
      </c>
      <c r="W8">
        <v>894.77</v>
      </c>
      <c r="X8" t="s">
        <v>109</v>
      </c>
    </row>
    <row r="9" spans="1:24" x14ac:dyDescent="0.3">
      <c r="A9" s="1">
        <v>31192</v>
      </c>
      <c r="B9" t="s">
        <v>166</v>
      </c>
      <c r="C9" s="11">
        <v>41013</v>
      </c>
      <c r="D9" s="11">
        <v>41017</v>
      </c>
      <c r="E9" t="s">
        <v>167</v>
      </c>
      <c r="F9" t="s">
        <v>168</v>
      </c>
      <c r="G9" t="s">
        <v>169</v>
      </c>
      <c r="H9" t="s">
        <v>99</v>
      </c>
      <c r="I9" t="s">
        <v>170</v>
      </c>
      <c r="J9" t="s">
        <v>171</v>
      </c>
      <c r="K9" t="s">
        <v>163</v>
      </c>
      <c r="M9" t="s">
        <v>118</v>
      </c>
      <c r="N9" t="s">
        <v>119</v>
      </c>
      <c r="O9" t="s">
        <v>172</v>
      </c>
      <c r="P9" t="s">
        <v>121</v>
      </c>
      <c r="Q9" t="s">
        <v>173</v>
      </c>
      <c r="R9" t="s">
        <v>174</v>
      </c>
      <c r="S9">
        <v>5244.84</v>
      </c>
      <c r="T9">
        <v>6</v>
      </c>
      <c r="U9">
        <v>0</v>
      </c>
      <c r="V9">
        <v>996.48</v>
      </c>
      <c r="W9">
        <v>878.38</v>
      </c>
      <c r="X9" t="s">
        <v>175</v>
      </c>
    </row>
    <row r="10" spans="1:24" x14ac:dyDescent="0.3">
      <c r="A10" s="1">
        <v>40155</v>
      </c>
      <c r="B10" t="s">
        <v>176</v>
      </c>
      <c r="C10" s="11">
        <v>41926</v>
      </c>
      <c r="D10" s="11">
        <v>41933</v>
      </c>
      <c r="E10" t="s">
        <v>167</v>
      </c>
      <c r="F10" t="s">
        <v>177</v>
      </c>
      <c r="G10" t="s">
        <v>178</v>
      </c>
      <c r="H10" t="s">
        <v>114</v>
      </c>
      <c r="I10" t="s">
        <v>179</v>
      </c>
      <c r="J10" t="s">
        <v>180</v>
      </c>
      <c r="K10" t="s">
        <v>102</v>
      </c>
      <c r="L10">
        <v>95823</v>
      </c>
      <c r="M10" t="s">
        <v>103</v>
      </c>
      <c r="N10" t="s">
        <v>181</v>
      </c>
      <c r="O10" t="s">
        <v>182</v>
      </c>
      <c r="P10" t="s">
        <v>183</v>
      </c>
      <c r="Q10" t="s">
        <v>184</v>
      </c>
      <c r="R10" t="s">
        <v>185</v>
      </c>
      <c r="S10">
        <v>5083.96</v>
      </c>
      <c r="T10">
        <v>5</v>
      </c>
      <c r="U10">
        <v>0.2</v>
      </c>
      <c r="V10">
        <v>1906.4849999999999</v>
      </c>
      <c r="W10">
        <v>867.69</v>
      </c>
      <c r="X10" t="s">
        <v>186</v>
      </c>
    </row>
    <row r="11" spans="1:24" x14ac:dyDescent="0.3">
      <c r="A11" s="1">
        <v>40936</v>
      </c>
      <c r="B11" t="s">
        <v>187</v>
      </c>
      <c r="C11" s="11">
        <v>40936</v>
      </c>
      <c r="D11" s="11">
        <v>40939</v>
      </c>
      <c r="E11" t="s">
        <v>111</v>
      </c>
      <c r="F11" t="s">
        <v>188</v>
      </c>
      <c r="G11" t="s">
        <v>189</v>
      </c>
      <c r="H11" t="s">
        <v>99</v>
      </c>
      <c r="I11" t="s">
        <v>190</v>
      </c>
      <c r="J11" t="s">
        <v>191</v>
      </c>
      <c r="K11" t="s">
        <v>102</v>
      </c>
      <c r="L11">
        <v>28027</v>
      </c>
      <c r="M11" t="s">
        <v>103</v>
      </c>
      <c r="N11" t="s">
        <v>192</v>
      </c>
      <c r="O11" t="s">
        <v>193</v>
      </c>
      <c r="P11" t="s">
        <v>121</v>
      </c>
      <c r="Q11" t="s">
        <v>173</v>
      </c>
      <c r="R11" t="s">
        <v>194</v>
      </c>
      <c r="S11">
        <v>4297.6440000000002</v>
      </c>
      <c r="T11">
        <v>13</v>
      </c>
      <c r="U11">
        <v>0.4</v>
      </c>
      <c r="V11">
        <v>-1862.3124</v>
      </c>
      <c r="W11">
        <v>865.74</v>
      </c>
      <c r="X11" t="s">
        <v>109</v>
      </c>
    </row>
    <row r="12" spans="1:24" x14ac:dyDescent="0.3">
      <c r="A12" s="1">
        <v>34577</v>
      </c>
      <c r="B12" t="s">
        <v>195</v>
      </c>
      <c r="C12" s="11">
        <v>40638</v>
      </c>
      <c r="D12" s="11">
        <v>40642</v>
      </c>
      <c r="E12" t="s">
        <v>111</v>
      </c>
      <c r="F12" t="s">
        <v>196</v>
      </c>
      <c r="G12" t="s">
        <v>197</v>
      </c>
      <c r="H12" t="s">
        <v>114</v>
      </c>
      <c r="I12" t="s">
        <v>198</v>
      </c>
      <c r="J12" t="s">
        <v>199</v>
      </c>
      <c r="K12" t="s">
        <v>102</v>
      </c>
      <c r="L12">
        <v>22304</v>
      </c>
      <c r="M12" t="s">
        <v>103</v>
      </c>
      <c r="N12" t="s">
        <v>192</v>
      </c>
      <c r="O12" t="s">
        <v>200</v>
      </c>
      <c r="P12" t="s">
        <v>183</v>
      </c>
      <c r="Q12" t="s">
        <v>201</v>
      </c>
      <c r="R12" t="s">
        <v>202</v>
      </c>
      <c r="S12">
        <v>4164.05</v>
      </c>
      <c r="T12">
        <v>5</v>
      </c>
      <c r="U12">
        <v>0</v>
      </c>
      <c r="V12">
        <v>83.281000000000006</v>
      </c>
      <c r="W12">
        <v>846.54</v>
      </c>
      <c r="X12" t="s">
        <v>175</v>
      </c>
    </row>
    <row r="13" spans="1:24" x14ac:dyDescent="0.3">
      <c r="A13" s="1">
        <v>28879</v>
      </c>
      <c r="B13" t="s">
        <v>203</v>
      </c>
      <c r="C13" s="11">
        <v>41018</v>
      </c>
      <c r="D13" s="11">
        <v>41021</v>
      </c>
      <c r="E13" t="s">
        <v>125</v>
      </c>
      <c r="F13" t="s">
        <v>204</v>
      </c>
      <c r="G13" t="s">
        <v>205</v>
      </c>
      <c r="H13" t="s">
        <v>114</v>
      </c>
      <c r="I13" t="s">
        <v>206</v>
      </c>
      <c r="J13" t="s">
        <v>206</v>
      </c>
      <c r="K13" t="s">
        <v>207</v>
      </c>
      <c r="M13" t="s">
        <v>118</v>
      </c>
      <c r="N13" t="s">
        <v>208</v>
      </c>
      <c r="O13" t="s">
        <v>209</v>
      </c>
      <c r="P13" t="s">
        <v>121</v>
      </c>
      <c r="Q13" t="s">
        <v>173</v>
      </c>
      <c r="R13" t="s">
        <v>210</v>
      </c>
      <c r="S13">
        <v>4626.1499999999996</v>
      </c>
      <c r="T13">
        <v>5</v>
      </c>
      <c r="U13">
        <v>0</v>
      </c>
      <c r="V13">
        <v>647.54999999999995</v>
      </c>
      <c r="W13">
        <v>835.57</v>
      </c>
      <c r="X13" t="s">
        <v>175</v>
      </c>
    </row>
    <row r="14" spans="1:24" x14ac:dyDescent="0.3">
      <c r="A14" s="1">
        <v>45794</v>
      </c>
      <c r="B14" t="s">
        <v>211</v>
      </c>
      <c r="C14" s="11">
        <v>40904</v>
      </c>
      <c r="D14" s="11">
        <v>40906</v>
      </c>
      <c r="E14" t="s">
        <v>111</v>
      </c>
      <c r="F14" t="s">
        <v>212</v>
      </c>
      <c r="G14" t="s">
        <v>213</v>
      </c>
      <c r="H14" t="s">
        <v>99</v>
      </c>
      <c r="I14" t="s">
        <v>214</v>
      </c>
      <c r="J14" t="s">
        <v>214</v>
      </c>
      <c r="K14" t="s">
        <v>215</v>
      </c>
      <c r="M14" t="s">
        <v>216</v>
      </c>
      <c r="N14" t="s">
        <v>216</v>
      </c>
      <c r="O14" t="s">
        <v>217</v>
      </c>
      <c r="P14" t="s">
        <v>106</v>
      </c>
      <c r="Q14" t="s">
        <v>131</v>
      </c>
      <c r="R14" t="s">
        <v>218</v>
      </c>
      <c r="S14">
        <v>2616.96</v>
      </c>
      <c r="T14">
        <v>4</v>
      </c>
      <c r="U14">
        <v>0</v>
      </c>
      <c r="V14">
        <v>1151.4000000000001</v>
      </c>
      <c r="W14">
        <v>832.41</v>
      </c>
      <c r="X14" t="s">
        <v>109</v>
      </c>
    </row>
    <row r="15" spans="1:24" x14ac:dyDescent="0.3">
      <c r="A15" s="1">
        <v>4132</v>
      </c>
      <c r="B15" t="s">
        <v>219</v>
      </c>
      <c r="C15" s="11">
        <v>41226</v>
      </c>
      <c r="D15" s="11">
        <v>41226</v>
      </c>
      <c r="E15" t="s">
        <v>96</v>
      </c>
      <c r="F15" t="s">
        <v>220</v>
      </c>
      <c r="G15" t="s">
        <v>221</v>
      </c>
      <c r="H15" t="s">
        <v>137</v>
      </c>
      <c r="I15" t="s">
        <v>222</v>
      </c>
      <c r="J15" t="s">
        <v>223</v>
      </c>
      <c r="K15" t="s">
        <v>224</v>
      </c>
      <c r="M15" t="s">
        <v>225</v>
      </c>
      <c r="N15" t="s">
        <v>192</v>
      </c>
      <c r="O15" t="s">
        <v>226</v>
      </c>
      <c r="P15" t="s">
        <v>121</v>
      </c>
      <c r="Q15" t="s">
        <v>122</v>
      </c>
      <c r="R15" t="s">
        <v>227</v>
      </c>
      <c r="S15">
        <v>2221.8000000000002</v>
      </c>
      <c r="T15">
        <v>7</v>
      </c>
      <c r="U15">
        <v>0</v>
      </c>
      <c r="V15">
        <v>622.02</v>
      </c>
      <c r="W15">
        <v>810.25</v>
      </c>
      <c r="X15" t="s">
        <v>109</v>
      </c>
    </row>
    <row r="16" spans="1:24" x14ac:dyDescent="0.3">
      <c r="A16" s="1">
        <v>27704</v>
      </c>
      <c r="B16" t="s">
        <v>228</v>
      </c>
      <c r="C16" s="11">
        <v>41431</v>
      </c>
      <c r="D16" s="11">
        <v>41433</v>
      </c>
      <c r="E16" t="s">
        <v>111</v>
      </c>
      <c r="F16" t="s">
        <v>229</v>
      </c>
      <c r="G16" t="s">
        <v>230</v>
      </c>
      <c r="H16" t="s">
        <v>99</v>
      </c>
      <c r="I16" t="s">
        <v>231</v>
      </c>
      <c r="J16" t="s">
        <v>232</v>
      </c>
      <c r="K16" t="s">
        <v>233</v>
      </c>
      <c r="M16" t="s">
        <v>118</v>
      </c>
      <c r="N16" t="s">
        <v>234</v>
      </c>
      <c r="O16" t="s">
        <v>235</v>
      </c>
      <c r="P16" t="s">
        <v>183</v>
      </c>
      <c r="Q16" t="s">
        <v>236</v>
      </c>
      <c r="R16" t="s">
        <v>237</v>
      </c>
      <c r="S16">
        <v>3701.52</v>
      </c>
      <c r="T16">
        <v>12</v>
      </c>
      <c r="U16">
        <v>0</v>
      </c>
      <c r="V16">
        <v>1036.08</v>
      </c>
      <c r="W16">
        <v>804.54</v>
      </c>
      <c r="X16" t="s">
        <v>109</v>
      </c>
    </row>
    <row r="17" spans="1:24" x14ac:dyDescent="0.3">
      <c r="A17" s="1">
        <v>13779</v>
      </c>
      <c r="B17" t="s">
        <v>238</v>
      </c>
      <c r="C17" s="11">
        <v>41851</v>
      </c>
      <c r="D17" s="11">
        <v>41854</v>
      </c>
      <c r="E17" t="s">
        <v>111</v>
      </c>
      <c r="F17" t="s">
        <v>239</v>
      </c>
      <c r="G17" t="s">
        <v>240</v>
      </c>
      <c r="H17" t="s">
        <v>114</v>
      </c>
      <c r="I17" t="s">
        <v>241</v>
      </c>
      <c r="J17" t="s">
        <v>242</v>
      </c>
      <c r="K17" t="s">
        <v>243</v>
      </c>
      <c r="M17" t="s">
        <v>140</v>
      </c>
      <c r="N17" t="s">
        <v>141</v>
      </c>
      <c r="O17" t="s">
        <v>244</v>
      </c>
      <c r="P17" t="s">
        <v>183</v>
      </c>
      <c r="Q17" t="s">
        <v>236</v>
      </c>
      <c r="R17" t="s">
        <v>245</v>
      </c>
      <c r="S17">
        <v>1869.588</v>
      </c>
      <c r="T17">
        <v>4</v>
      </c>
      <c r="U17">
        <v>0.1</v>
      </c>
      <c r="V17">
        <v>186.94800000000001</v>
      </c>
      <c r="W17">
        <v>801.66</v>
      </c>
      <c r="X17" t="s">
        <v>109</v>
      </c>
    </row>
    <row r="18" spans="1:24" x14ac:dyDescent="0.3">
      <c r="A18" s="1">
        <v>36178</v>
      </c>
      <c r="B18" t="s">
        <v>246</v>
      </c>
      <c r="C18" s="11">
        <v>41946</v>
      </c>
      <c r="D18" s="11">
        <v>41949</v>
      </c>
      <c r="E18" t="s">
        <v>111</v>
      </c>
      <c r="F18" t="s">
        <v>247</v>
      </c>
      <c r="G18" t="s">
        <v>248</v>
      </c>
      <c r="H18" t="s">
        <v>114</v>
      </c>
      <c r="I18" t="s">
        <v>249</v>
      </c>
      <c r="J18" t="s">
        <v>250</v>
      </c>
      <c r="K18" t="s">
        <v>102</v>
      </c>
      <c r="L18">
        <v>42420</v>
      </c>
      <c r="M18" t="s">
        <v>103</v>
      </c>
      <c r="N18" t="s">
        <v>192</v>
      </c>
      <c r="O18" t="s">
        <v>251</v>
      </c>
      <c r="P18" t="s">
        <v>106</v>
      </c>
      <c r="Q18" t="s">
        <v>107</v>
      </c>
      <c r="R18" t="s">
        <v>252</v>
      </c>
      <c r="S18">
        <v>2249.91</v>
      </c>
      <c r="T18">
        <v>9</v>
      </c>
      <c r="U18">
        <v>0</v>
      </c>
      <c r="V18">
        <v>517.47929999999997</v>
      </c>
      <c r="W18">
        <v>780.7</v>
      </c>
      <c r="X18" t="s">
        <v>109</v>
      </c>
    </row>
    <row r="19" spans="1:24" x14ac:dyDescent="0.3">
      <c r="A19" s="1">
        <v>12069</v>
      </c>
      <c r="B19" t="s">
        <v>253</v>
      </c>
      <c r="C19" s="11">
        <v>41890</v>
      </c>
      <c r="D19" s="11">
        <v>41896</v>
      </c>
      <c r="E19" t="s">
        <v>167</v>
      </c>
      <c r="F19" t="s">
        <v>254</v>
      </c>
      <c r="G19" t="s">
        <v>255</v>
      </c>
      <c r="H19" t="s">
        <v>114</v>
      </c>
      <c r="I19" t="s">
        <v>256</v>
      </c>
      <c r="J19" t="s">
        <v>257</v>
      </c>
      <c r="K19" t="s">
        <v>258</v>
      </c>
      <c r="M19" t="s">
        <v>140</v>
      </c>
      <c r="N19" t="s">
        <v>192</v>
      </c>
      <c r="O19" t="s">
        <v>259</v>
      </c>
      <c r="P19" t="s">
        <v>183</v>
      </c>
      <c r="Q19" t="s">
        <v>236</v>
      </c>
      <c r="R19" t="s">
        <v>260</v>
      </c>
      <c r="S19">
        <v>7958.58</v>
      </c>
      <c r="T19">
        <v>14</v>
      </c>
      <c r="U19">
        <v>0</v>
      </c>
      <c r="V19">
        <v>3979.08</v>
      </c>
      <c r="W19">
        <v>778.32</v>
      </c>
      <c r="X19" t="s">
        <v>186</v>
      </c>
    </row>
    <row r="20" spans="1:24" x14ac:dyDescent="0.3">
      <c r="A20" s="1">
        <v>22096</v>
      </c>
      <c r="B20" t="s">
        <v>261</v>
      </c>
      <c r="C20" s="11">
        <v>41670</v>
      </c>
      <c r="D20" s="11">
        <v>41671</v>
      </c>
      <c r="E20" t="s">
        <v>125</v>
      </c>
      <c r="F20" t="s">
        <v>262</v>
      </c>
      <c r="G20" t="s">
        <v>263</v>
      </c>
      <c r="H20" t="s">
        <v>114</v>
      </c>
      <c r="I20" t="s">
        <v>264</v>
      </c>
      <c r="J20" t="s">
        <v>129</v>
      </c>
      <c r="K20" t="s">
        <v>117</v>
      </c>
      <c r="M20" t="s">
        <v>118</v>
      </c>
      <c r="N20" t="s">
        <v>119</v>
      </c>
      <c r="O20" t="s">
        <v>265</v>
      </c>
      <c r="P20" t="s">
        <v>106</v>
      </c>
      <c r="Q20" t="s">
        <v>150</v>
      </c>
      <c r="R20" t="s">
        <v>266</v>
      </c>
      <c r="S20">
        <v>2565.5940000000001</v>
      </c>
      <c r="T20">
        <v>9</v>
      </c>
      <c r="U20">
        <v>0.1</v>
      </c>
      <c r="V20">
        <v>28.404</v>
      </c>
      <c r="W20">
        <v>766.93</v>
      </c>
      <c r="X20" t="s">
        <v>109</v>
      </c>
    </row>
    <row r="21" spans="1:24" x14ac:dyDescent="0.3">
      <c r="A21" s="1">
        <v>49463</v>
      </c>
      <c r="B21" t="s">
        <v>267</v>
      </c>
      <c r="C21" s="11">
        <v>41978</v>
      </c>
      <c r="D21" s="11">
        <v>41980</v>
      </c>
      <c r="E21" t="s">
        <v>111</v>
      </c>
      <c r="F21" t="s">
        <v>268</v>
      </c>
      <c r="G21" t="s">
        <v>269</v>
      </c>
      <c r="H21" t="s">
        <v>99</v>
      </c>
      <c r="I21" t="s">
        <v>270</v>
      </c>
      <c r="J21" t="s">
        <v>271</v>
      </c>
      <c r="K21" t="s">
        <v>272</v>
      </c>
      <c r="M21" t="s">
        <v>148</v>
      </c>
      <c r="N21" t="s">
        <v>148</v>
      </c>
      <c r="O21" t="s">
        <v>273</v>
      </c>
      <c r="P21" t="s">
        <v>183</v>
      </c>
      <c r="Q21" t="s">
        <v>236</v>
      </c>
      <c r="R21" t="s">
        <v>274</v>
      </c>
      <c r="S21">
        <v>3409.74</v>
      </c>
      <c r="T21">
        <v>6</v>
      </c>
      <c r="U21">
        <v>0</v>
      </c>
      <c r="V21">
        <v>818.28</v>
      </c>
      <c r="W21">
        <v>763.38</v>
      </c>
      <c r="X21" t="s">
        <v>175</v>
      </c>
    </row>
    <row r="22" spans="1:24" x14ac:dyDescent="0.3">
      <c r="A22" s="1">
        <v>46630</v>
      </c>
      <c r="B22" t="s">
        <v>275</v>
      </c>
      <c r="C22" s="11">
        <v>41129</v>
      </c>
      <c r="D22" s="11">
        <v>41131</v>
      </c>
      <c r="E22" t="s">
        <v>125</v>
      </c>
      <c r="F22" t="s">
        <v>276</v>
      </c>
      <c r="G22" t="s">
        <v>277</v>
      </c>
      <c r="H22" t="s">
        <v>114</v>
      </c>
      <c r="I22" t="s">
        <v>278</v>
      </c>
      <c r="J22" t="s">
        <v>279</v>
      </c>
      <c r="K22" t="s">
        <v>280</v>
      </c>
      <c r="M22" t="s">
        <v>216</v>
      </c>
      <c r="N22" t="s">
        <v>216</v>
      </c>
      <c r="O22" t="s">
        <v>281</v>
      </c>
      <c r="P22" t="s">
        <v>121</v>
      </c>
      <c r="Q22" t="s">
        <v>173</v>
      </c>
      <c r="R22" t="s">
        <v>282</v>
      </c>
      <c r="S22">
        <v>1977.72</v>
      </c>
      <c r="T22">
        <v>4</v>
      </c>
      <c r="U22">
        <v>0</v>
      </c>
      <c r="V22">
        <v>276.83999999999997</v>
      </c>
      <c r="W22">
        <v>759.47</v>
      </c>
      <c r="X22" t="s">
        <v>109</v>
      </c>
    </row>
    <row r="23" spans="1:24" x14ac:dyDescent="0.3">
      <c r="A23" s="1">
        <v>31784</v>
      </c>
      <c r="B23" t="s">
        <v>283</v>
      </c>
      <c r="C23" s="11">
        <v>40845</v>
      </c>
      <c r="D23" s="11">
        <v>40847</v>
      </c>
      <c r="E23" t="s">
        <v>125</v>
      </c>
      <c r="F23" t="s">
        <v>284</v>
      </c>
      <c r="G23" t="s">
        <v>285</v>
      </c>
      <c r="H23" t="s">
        <v>99</v>
      </c>
      <c r="I23" t="s">
        <v>286</v>
      </c>
      <c r="J23" t="s">
        <v>287</v>
      </c>
      <c r="K23" t="s">
        <v>102</v>
      </c>
      <c r="L23">
        <v>60610</v>
      </c>
      <c r="M23" t="s">
        <v>103</v>
      </c>
      <c r="N23" t="s">
        <v>141</v>
      </c>
      <c r="O23" t="s">
        <v>288</v>
      </c>
      <c r="P23" t="s">
        <v>106</v>
      </c>
      <c r="Q23" t="s">
        <v>131</v>
      </c>
      <c r="R23" t="s">
        <v>289</v>
      </c>
      <c r="S23">
        <v>2735.9520000000002</v>
      </c>
      <c r="T23">
        <v>6</v>
      </c>
      <c r="U23">
        <v>0.2</v>
      </c>
      <c r="V23">
        <v>341.99400000000003</v>
      </c>
      <c r="W23">
        <v>752.51</v>
      </c>
      <c r="X23" t="s">
        <v>175</v>
      </c>
    </row>
    <row r="24" spans="1:24" x14ac:dyDescent="0.3">
      <c r="A24" s="1">
        <v>21586</v>
      </c>
      <c r="B24" t="s">
        <v>290</v>
      </c>
      <c r="C24" s="11">
        <v>40665</v>
      </c>
      <c r="D24" s="11">
        <v>40666</v>
      </c>
      <c r="E24" t="s">
        <v>125</v>
      </c>
      <c r="F24" t="s">
        <v>291</v>
      </c>
      <c r="G24" t="s">
        <v>292</v>
      </c>
      <c r="H24" t="s">
        <v>114</v>
      </c>
      <c r="I24" t="s">
        <v>293</v>
      </c>
      <c r="J24" t="s">
        <v>294</v>
      </c>
      <c r="K24" t="s">
        <v>233</v>
      </c>
      <c r="M24" t="s">
        <v>118</v>
      </c>
      <c r="N24" t="s">
        <v>234</v>
      </c>
      <c r="O24" t="s">
        <v>295</v>
      </c>
      <c r="P24" t="s">
        <v>121</v>
      </c>
      <c r="Q24" t="s">
        <v>122</v>
      </c>
      <c r="R24" t="s">
        <v>296</v>
      </c>
      <c r="S24">
        <v>2754</v>
      </c>
      <c r="T24">
        <v>6</v>
      </c>
      <c r="U24">
        <v>0</v>
      </c>
      <c r="V24">
        <v>358.02</v>
      </c>
      <c r="W24">
        <v>752.47</v>
      </c>
      <c r="X24" t="s">
        <v>109</v>
      </c>
    </row>
    <row r="25" spans="1:24" x14ac:dyDescent="0.3">
      <c r="A25" s="1">
        <v>13528</v>
      </c>
      <c r="B25" t="s">
        <v>297</v>
      </c>
      <c r="C25" s="11">
        <v>41332</v>
      </c>
      <c r="D25" s="11">
        <v>41334</v>
      </c>
      <c r="E25" t="s">
        <v>111</v>
      </c>
      <c r="F25" t="s">
        <v>298</v>
      </c>
      <c r="G25" t="s">
        <v>299</v>
      </c>
      <c r="H25" t="s">
        <v>137</v>
      </c>
      <c r="I25" t="s">
        <v>300</v>
      </c>
      <c r="J25" t="s">
        <v>301</v>
      </c>
      <c r="K25" t="s">
        <v>302</v>
      </c>
      <c r="M25" t="s">
        <v>140</v>
      </c>
      <c r="N25" t="s">
        <v>303</v>
      </c>
      <c r="O25" t="s">
        <v>304</v>
      </c>
      <c r="P25" t="s">
        <v>183</v>
      </c>
      <c r="Q25" t="s">
        <v>236</v>
      </c>
      <c r="R25" t="s">
        <v>305</v>
      </c>
      <c r="S25">
        <v>5273.7</v>
      </c>
      <c r="T25">
        <v>10</v>
      </c>
      <c r="U25">
        <v>0</v>
      </c>
      <c r="V25">
        <v>1898.4</v>
      </c>
      <c r="W25">
        <v>730.91</v>
      </c>
      <c r="X25" t="s">
        <v>175</v>
      </c>
    </row>
    <row r="26" spans="1:24" x14ac:dyDescent="0.3">
      <c r="A26" s="1">
        <v>1570</v>
      </c>
      <c r="B26" t="s">
        <v>306</v>
      </c>
      <c r="C26" s="11">
        <v>41851</v>
      </c>
      <c r="D26" s="11">
        <v>41852</v>
      </c>
      <c r="E26" t="s">
        <v>125</v>
      </c>
      <c r="F26" t="s">
        <v>307</v>
      </c>
      <c r="G26" t="s">
        <v>308</v>
      </c>
      <c r="H26" t="s">
        <v>99</v>
      </c>
      <c r="I26" t="s">
        <v>309</v>
      </c>
      <c r="J26" t="s">
        <v>310</v>
      </c>
      <c r="K26" t="s">
        <v>311</v>
      </c>
      <c r="M26" t="s">
        <v>225</v>
      </c>
      <c r="N26" t="s">
        <v>303</v>
      </c>
      <c r="O26" t="s">
        <v>312</v>
      </c>
      <c r="P26" t="s">
        <v>106</v>
      </c>
      <c r="Q26" t="s">
        <v>131</v>
      </c>
      <c r="R26" t="s">
        <v>313</v>
      </c>
      <c r="S26">
        <v>1713.84</v>
      </c>
      <c r="T26">
        <v>4</v>
      </c>
      <c r="U26">
        <v>0</v>
      </c>
      <c r="V26">
        <v>445.52</v>
      </c>
      <c r="W26">
        <v>728.97</v>
      </c>
      <c r="X26" t="s">
        <v>109</v>
      </c>
    </row>
    <row r="27" spans="1:24" x14ac:dyDescent="0.3">
      <c r="A27" s="1">
        <v>3484</v>
      </c>
      <c r="B27" t="s">
        <v>314</v>
      </c>
      <c r="C27" s="11">
        <v>41887</v>
      </c>
      <c r="D27" s="11">
        <v>41890</v>
      </c>
      <c r="E27" t="s">
        <v>125</v>
      </c>
      <c r="F27" t="s">
        <v>315</v>
      </c>
      <c r="G27" t="s">
        <v>316</v>
      </c>
      <c r="H27" t="s">
        <v>99</v>
      </c>
      <c r="I27" t="s">
        <v>317</v>
      </c>
      <c r="J27" t="s">
        <v>318</v>
      </c>
      <c r="K27" t="s">
        <v>319</v>
      </c>
      <c r="M27" t="s">
        <v>225</v>
      </c>
      <c r="N27" t="s">
        <v>141</v>
      </c>
      <c r="O27" t="s">
        <v>320</v>
      </c>
      <c r="P27" t="s">
        <v>121</v>
      </c>
      <c r="Q27" t="s">
        <v>173</v>
      </c>
      <c r="R27" t="s">
        <v>321</v>
      </c>
      <c r="S27">
        <v>2106.4960000000001</v>
      </c>
      <c r="T27">
        <v>8</v>
      </c>
      <c r="U27">
        <v>0.2</v>
      </c>
      <c r="V27">
        <v>526.49599999999998</v>
      </c>
      <c r="W27">
        <v>728.39</v>
      </c>
      <c r="X27" t="s">
        <v>109</v>
      </c>
    </row>
    <row r="28" spans="1:24" x14ac:dyDescent="0.3">
      <c r="A28" s="1">
        <v>30191</v>
      </c>
      <c r="B28" t="s">
        <v>322</v>
      </c>
      <c r="C28" s="11">
        <v>40894</v>
      </c>
      <c r="D28" s="11">
        <v>40897</v>
      </c>
      <c r="E28" t="s">
        <v>125</v>
      </c>
      <c r="F28" t="s">
        <v>323</v>
      </c>
      <c r="G28" t="s">
        <v>324</v>
      </c>
      <c r="H28" t="s">
        <v>114</v>
      </c>
      <c r="I28" t="s">
        <v>325</v>
      </c>
      <c r="J28" t="s">
        <v>326</v>
      </c>
      <c r="K28" t="s">
        <v>327</v>
      </c>
      <c r="M28" t="s">
        <v>118</v>
      </c>
      <c r="N28" t="s">
        <v>234</v>
      </c>
      <c r="O28" t="s">
        <v>328</v>
      </c>
      <c r="P28" t="s">
        <v>121</v>
      </c>
      <c r="Q28" t="s">
        <v>173</v>
      </c>
      <c r="R28" t="s">
        <v>329</v>
      </c>
      <c r="S28">
        <v>1715.16</v>
      </c>
      <c r="T28">
        <v>2</v>
      </c>
      <c r="U28">
        <v>0</v>
      </c>
      <c r="V28">
        <v>720.36</v>
      </c>
      <c r="W28">
        <v>725.57</v>
      </c>
      <c r="X28" t="s">
        <v>109</v>
      </c>
    </row>
    <row r="29" spans="1:24" x14ac:dyDescent="0.3">
      <c r="A29" s="1">
        <v>11645</v>
      </c>
      <c r="B29" t="s">
        <v>330</v>
      </c>
      <c r="C29" s="11">
        <v>40616</v>
      </c>
      <c r="D29" s="11">
        <v>40619</v>
      </c>
      <c r="E29" t="s">
        <v>111</v>
      </c>
      <c r="F29" t="s">
        <v>331</v>
      </c>
      <c r="G29" t="s">
        <v>332</v>
      </c>
      <c r="H29" t="s">
        <v>99</v>
      </c>
      <c r="I29" t="s">
        <v>333</v>
      </c>
      <c r="J29" t="s">
        <v>334</v>
      </c>
      <c r="K29" t="s">
        <v>139</v>
      </c>
      <c r="M29" t="s">
        <v>140</v>
      </c>
      <c r="N29" t="s">
        <v>141</v>
      </c>
      <c r="O29" t="s">
        <v>259</v>
      </c>
      <c r="P29" t="s">
        <v>183</v>
      </c>
      <c r="Q29" t="s">
        <v>236</v>
      </c>
      <c r="R29" t="s">
        <v>260</v>
      </c>
      <c r="S29">
        <v>3069.7379999999998</v>
      </c>
      <c r="T29">
        <v>6</v>
      </c>
      <c r="U29">
        <v>0.1</v>
      </c>
      <c r="V29">
        <v>1364.2380000000001</v>
      </c>
      <c r="W29">
        <v>725.34</v>
      </c>
      <c r="X29" t="s">
        <v>109</v>
      </c>
    </row>
    <row r="30" spans="1:24" x14ac:dyDescent="0.3">
      <c r="A30" s="1">
        <v>37311</v>
      </c>
      <c r="B30" t="s">
        <v>335</v>
      </c>
      <c r="C30" s="11">
        <v>41344</v>
      </c>
      <c r="D30" s="11">
        <v>41345</v>
      </c>
      <c r="E30" t="s">
        <v>125</v>
      </c>
      <c r="F30" t="s">
        <v>336</v>
      </c>
      <c r="G30" t="s">
        <v>337</v>
      </c>
      <c r="H30" t="s">
        <v>137</v>
      </c>
      <c r="I30" t="s">
        <v>338</v>
      </c>
      <c r="J30" t="s">
        <v>180</v>
      </c>
      <c r="K30" t="s">
        <v>102</v>
      </c>
      <c r="L30">
        <v>90008</v>
      </c>
      <c r="M30" t="s">
        <v>103</v>
      </c>
      <c r="N30" t="s">
        <v>181</v>
      </c>
      <c r="O30" t="s">
        <v>339</v>
      </c>
      <c r="P30" t="s">
        <v>106</v>
      </c>
      <c r="Q30" t="s">
        <v>131</v>
      </c>
      <c r="R30" t="s">
        <v>340</v>
      </c>
      <c r="S30">
        <v>4158.9120000000003</v>
      </c>
      <c r="T30">
        <v>8</v>
      </c>
      <c r="U30">
        <v>0.2</v>
      </c>
      <c r="V30">
        <v>363.90480000000002</v>
      </c>
      <c r="W30">
        <v>714.66</v>
      </c>
      <c r="X30" t="s">
        <v>175</v>
      </c>
    </row>
    <row r="31" spans="1:24" x14ac:dyDescent="0.3">
      <c r="A31" s="1">
        <v>22999</v>
      </c>
      <c r="B31" t="s">
        <v>341</v>
      </c>
      <c r="C31" s="11">
        <v>40964</v>
      </c>
      <c r="D31" s="11">
        <v>40964</v>
      </c>
      <c r="E31" t="s">
        <v>96</v>
      </c>
      <c r="F31" t="s">
        <v>342</v>
      </c>
      <c r="G31" t="s">
        <v>343</v>
      </c>
      <c r="H31" t="s">
        <v>99</v>
      </c>
      <c r="I31" t="s">
        <v>344</v>
      </c>
      <c r="J31" t="s">
        <v>345</v>
      </c>
      <c r="K31" t="s">
        <v>346</v>
      </c>
      <c r="M31" t="s">
        <v>118</v>
      </c>
      <c r="N31" t="s">
        <v>208</v>
      </c>
      <c r="O31" t="s">
        <v>347</v>
      </c>
      <c r="P31" t="s">
        <v>121</v>
      </c>
      <c r="Q31" t="s">
        <v>122</v>
      </c>
      <c r="R31" t="s">
        <v>348</v>
      </c>
      <c r="S31">
        <v>1878.72</v>
      </c>
      <c r="T31">
        <v>4</v>
      </c>
      <c r="U31">
        <v>0</v>
      </c>
      <c r="V31">
        <v>582.36</v>
      </c>
      <c r="W31">
        <v>704.08</v>
      </c>
      <c r="X31" t="s">
        <v>109</v>
      </c>
    </row>
    <row r="32" spans="1:24" x14ac:dyDescent="0.3">
      <c r="A32" s="1">
        <v>220</v>
      </c>
      <c r="B32" t="s">
        <v>349</v>
      </c>
      <c r="C32" s="11">
        <v>40905</v>
      </c>
      <c r="D32" s="11">
        <v>40907</v>
      </c>
      <c r="E32" t="s">
        <v>111</v>
      </c>
      <c r="F32" t="s">
        <v>350</v>
      </c>
      <c r="G32" t="s">
        <v>351</v>
      </c>
      <c r="H32" t="s">
        <v>114</v>
      </c>
      <c r="I32" t="s">
        <v>352</v>
      </c>
      <c r="J32" t="s">
        <v>352</v>
      </c>
      <c r="K32" t="s">
        <v>353</v>
      </c>
      <c r="M32" t="s">
        <v>225</v>
      </c>
      <c r="N32" t="s">
        <v>354</v>
      </c>
      <c r="O32" t="s">
        <v>355</v>
      </c>
      <c r="P32" t="s">
        <v>106</v>
      </c>
      <c r="Q32" t="s">
        <v>131</v>
      </c>
      <c r="R32" t="s">
        <v>356</v>
      </c>
      <c r="S32">
        <v>1696.64</v>
      </c>
      <c r="T32">
        <v>5</v>
      </c>
      <c r="U32">
        <v>0.2</v>
      </c>
      <c r="V32">
        <v>-148.46</v>
      </c>
      <c r="W32">
        <v>704.06</v>
      </c>
      <c r="X32" t="s">
        <v>109</v>
      </c>
    </row>
    <row r="33" spans="1:24" x14ac:dyDescent="0.3">
      <c r="A33" s="1">
        <v>10648</v>
      </c>
      <c r="B33" t="s">
        <v>357</v>
      </c>
      <c r="C33" s="11">
        <v>41107</v>
      </c>
      <c r="D33" s="11">
        <v>41109</v>
      </c>
      <c r="E33" t="s">
        <v>125</v>
      </c>
      <c r="F33" t="s">
        <v>358</v>
      </c>
      <c r="G33" t="s">
        <v>359</v>
      </c>
      <c r="H33" t="s">
        <v>114</v>
      </c>
      <c r="I33" t="s">
        <v>360</v>
      </c>
      <c r="J33" t="s">
        <v>361</v>
      </c>
      <c r="K33" t="s">
        <v>243</v>
      </c>
      <c r="M33" t="s">
        <v>140</v>
      </c>
      <c r="N33" t="s">
        <v>141</v>
      </c>
      <c r="O33" t="s">
        <v>362</v>
      </c>
      <c r="P33" t="s">
        <v>106</v>
      </c>
      <c r="Q33" t="s">
        <v>363</v>
      </c>
      <c r="R33" t="s">
        <v>364</v>
      </c>
      <c r="S33">
        <v>2402.8649999999998</v>
      </c>
      <c r="T33">
        <v>9</v>
      </c>
      <c r="U33">
        <v>0.15</v>
      </c>
      <c r="V33">
        <v>763.15499999999997</v>
      </c>
      <c r="W33">
        <v>699.55</v>
      </c>
      <c r="X33" t="s">
        <v>109</v>
      </c>
    </row>
    <row r="34" spans="1:24" x14ac:dyDescent="0.3">
      <c r="A34" s="1">
        <v>32735</v>
      </c>
      <c r="B34" t="s">
        <v>365</v>
      </c>
      <c r="C34" s="11">
        <v>41197</v>
      </c>
      <c r="D34" s="11">
        <v>41197</v>
      </c>
      <c r="E34" t="s">
        <v>96</v>
      </c>
      <c r="F34" t="s">
        <v>366</v>
      </c>
      <c r="G34" t="s">
        <v>367</v>
      </c>
      <c r="H34" t="s">
        <v>99</v>
      </c>
      <c r="I34" t="s">
        <v>368</v>
      </c>
      <c r="J34" t="s">
        <v>369</v>
      </c>
      <c r="K34" t="s">
        <v>102</v>
      </c>
      <c r="L34">
        <v>79109</v>
      </c>
      <c r="M34" t="s">
        <v>103</v>
      </c>
      <c r="N34" t="s">
        <v>141</v>
      </c>
      <c r="O34" t="s">
        <v>370</v>
      </c>
      <c r="P34" t="s">
        <v>121</v>
      </c>
      <c r="Q34" t="s">
        <v>122</v>
      </c>
      <c r="R34" t="s">
        <v>371</v>
      </c>
      <c r="S34">
        <v>2453.4299999999998</v>
      </c>
      <c r="T34">
        <v>5</v>
      </c>
      <c r="U34">
        <v>0.3</v>
      </c>
      <c r="V34">
        <v>-350.49</v>
      </c>
      <c r="W34">
        <v>690.42</v>
      </c>
      <c r="X34" t="s">
        <v>175</v>
      </c>
    </row>
    <row r="35" spans="1:24" x14ac:dyDescent="0.3">
      <c r="A35" s="1">
        <v>21286</v>
      </c>
      <c r="B35" t="s">
        <v>372</v>
      </c>
      <c r="C35" s="11">
        <v>40850</v>
      </c>
      <c r="D35" s="11">
        <v>40852</v>
      </c>
      <c r="E35" t="s">
        <v>111</v>
      </c>
      <c r="F35" t="s">
        <v>373</v>
      </c>
      <c r="G35" t="s">
        <v>374</v>
      </c>
      <c r="H35" t="s">
        <v>114</v>
      </c>
      <c r="I35" t="s">
        <v>375</v>
      </c>
      <c r="J35" t="s">
        <v>129</v>
      </c>
      <c r="K35" t="s">
        <v>117</v>
      </c>
      <c r="M35" t="s">
        <v>118</v>
      </c>
      <c r="N35" t="s">
        <v>119</v>
      </c>
      <c r="O35" t="s">
        <v>376</v>
      </c>
      <c r="P35" t="s">
        <v>183</v>
      </c>
      <c r="Q35" t="s">
        <v>236</v>
      </c>
      <c r="R35" t="s">
        <v>377</v>
      </c>
      <c r="S35">
        <v>2526.9299999999998</v>
      </c>
      <c r="T35">
        <v>5</v>
      </c>
      <c r="U35">
        <v>0.1</v>
      </c>
      <c r="V35">
        <v>561.48</v>
      </c>
      <c r="W35">
        <v>689.8</v>
      </c>
      <c r="X35" t="s">
        <v>109</v>
      </c>
    </row>
    <row r="36" spans="1:24" x14ac:dyDescent="0.3">
      <c r="A36" s="1">
        <v>32543</v>
      </c>
      <c r="B36" t="s">
        <v>378</v>
      </c>
      <c r="C36" s="11">
        <v>40889</v>
      </c>
      <c r="D36" s="11">
        <v>40891</v>
      </c>
      <c r="E36" t="s">
        <v>111</v>
      </c>
      <c r="F36" t="s">
        <v>379</v>
      </c>
      <c r="G36" t="s">
        <v>380</v>
      </c>
      <c r="H36" t="s">
        <v>99</v>
      </c>
      <c r="I36" t="s">
        <v>381</v>
      </c>
      <c r="J36" t="s">
        <v>180</v>
      </c>
      <c r="K36" t="s">
        <v>102</v>
      </c>
      <c r="L36">
        <v>93727</v>
      </c>
      <c r="M36" t="s">
        <v>103</v>
      </c>
      <c r="N36" t="s">
        <v>181</v>
      </c>
      <c r="O36" t="s">
        <v>382</v>
      </c>
      <c r="P36" t="s">
        <v>121</v>
      </c>
      <c r="Q36" t="s">
        <v>173</v>
      </c>
      <c r="R36" t="s">
        <v>383</v>
      </c>
      <c r="S36">
        <v>3610.848</v>
      </c>
      <c r="T36">
        <v>12</v>
      </c>
      <c r="U36">
        <v>0.2</v>
      </c>
      <c r="V36">
        <v>135.4068</v>
      </c>
      <c r="W36">
        <v>683.12</v>
      </c>
      <c r="X36" t="s">
        <v>175</v>
      </c>
    </row>
    <row r="37" spans="1:24" x14ac:dyDescent="0.3">
      <c r="A37" s="1">
        <v>47905</v>
      </c>
      <c r="B37" t="s">
        <v>384</v>
      </c>
      <c r="C37" s="11">
        <v>40800</v>
      </c>
      <c r="D37" s="11">
        <v>40801</v>
      </c>
      <c r="E37" t="s">
        <v>125</v>
      </c>
      <c r="F37" t="s">
        <v>385</v>
      </c>
      <c r="G37" t="s">
        <v>386</v>
      </c>
      <c r="H37" t="s">
        <v>114</v>
      </c>
      <c r="I37" t="s">
        <v>387</v>
      </c>
      <c r="J37" t="s">
        <v>388</v>
      </c>
      <c r="K37" t="s">
        <v>389</v>
      </c>
      <c r="M37" t="s">
        <v>148</v>
      </c>
      <c r="N37" t="s">
        <v>148</v>
      </c>
      <c r="O37" t="s">
        <v>390</v>
      </c>
      <c r="P37" t="s">
        <v>106</v>
      </c>
      <c r="Q37" t="s">
        <v>131</v>
      </c>
      <c r="R37" t="s">
        <v>391</v>
      </c>
      <c r="S37">
        <v>3817.26</v>
      </c>
      <c r="T37">
        <v>6</v>
      </c>
      <c r="U37">
        <v>0</v>
      </c>
      <c r="V37">
        <v>1068.6600000000001</v>
      </c>
      <c r="W37">
        <v>678.15</v>
      </c>
      <c r="X37" t="s">
        <v>175</v>
      </c>
    </row>
    <row r="38" spans="1:24" x14ac:dyDescent="0.3">
      <c r="A38" s="1">
        <v>36423</v>
      </c>
      <c r="B38" t="s">
        <v>392</v>
      </c>
      <c r="C38" s="11">
        <v>40800</v>
      </c>
      <c r="D38" s="11">
        <v>40800</v>
      </c>
      <c r="E38" t="s">
        <v>96</v>
      </c>
      <c r="F38" t="s">
        <v>393</v>
      </c>
      <c r="G38" t="s">
        <v>394</v>
      </c>
      <c r="H38" t="s">
        <v>99</v>
      </c>
      <c r="I38" t="s">
        <v>100</v>
      </c>
      <c r="J38" t="s">
        <v>101</v>
      </c>
      <c r="K38" t="s">
        <v>102</v>
      </c>
      <c r="L38">
        <v>10009</v>
      </c>
      <c r="M38" t="s">
        <v>103</v>
      </c>
      <c r="N38" t="s">
        <v>104</v>
      </c>
      <c r="O38" t="s">
        <v>395</v>
      </c>
      <c r="P38" t="s">
        <v>106</v>
      </c>
      <c r="Q38" t="s">
        <v>363</v>
      </c>
      <c r="R38" t="s">
        <v>396</v>
      </c>
      <c r="S38">
        <v>2799.96</v>
      </c>
      <c r="T38">
        <v>4</v>
      </c>
      <c r="U38">
        <v>0</v>
      </c>
      <c r="V38">
        <v>1371.9803999999999</v>
      </c>
      <c r="W38">
        <v>675.15</v>
      </c>
      <c r="X38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4"/>
  <sheetViews>
    <sheetView workbookViewId="0">
      <selection activeCell="C22" sqref="C22"/>
    </sheetView>
  </sheetViews>
  <sheetFormatPr defaultColWidth="22.109375" defaultRowHeight="14.4" x14ac:dyDescent="0.3"/>
  <sheetData>
    <row r="1" spans="1:35" x14ac:dyDescent="0.3">
      <c r="A1" s="17" t="s">
        <v>397</v>
      </c>
      <c r="B1" s="17" t="s">
        <v>398</v>
      </c>
      <c r="C1" s="17" t="s">
        <v>399</v>
      </c>
      <c r="D1" s="17" t="s">
        <v>400</v>
      </c>
      <c r="E1" s="17" t="s">
        <v>401</v>
      </c>
      <c r="F1" s="17" t="s">
        <v>402</v>
      </c>
      <c r="G1" s="17" t="s">
        <v>403</v>
      </c>
      <c r="H1" s="17" t="s">
        <v>404</v>
      </c>
      <c r="I1" s="17" t="s">
        <v>405</v>
      </c>
      <c r="J1" s="17" t="s">
        <v>406</v>
      </c>
      <c r="K1" s="17" t="s">
        <v>407</v>
      </c>
      <c r="L1" s="17" t="s">
        <v>408</v>
      </c>
      <c r="M1" s="17" t="s">
        <v>409</v>
      </c>
      <c r="N1" s="17" t="s">
        <v>410</v>
      </c>
      <c r="O1" s="17" t="s">
        <v>411</v>
      </c>
      <c r="P1" s="17" t="s">
        <v>412</v>
      </c>
      <c r="Q1" s="17" t="s">
        <v>413</v>
      </c>
      <c r="R1" s="17" t="s">
        <v>414</v>
      </c>
      <c r="S1" s="17" t="s">
        <v>415</v>
      </c>
      <c r="T1" s="17" t="s">
        <v>416</v>
      </c>
      <c r="U1" s="17" t="s">
        <v>417</v>
      </c>
      <c r="V1" s="17" t="s">
        <v>418</v>
      </c>
      <c r="W1" s="17" t="s">
        <v>419</v>
      </c>
      <c r="X1" s="17" t="s">
        <v>420</v>
      </c>
      <c r="Y1" s="17" t="s">
        <v>421</v>
      </c>
      <c r="Z1" s="17" t="s">
        <v>422</v>
      </c>
      <c r="AA1" s="17" t="s">
        <v>423</v>
      </c>
      <c r="AB1" s="17" t="s">
        <v>424</v>
      </c>
      <c r="AC1" s="17" t="s">
        <v>425</v>
      </c>
      <c r="AD1" s="17" t="s">
        <v>426</v>
      </c>
      <c r="AE1" s="17" t="s">
        <v>427</v>
      </c>
      <c r="AF1" s="17" t="s">
        <v>428</v>
      </c>
      <c r="AG1" s="17" t="s">
        <v>429</v>
      </c>
      <c r="AH1" s="17" t="s">
        <v>430</v>
      </c>
      <c r="AI1" s="17" t="s">
        <v>431</v>
      </c>
    </row>
    <row r="2" spans="1:35" x14ac:dyDescent="0.3">
      <c r="A2">
        <v>41</v>
      </c>
      <c r="B2" t="s">
        <v>27</v>
      </c>
      <c r="C2" t="s">
        <v>432</v>
      </c>
      <c r="D2">
        <v>1102</v>
      </c>
      <c r="E2" t="s">
        <v>89</v>
      </c>
      <c r="F2">
        <v>1</v>
      </c>
      <c r="G2">
        <v>2</v>
      </c>
      <c r="H2" t="s">
        <v>433</v>
      </c>
      <c r="I2">
        <v>1</v>
      </c>
      <c r="J2">
        <v>1</v>
      </c>
      <c r="K2">
        <v>2</v>
      </c>
      <c r="L2" t="s">
        <v>26</v>
      </c>
      <c r="M2">
        <v>94</v>
      </c>
      <c r="N2">
        <v>3</v>
      </c>
      <c r="O2">
        <v>2</v>
      </c>
      <c r="P2" t="s">
        <v>434</v>
      </c>
      <c r="Q2">
        <v>4</v>
      </c>
      <c r="R2" t="s">
        <v>435</v>
      </c>
      <c r="S2">
        <v>5993</v>
      </c>
      <c r="T2">
        <v>19479</v>
      </c>
      <c r="U2">
        <v>8</v>
      </c>
      <c r="V2" t="s">
        <v>436</v>
      </c>
      <c r="W2" t="s">
        <v>27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">
      <c r="A3">
        <v>49</v>
      </c>
      <c r="B3" t="s">
        <v>28</v>
      </c>
      <c r="C3" t="s">
        <v>437</v>
      </c>
      <c r="D3">
        <v>279</v>
      </c>
      <c r="E3" t="s">
        <v>438</v>
      </c>
      <c r="F3">
        <v>8</v>
      </c>
      <c r="G3">
        <v>1</v>
      </c>
      <c r="H3" t="s">
        <v>433</v>
      </c>
      <c r="I3">
        <v>1</v>
      </c>
      <c r="J3">
        <v>2</v>
      </c>
      <c r="K3">
        <v>3</v>
      </c>
      <c r="L3" t="s">
        <v>30</v>
      </c>
      <c r="M3">
        <v>61</v>
      </c>
      <c r="N3">
        <v>2</v>
      </c>
      <c r="O3">
        <v>2</v>
      </c>
      <c r="P3" t="s">
        <v>439</v>
      </c>
      <c r="Q3">
        <v>2</v>
      </c>
      <c r="R3" t="s">
        <v>440</v>
      </c>
      <c r="S3">
        <v>5130</v>
      </c>
      <c r="T3">
        <v>24907</v>
      </c>
      <c r="U3">
        <v>1</v>
      </c>
      <c r="V3" t="s">
        <v>436</v>
      </c>
      <c r="W3" t="s">
        <v>28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">
      <c r="A4">
        <v>37</v>
      </c>
      <c r="B4" t="s">
        <v>27</v>
      </c>
      <c r="C4" t="s">
        <v>432</v>
      </c>
      <c r="D4">
        <v>1373</v>
      </c>
      <c r="E4" t="s">
        <v>438</v>
      </c>
      <c r="F4">
        <v>2</v>
      </c>
      <c r="G4">
        <v>2</v>
      </c>
      <c r="H4" t="s">
        <v>441</v>
      </c>
      <c r="I4">
        <v>1</v>
      </c>
      <c r="J4">
        <v>4</v>
      </c>
      <c r="K4">
        <v>4</v>
      </c>
      <c r="L4" t="s">
        <v>30</v>
      </c>
      <c r="M4">
        <v>92</v>
      </c>
      <c r="N4">
        <v>2</v>
      </c>
      <c r="O4">
        <v>1</v>
      </c>
      <c r="P4" t="s">
        <v>442</v>
      </c>
      <c r="Q4">
        <v>3</v>
      </c>
      <c r="R4" t="s">
        <v>435</v>
      </c>
      <c r="S4">
        <v>2090</v>
      </c>
      <c r="T4">
        <v>2396</v>
      </c>
      <c r="U4">
        <v>6</v>
      </c>
      <c r="V4" t="s">
        <v>436</v>
      </c>
      <c r="W4" t="s">
        <v>27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">
      <c r="A5">
        <v>33</v>
      </c>
      <c r="B5" t="s">
        <v>28</v>
      </c>
      <c r="C5" t="s">
        <v>437</v>
      </c>
      <c r="D5">
        <v>1392</v>
      </c>
      <c r="E5" t="s">
        <v>438</v>
      </c>
      <c r="F5">
        <v>3</v>
      </c>
      <c r="G5">
        <v>4</v>
      </c>
      <c r="H5" t="s">
        <v>433</v>
      </c>
      <c r="I5">
        <v>1</v>
      </c>
      <c r="J5">
        <v>5</v>
      </c>
      <c r="K5">
        <v>4</v>
      </c>
      <c r="L5" t="s">
        <v>26</v>
      </c>
      <c r="M5">
        <v>56</v>
      </c>
      <c r="N5">
        <v>3</v>
      </c>
      <c r="O5">
        <v>1</v>
      </c>
      <c r="P5" t="s">
        <v>439</v>
      </c>
      <c r="Q5">
        <v>3</v>
      </c>
      <c r="R5" t="s">
        <v>440</v>
      </c>
      <c r="S5">
        <v>2909</v>
      </c>
      <c r="T5">
        <v>23159</v>
      </c>
      <c r="U5">
        <v>1</v>
      </c>
      <c r="V5" t="s">
        <v>436</v>
      </c>
      <c r="W5" t="s">
        <v>27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">
      <c r="A6">
        <v>27</v>
      </c>
      <c r="B6" t="s">
        <v>28</v>
      </c>
      <c r="C6" t="s">
        <v>432</v>
      </c>
      <c r="D6">
        <v>591</v>
      </c>
      <c r="E6" t="s">
        <v>438</v>
      </c>
      <c r="F6">
        <v>2</v>
      </c>
      <c r="G6">
        <v>1</v>
      </c>
      <c r="H6" t="s">
        <v>443</v>
      </c>
      <c r="I6">
        <v>1</v>
      </c>
      <c r="J6">
        <v>7</v>
      </c>
      <c r="K6">
        <v>1</v>
      </c>
      <c r="L6" t="s">
        <v>30</v>
      </c>
      <c r="M6">
        <v>40</v>
      </c>
      <c r="N6">
        <v>3</v>
      </c>
      <c r="O6">
        <v>1</v>
      </c>
      <c r="P6" t="s">
        <v>442</v>
      </c>
      <c r="Q6">
        <v>2</v>
      </c>
      <c r="R6" t="s">
        <v>440</v>
      </c>
      <c r="S6">
        <v>3468</v>
      </c>
      <c r="T6">
        <v>16632</v>
      </c>
      <c r="U6">
        <v>9</v>
      </c>
      <c r="V6" t="s">
        <v>436</v>
      </c>
      <c r="W6" t="s">
        <v>28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">
      <c r="A7">
        <v>32</v>
      </c>
      <c r="B7" t="s">
        <v>28</v>
      </c>
      <c r="C7" t="s">
        <v>437</v>
      </c>
      <c r="D7">
        <v>1005</v>
      </c>
      <c r="E7" t="s">
        <v>438</v>
      </c>
      <c r="F7">
        <v>2</v>
      </c>
      <c r="G7">
        <v>2</v>
      </c>
      <c r="H7" t="s">
        <v>433</v>
      </c>
      <c r="I7">
        <v>1</v>
      </c>
      <c r="J7">
        <v>8</v>
      </c>
      <c r="K7">
        <v>4</v>
      </c>
      <c r="L7" t="s">
        <v>30</v>
      </c>
      <c r="M7">
        <v>79</v>
      </c>
      <c r="N7">
        <v>3</v>
      </c>
      <c r="O7">
        <v>1</v>
      </c>
      <c r="P7" t="s">
        <v>442</v>
      </c>
      <c r="Q7">
        <v>4</v>
      </c>
      <c r="R7" t="s">
        <v>435</v>
      </c>
      <c r="S7">
        <v>3068</v>
      </c>
      <c r="T7">
        <v>11864</v>
      </c>
      <c r="U7">
        <v>0</v>
      </c>
      <c r="V7" t="s">
        <v>436</v>
      </c>
      <c r="W7" t="s">
        <v>28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">
      <c r="A8">
        <v>59</v>
      </c>
      <c r="B8" t="s">
        <v>28</v>
      </c>
      <c r="C8" t="s">
        <v>432</v>
      </c>
      <c r="D8">
        <v>1324</v>
      </c>
      <c r="E8" t="s">
        <v>438</v>
      </c>
      <c r="F8">
        <v>3</v>
      </c>
      <c r="G8">
        <v>3</v>
      </c>
      <c r="H8" t="s">
        <v>443</v>
      </c>
      <c r="I8">
        <v>1</v>
      </c>
      <c r="J8">
        <v>10</v>
      </c>
      <c r="K8">
        <v>3</v>
      </c>
      <c r="L8" t="s">
        <v>26</v>
      </c>
      <c r="M8">
        <v>81</v>
      </c>
      <c r="N8">
        <v>4</v>
      </c>
      <c r="O8">
        <v>1</v>
      </c>
      <c r="P8" t="s">
        <v>442</v>
      </c>
      <c r="Q8">
        <v>1</v>
      </c>
      <c r="R8" t="s">
        <v>440</v>
      </c>
      <c r="S8">
        <v>2670</v>
      </c>
      <c r="T8">
        <v>9964</v>
      </c>
      <c r="U8">
        <v>4</v>
      </c>
      <c r="V8" t="s">
        <v>436</v>
      </c>
      <c r="W8" t="s">
        <v>27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">
      <c r="A9">
        <v>30</v>
      </c>
      <c r="B9" t="s">
        <v>28</v>
      </c>
      <c r="C9" t="s">
        <v>432</v>
      </c>
      <c r="D9">
        <v>1358</v>
      </c>
      <c r="E9" t="s">
        <v>438</v>
      </c>
      <c r="F9">
        <v>24</v>
      </c>
      <c r="G9">
        <v>1</v>
      </c>
      <c r="H9" t="s">
        <v>433</v>
      </c>
      <c r="I9">
        <v>1</v>
      </c>
      <c r="J9">
        <v>11</v>
      </c>
      <c r="K9">
        <v>4</v>
      </c>
      <c r="L9" t="s">
        <v>30</v>
      </c>
      <c r="M9">
        <v>67</v>
      </c>
      <c r="N9">
        <v>3</v>
      </c>
      <c r="O9">
        <v>1</v>
      </c>
      <c r="P9" t="s">
        <v>442</v>
      </c>
      <c r="Q9">
        <v>3</v>
      </c>
      <c r="R9" t="s">
        <v>444</v>
      </c>
      <c r="S9">
        <v>2693</v>
      </c>
      <c r="T9">
        <v>13335</v>
      </c>
      <c r="U9">
        <v>1</v>
      </c>
      <c r="V9" t="s">
        <v>436</v>
      </c>
      <c r="W9" t="s">
        <v>28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">
      <c r="A10">
        <v>38</v>
      </c>
      <c r="B10" t="s">
        <v>28</v>
      </c>
      <c r="C10" t="s">
        <v>437</v>
      </c>
      <c r="D10">
        <v>216</v>
      </c>
      <c r="E10" t="s">
        <v>438</v>
      </c>
      <c r="F10">
        <v>23</v>
      </c>
      <c r="G10">
        <v>3</v>
      </c>
      <c r="H10" t="s">
        <v>433</v>
      </c>
      <c r="I10">
        <v>1</v>
      </c>
      <c r="J10">
        <v>12</v>
      </c>
      <c r="K10">
        <v>4</v>
      </c>
      <c r="L10" t="s">
        <v>30</v>
      </c>
      <c r="M10">
        <v>44</v>
      </c>
      <c r="N10">
        <v>2</v>
      </c>
      <c r="O10">
        <v>3</v>
      </c>
      <c r="P10" t="s">
        <v>445</v>
      </c>
      <c r="Q10">
        <v>3</v>
      </c>
      <c r="R10" t="s">
        <v>435</v>
      </c>
      <c r="S10">
        <v>9526</v>
      </c>
      <c r="T10">
        <v>8787</v>
      </c>
      <c r="U10">
        <v>0</v>
      </c>
      <c r="V10" t="s">
        <v>436</v>
      </c>
      <c r="W10" t="s">
        <v>28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">
      <c r="A11">
        <v>36</v>
      </c>
      <c r="B11" t="s">
        <v>28</v>
      </c>
      <c r="C11" t="s">
        <v>432</v>
      </c>
      <c r="D11">
        <v>1299</v>
      </c>
      <c r="E11" t="s">
        <v>438</v>
      </c>
      <c r="F11">
        <v>27</v>
      </c>
      <c r="G11">
        <v>3</v>
      </c>
      <c r="H11" t="s">
        <v>443</v>
      </c>
      <c r="I11">
        <v>1</v>
      </c>
      <c r="J11">
        <v>13</v>
      </c>
      <c r="K11">
        <v>3</v>
      </c>
      <c r="L11" t="s">
        <v>30</v>
      </c>
      <c r="M11">
        <v>94</v>
      </c>
      <c r="N11">
        <v>3</v>
      </c>
      <c r="O11">
        <v>2</v>
      </c>
      <c r="P11" t="s">
        <v>446</v>
      </c>
      <c r="Q11">
        <v>3</v>
      </c>
      <c r="R11" t="s">
        <v>440</v>
      </c>
      <c r="S11">
        <v>5237</v>
      </c>
      <c r="T11">
        <v>16577</v>
      </c>
      <c r="U11">
        <v>6</v>
      </c>
      <c r="V11" t="s">
        <v>436</v>
      </c>
      <c r="W11" t="s">
        <v>28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">
      <c r="A12">
        <v>35</v>
      </c>
      <c r="B12" t="s">
        <v>28</v>
      </c>
      <c r="C12" t="s">
        <v>432</v>
      </c>
      <c r="D12">
        <v>809</v>
      </c>
      <c r="E12" t="s">
        <v>438</v>
      </c>
      <c r="F12">
        <v>16</v>
      </c>
      <c r="G12">
        <v>3</v>
      </c>
      <c r="H12" t="s">
        <v>443</v>
      </c>
      <c r="I12">
        <v>1</v>
      </c>
      <c r="J12">
        <v>14</v>
      </c>
      <c r="K12">
        <v>1</v>
      </c>
      <c r="L12" t="s">
        <v>30</v>
      </c>
      <c r="M12">
        <v>84</v>
      </c>
      <c r="N12">
        <v>4</v>
      </c>
      <c r="O12">
        <v>1</v>
      </c>
      <c r="P12" t="s">
        <v>442</v>
      </c>
      <c r="Q12">
        <v>2</v>
      </c>
      <c r="R12" t="s">
        <v>440</v>
      </c>
      <c r="S12">
        <v>2426</v>
      </c>
      <c r="T12">
        <v>16479</v>
      </c>
      <c r="U12">
        <v>0</v>
      </c>
      <c r="V12" t="s">
        <v>436</v>
      </c>
      <c r="W12" t="s">
        <v>28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">
      <c r="A13">
        <v>29</v>
      </c>
      <c r="B13" t="s">
        <v>28</v>
      </c>
      <c r="C13" t="s">
        <v>432</v>
      </c>
      <c r="D13">
        <v>153</v>
      </c>
      <c r="E13" t="s">
        <v>438</v>
      </c>
      <c r="F13">
        <v>15</v>
      </c>
      <c r="G13">
        <v>2</v>
      </c>
      <c r="H13" t="s">
        <v>433</v>
      </c>
      <c r="I13">
        <v>1</v>
      </c>
      <c r="J13">
        <v>15</v>
      </c>
      <c r="K13">
        <v>4</v>
      </c>
      <c r="L13" t="s">
        <v>26</v>
      </c>
      <c r="M13">
        <v>49</v>
      </c>
      <c r="N13">
        <v>2</v>
      </c>
      <c r="O13">
        <v>2</v>
      </c>
      <c r="P13" t="s">
        <v>442</v>
      </c>
      <c r="Q13">
        <v>3</v>
      </c>
      <c r="R13" t="s">
        <v>435</v>
      </c>
      <c r="S13">
        <v>4193</v>
      </c>
      <c r="T13">
        <v>12682</v>
      </c>
      <c r="U13">
        <v>0</v>
      </c>
      <c r="V13" t="s">
        <v>436</v>
      </c>
      <c r="W13" t="s">
        <v>27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">
      <c r="A14">
        <v>31</v>
      </c>
      <c r="B14" t="s">
        <v>28</v>
      </c>
      <c r="C14" t="s">
        <v>432</v>
      </c>
      <c r="D14">
        <v>670</v>
      </c>
      <c r="E14" t="s">
        <v>438</v>
      </c>
      <c r="F14">
        <v>26</v>
      </c>
      <c r="G14">
        <v>1</v>
      </c>
      <c r="H14" t="s">
        <v>433</v>
      </c>
      <c r="I14">
        <v>1</v>
      </c>
      <c r="J14">
        <v>16</v>
      </c>
      <c r="K14">
        <v>1</v>
      </c>
      <c r="L14" t="s">
        <v>30</v>
      </c>
      <c r="M14">
        <v>31</v>
      </c>
      <c r="N14">
        <v>3</v>
      </c>
      <c r="O14">
        <v>1</v>
      </c>
      <c r="P14" t="s">
        <v>439</v>
      </c>
      <c r="Q14">
        <v>3</v>
      </c>
      <c r="R14" t="s">
        <v>444</v>
      </c>
      <c r="S14">
        <v>2911</v>
      </c>
      <c r="T14">
        <v>15170</v>
      </c>
      <c r="U14">
        <v>1</v>
      </c>
      <c r="V14" t="s">
        <v>436</v>
      </c>
      <c r="W14" t="s">
        <v>28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">
      <c r="A15">
        <v>34</v>
      </c>
      <c r="B15" t="s">
        <v>28</v>
      </c>
      <c r="C15" t="s">
        <v>432</v>
      </c>
      <c r="D15">
        <v>1346</v>
      </c>
      <c r="E15" t="s">
        <v>438</v>
      </c>
      <c r="F15">
        <v>19</v>
      </c>
      <c r="G15">
        <v>2</v>
      </c>
      <c r="H15" t="s">
        <v>443</v>
      </c>
      <c r="I15">
        <v>1</v>
      </c>
      <c r="J15">
        <v>18</v>
      </c>
      <c r="K15">
        <v>2</v>
      </c>
      <c r="L15" t="s">
        <v>30</v>
      </c>
      <c r="M15">
        <v>93</v>
      </c>
      <c r="N15">
        <v>3</v>
      </c>
      <c r="O15">
        <v>1</v>
      </c>
      <c r="P15" t="s">
        <v>442</v>
      </c>
      <c r="Q15">
        <v>4</v>
      </c>
      <c r="R15" t="s">
        <v>444</v>
      </c>
      <c r="S15">
        <v>2661</v>
      </c>
      <c r="T15">
        <v>8758</v>
      </c>
      <c r="U15">
        <v>0</v>
      </c>
      <c r="V15" t="s">
        <v>436</v>
      </c>
      <c r="W15" t="s">
        <v>28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">
      <c r="A16">
        <v>28</v>
      </c>
      <c r="B16" t="s">
        <v>27</v>
      </c>
      <c r="C16" t="s">
        <v>432</v>
      </c>
      <c r="D16">
        <v>103</v>
      </c>
      <c r="E16" t="s">
        <v>438</v>
      </c>
      <c r="F16">
        <v>24</v>
      </c>
      <c r="G16">
        <v>3</v>
      </c>
      <c r="H16" t="s">
        <v>433</v>
      </c>
      <c r="I16">
        <v>1</v>
      </c>
      <c r="J16">
        <v>19</v>
      </c>
      <c r="K16">
        <v>3</v>
      </c>
      <c r="L16" t="s">
        <v>30</v>
      </c>
      <c r="M16">
        <v>50</v>
      </c>
      <c r="N16">
        <v>2</v>
      </c>
      <c r="O16">
        <v>1</v>
      </c>
      <c r="P16" t="s">
        <v>442</v>
      </c>
      <c r="Q16">
        <v>3</v>
      </c>
      <c r="R16" t="s">
        <v>435</v>
      </c>
      <c r="S16">
        <v>2028</v>
      </c>
      <c r="T16">
        <v>12947</v>
      </c>
      <c r="U16">
        <v>5</v>
      </c>
      <c r="V16" t="s">
        <v>436</v>
      </c>
      <c r="W16" t="s">
        <v>27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">
      <c r="A17">
        <v>29</v>
      </c>
      <c r="B17" t="s">
        <v>28</v>
      </c>
      <c r="C17" t="s">
        <v>432</v>
      </c>
      <c r="D17">
        <v>1389</v>
      </c>
      <c r="E17" t="s">
        <v>438</v>
      </c>
      <c r="F17">
        <v>21</v>
      </c>
      <c r="G17">
        <v>4</v>
      </c>
      <c r="H17" t="s">
        <v>433</v>
      </c>
      <c r="I17">
        <v>1</v>
      </c>
      <c r="J17">
        <v>20</v>
      </c>
      <c r="K17">
        <v>2</v>
      </c>
      <c r="L17" t="s">
        <v>26</v>
      </c>
      <c r="M17">
        <v>51</v>
      </c>
      <c r="N17">
        <v>4</v>
      </c>
      <c r="O17">
        <v>3</v>
      </c>
      <c r="P17" t="s">
        <v>445</v>
      </c>
      <c r="Q17">
        <v>1</v>
      </c>
      <c r="R17" t="s">
        <v>444</v>
      </c>
      <c r="S17">
        <v>9980</v>
      </c>
      <c r="T17">
        <v>10195</v>
      </c>
      <c r="U17">
        <v>1</v>
      </c>
      <c r="V17" t="s">
        <v>436</v>
      </c>
      <c r="W17" t="s">
        <v>28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">
      <c r="A18">
        <v>32</v>
      </c>
      <c r="B18" t="s">
        <v>28</v>
      </c>
      <c r="C18" t="s">
        <v>432</v>
      </c>
      <c r="D18">
        <v>334</v>
      </c>
      <c r="E18" t="s">
        <v>438</v>
      </c>
      <c r="F18">
        <v>5</v>
      </c>
      <c r="G18">
        <v>2</v>
      </c>
      <c r="H18" t="s">
        <v>433</v>
      </c>
      <c r="I18">
        <v>1</v>
      </c>
      <c r="J18">
        <v>21</v>
      </c>
      <c r="K18">
        <v>1</v>
      </c>
      <c r="L18" t="s">
        <v>30</v>
      </c>
      <c r="M18">
        <v>80</v>
      </c>
      <c r="N18">
        <v>4</v>
      </c>
      <c r="O18">
        <v>1</v>
      </c>
      <c r="P18" t="s">
        <v>439</v>
      </c>
      <c r="Q18">
        <v>2</v>
      </c>
      <c r="R18" t="s">
        <v>444</v>
      </c>
      <c r="S18">
        <v>3298</v>
      </c>
      <c r="T18">
        <v>15053</v>
      </c>
      <c r="U18">
        <v>0</v>
      </c>
      <c r="V18" t="s">
        <v>436</v>
      </c>
      <c r="W18" t="s">
        <v>27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">
      <c r="A19">
        <v>22</v>
      </c>
      <c r="B19" t="s">
        <v>28</v>
      </c>
      <c r="C19" t="s">
        <v>447</v>
      </c>
      <c r="D19">
        <v>1123</v>
      </c>
      <c r="E19" t="s">
        <v>438</v>
      </c>
      <c r="F19">
        <v>16</v>
      </c>
      <c r="G19">
        <v>2</v>
      </c>
      <c r="H19" t="s">
        <v>443</v>
      </c>
      <c r="I19">
        <v>1</v>
      </c>
      <c r="J19">
        <v>22</v>
      </c>
      <c r="K19">
        <v>4</v>
      </c>
      <c r="L19" t="s">
        <v>30</v>
      </c>
      <c r="M19">
        <v>96</v>
      </c>
      <c r="N19">
        <v>4</v>
      </c>
      <c r="O19">
        <v>1</v>
      </c>
      <c r="P19" t="s">
        <v>442</v>
      </c>
      <c r="Q19">
        <v>4</v>
      </c>
      <c r="R19" t="s">
        <v>444</v>
      </c>
      <c r="S19">
        <v>2935</v>
      </c>
      <c r="T19">
        <v>7324</v>
      </c>
      <c r="U19">
        <v>1</v>
      </c>
      <c r="V19" t="s">
        <v>436</v>
      </c>
      <c r="W19" t="s">
        <v>27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">
      <c r="A20">
        <v>53</v>
      </c>
      <c r="B20" t="s">
        <v>28</v>
      </c>
      <c r="C20" t="s">
        <v>432</v>
      </c>
      <c r="D20">
        <v>1219</v>
      </c>
      <c r="E20" t="s">
        <v>89</v>
      </c>
      <c r="F20">
        <v>2</v>
      </c>
      <c r="G20">
        <v>4</v>
      </c>
      <c r="H20" t="s">
        <v>433</v>
      </c>
      <c r="I20">
        <v>1</v>
      </c>
      <c r="J20">
        <v>23</v>
      </c>
      <c r="K20">
        <v>1</v>
      </c>
      <c r="L20" t="s">
        <v>26</v>
      </c>
      <c r="M20">
        <v>78</v>
      </c>
      <c r="N20">
        <v>2</v>
      </c>
      <c r="O20">
        <v>4</v>
      </c>
      <c r="P20" t="s">
        <v>448</v>
      </c>
      <c r="Q20">
        <v>4</v>
      </c>
      <c r="R20" t="s">
        <v>440</v>
      </c>
      <c r="S20">
        <v>15427</v>
      </c>
      <c r="T20">
        <v>22021</v>
      </c>
      <c r="U20">
        <v>2</v>
      </c>
      <c r="V20" t="s">
        <v>436</v>
      </c>
      <c r="W20" t="s">
        <v>28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">
      <c r="A21">
        <v>38</v>
      </c>
      <c r="B21" t="s">
        <v>28</v>
      </c>
      <c r="C21" t="s">
        <v>432</v>
      </c>
      <c r="D21">
        <v>371</v>
      </c>
      <c r="E21" t="s">
        <v>438</v>
      </c>
      <c r="F21">
        <v>2</v>
      </c>
      <c r="G21">
        <v>3</v>
      </c>
      <c r="H21" t="s">
        <v>433</v>
      </c>
      <c r="I21">
        <v>1</v>
      </c>
      <c r="J21">
        <v>24</v>
      </c>
      <c r="K21">
        <v>4</v>
      </c>
      <c r="L21" t="s">
        <v>30</v>
      </c>
      <c r="M21">
        <v>45</v>
      </c>
      <c r="N21">
        <v>3</v>
      </c>
      <c r="O21">
        <v>1</v>
      </c>
      <c r="P21" t="s">
        <v>439</v>
      </c>
      <c r="Q21">
        <v>4</v>
      </c>
      <c r="R21" t="s">
        <v>435</v>
      </c>
      <c r="S21">
        <v>3944</v>
      </c>
      <c r="T21">
        <v>4306</v>
      </c>
      <c r="U21">
        <v>5</v>
      </c>
      <c r="V21" t="s">
        <v>436</v>
      </c>
      <c r="W21" t="s">
        <v>27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">
      <c r="A22">
        <v>24</v>
      </c>
      <c r="B22" t="s">
        <v>28</v>
      </c>
      <c r="C22" t="s">
        <v>447</v>
      </c>
      <c r="D22">
        <v>673</v>
      </c>
      <c r="E22" t="s">
        <v>438</v>
      </c>
      <c r="F22">
        <v>11</v>
      </c>
      <c r="G22">
        <v>2</v>
      </c>
      <c r="H22" t="s">
        <v>441</v>
      </c>
      <c r="I22">
        <v>1</v>
      </c>
      <c r="J22">
        <v>26</v>
      </c>
      <c r="K22">
        <v>1</v>
      </c>
      <c r="L22" t="s">
        <v>26</v>
      </c>
      <c r="M22">
        <v>96</v>
      </c>
      <c r="N22">
        <v>4</v>
      </c>
      <c r="O22">
        <v>2</v>
      </c>
      <c r="P22" t="s">
        <v>445</v>
      </c>
      <c r="Q22">
        <v>3</v>
      </c>
      <c r="R22" t="s">
        <v>444</v>
      </c>
      <c r="S22">
        <v>4011</v>
      </c>
      <c r="T22">
        <v>8232</v>
      </c>
      <c r="U22">
        <v>0</v>
      </c>
      <c r="V22" t="s">
        <v>436</v>
      </c>
      <c r="W22" t="s">
        <v>28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">
      <c r="A23">
        <v>36</v>
      </c>
      <c r="B23" t="s">
        <v>27</v>
      </c>
      <c r="C23" t="s">
        <v>432</v>
      </c>
      <c r="D23">
        <v>1218</v>
      </c>
      <c r="E23" t="s">
        <v>89</v>
      </c>
      <c r="F23">
        <v>9</v>
      </c>
      <c r="G23">
        <v>4</v>
      </c>
      <c r="H23" t="s">
        <v>433</v>
      </c>
      <c r="I23">
        <v>1</v>
      </c>
      <c r="J23">
        <v>27</v>
      </c>
      <c r="K23">
        <v>3</v>
      </c>
      <c r="L23" t="s">
        <v>30</v>
      </c>
      <c r="M23">
        <v>82</v>
      </c>
      <c r="N23">
        <v>2</v>
      </c>
      <c r="O23">
        <v>1</v>
      </c>
      <c r="P23" t="s">
        <v>449</v>
      </c>
      <c r="Q23">
        <v>1</v>
      </c>
      <c r="R23" t="s">
        <v>435</v>
      </c>
      <c r="S23">
        <v>3407</v>
      </c>
      <c r="T23">
        <v>6986</v>
      </c>
      <c r="U23">
        <v>7</v>
      </c>
      <c r="V23" t="s">
        <v>436</v>
      </c>
      <c r="W23" t="s">
        <v>28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">
      <c r="A24">
        <v>34</v>
      </c>
      <c r="B24" t="s">
        <v>28</v>
      </c>
      <c r="C24" t="s">
        <v>432</v>
      </c>
      <c r="D24">
        <v>419</v>
      </c>
      <c r="E24" t="s">
        <v>438</v>
      </c>
      <c r="F24">
        <v>7</v>
      </c>
      <c r="G24">
        <v>4</v>
      </c>
      <c r="H24" t="s">
        <v>433</v>
      </c>
      <c r="I24">
        <v>1</v>
      </c>
      <c r="J24">
        <v>28</v>
      </c>
      <c r="K24">
        <v>1</v>
      </c>
      <c r="L24" t="s">
        <v>26</v>
      </c>
      <c r="M24">
        <v>53</v>
      </c>
      <c r="N24">
        <v>3</v>
      </c>
      <c r="O24">
        <v>3</v>
      </c>
      <c r="P24" t="s">
        <v>450</v>
      </c>
      <c r="Q24">
        <v>2</v>
      </c>
      <c r="R24" t="s">
        <v>435</v>
      </c>
      <c r="S24">
        <v>11994</v>
      </c>
      <c r="T24">
        <v>21293</v>
      </c>
      <c r="U24">
        <v>0</v>
      </c>
      <c r="V24" t="s">
        <v>436</v>
      </c>
      <c r="W24" t="s">
        <v>28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">
      <c r="A25">
        <v>21</v>
      </c>
      <c r="B25" t="s">
        <v>28</v>
      </c>
      <c r="C25" t="s">
        <v>432</v>
      </c>
      <c r="D25">
        <v>391</v>
      </c>
      <c r="E25" t="s">
        <v>438</v>
      </c>
      <c r="F25">
        <v>15</v>
      </c>
      <c r="G25">
        <v>2</v>
      </c>
      <c r="H25" t="s">
        <v>433</v>
      </c>
      <c r="I25">
        <v>1</v>
      </c>
      <c r="J25">
        <v>30</v>
      </c>
      <c r="K25">
        <v>3</v>
      </c>
      <c r="L25" t="s">
        <v>30</v>
      </c>
      <c r="M25">
        <v>96</v>
      </c>
      <c r="N25">
        <v>3</v>
      </c>
      <c r="O25">
        <v>1</v>
      </c>
      <c r="P25" t="s">
        <v>439</v>
      </c>
      <c r="Q25">
        <v>4</v>
      </c>
      <c r="R25" t="s">
        <v>435</v>
      </c>
      <c r="S25">
        <v>1232</v>
      </c>
      <c r="T25">
        <v>19281</v>
      </c>
      <c r="U25">
        <v>1</v>
      </c>
      <c r="V25" t="s">
        <v>436</v>
      </c>
      <c r="W25" t="s">
        <v>28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">
      <c r="A26">
        <v>34</v>
      </c>
      <c r="B26" t="s">
        <v>27</v>
      </c>
      <c r="C26" t="s">
        <v>432</v>
      </c>
      <c r="D26">
        <v>699</v>
      </c>
      <c r="E26" t="s">
        <v>438</v>
      </c>
      <c r="F26">
        <v>6</v>
      </c>
      <c r="G26">
        <v>1</v>
      </c>
      <c r="H26" t="s">
        <v>443</v>
      </c>
      <c r="I26">
        <v>1</v>
      </c>
      <c r="J26">
        <v>31</v>
      </c>
      <c r="K26">
        <v>2</v>
      </c>
      <c r="L26" t="s">
        <v>30</v>
      </c>
      <c r="M26">
        <v>83</v>
      </c>
      <c r="N26">
        <v>3</v>
      </c>
      <c r="O26">
        <v>1</v>
      </c>
      <c r="P26" t="s">
        <v>439</v>
      </c>
      <c r="Q26">
        <v>1</v>
      </c>
      <c r="R26" t="s">
        <v>435</v>
      </c>
      <c r="S26">
        <v>2960</v>
      </c>
      <c r="T26">
        <v>17102</v>
      </c>
      <c r="U26">
        <v>2</v>
      </c>
      <c r="V26" t="s">
        <v>436</v>
      </c>
      <c r="W26" t="s">
        <v>28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">
      <c r="A27">
        <v>53</v>
      </c>
      <c r="B27" t="s">
        <v>28</v>
      </c>
      <c r="C27" t="s">
        <v>432</v>
      </c>
      <c r="D27">
        <v>1282</v>
      </c>
      <c r="E27" t="s">
        <v>438</v>
      </c>
      <c r="F27">
        <v>5</v>
      </c>
      <c r="G27">
        <v>3</v>
      </c>
      <c r="H27" t="s">
        <v>441</v>
      </c>
      <c r="I27">
        <v>1</v>
      </c>
      <c r="J27">
        <v>32</v>
      </c>
      <c r="K27">
        <v>3</v>
      </c>
      <c r="L27" t="s">
        <v>26</v>
      </c>
      <c r="M27">
        <v>58</v>
      </c>
      <c r="N27">
        <v>3</v>
      </c>
      <c r="O27">
        <v>5</v>
      </c>
      <c r="P27" t="s">
        <v>448</v>
      </c>
      <c r="Q27">
        <v>3</v>
      </c>
      <c r="R27" t="s">
        <v>444</v>
      </c>
      <c r="S27">
        <v>19094</v>
      </c>
      <c r="T27">
        <v>10735</v>
      </c>
      <c r="U27">
        <v>4</v>
      </c>
      <c r="V27" t="s">
        <v>436</v>
      </c>
      <c r="W27" t="s">
        <v>28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">
      <c r="A28">
        <v>32</v>
      </c>
      <c r="B28" t="s">
        <v>27</v>
      </c>
      <c r="C28" t="s">
        <v>437</v>
      </c>
      <c r="D28">
        <v>1125</v>
      </c>
      <c r="E28" t="s">
        <v>438</v>
      </c>
      <c r="F28">
        <v>16</v>
      </c>
      <c r="G28">
        <v>1</v>
      </c>
      <c r="H28" t="s">
        <v>433</v>
      </c>
      <c r="I28">
        <v>1</v>
      </c>
      <c r="J28">
        <v>33</v>
      </c>
      <c r="K28">
        <v>2</v>
      </c>
      <c r="L28" t="s">
        <v>26</v>
      </c>
      <c r="M28">
        <v>72</v>
      </c>
      <c r="N28">
        <v>1</v>
      </c>
      <c r="O28">
        <v>1</v>
      </c>
      <c r="P28" t="s">
        <v>439</v>
      </c>
      <c r="Q28">
        <v>1</v>
      </c>
      <c r="R28" t="s">
        <v>435</v>
      </c>
      <c r="S28">
        <v>3919</v>
      </c>
      <c r="T28">
        <v>4681</v>
      </c>
      <c r="U28">
        <v>1</v>
      </c>
      <c r="V28" t="s">
        <v>436</v>
      </c>
      <c r="W28" t="s">
        <v>27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">
      <c r="A29">
        <v>42</v>
      </c>
      <c r="B29" t="s">
        <v>28</v>
      </c>
      <c r="C29" t="s">
        <v>432</v>
      </c>
      <c r="D29">
        <v>691</v>
      </c>
      <c r="E29" t="s">
        <v>89</v>
      </c>
      <c r="F29">
        <v>8</v>
      </c>
      <c r="G29">
        <v>4</v>
      </c>
      <c r="H29" t="s">
        <v>451</v>
      </c>
      <c r="I29">
        <v>1</v>
      </c>
      <c r="J29">
        <v>35</v>
      </c>
      <c r="K29">
        <v>3</v>
      </c>
      <c r="L29" t="s">
        <v>30</v>
      </c>
      <c r="M29">
        <v>48</v>
      </c>
      <c r="N29">
        <v>3</v>
      </c>
      <c r="O29">
        <v>2</v>
      </c>
      <c r="P29" t="s">
        <v>434</v>
      </c>
      <c r="Q29">
        <v>2</v>
      </c>
      <c r="R29" t="s">
        <v>440</v>
      </c>
      <c r="S29">
        <v>6825</v>
      </c>
      <c r="T29">
        <v>21173</v>
      </c>
      <c r="U29">
        <v>0</v>
      </c>
      <c r="V29" t="s">
        <v>436</v>
      </c>
      <c r="W29" t="s">
        <v>28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">
      <c r="A30">
        <v>44</v>
      </c>
      <c r="B30" t="s">
        <v>28</v>
      </c>
      <c r="C30" t="s">
        <v>432</v>
      </c>
      <c r="D30">
        <v>477</v>
      </c>
      <c r="E30" t="s">
        <v>438</v>
      </c>
      <c r="F30">
        <v>7</v>
      </c>
      <c r="G30">
        <v>4</v>
      </c>
      <c r="H30" t="s">
        <v>443</v>
      </c>
      <c r="I30">
        <v>1</v>
      </c>
      <c r="J30">
        <v>36</v>
      </c>
      <c r="K30">
        <v>1</v>
      </c>
      <c r="L30" t="s">
        <v>26</v>
      </c>
      <c r="M30">
        <v>42</v>
      </c>
      <c r="N30">
        <v>2</v>
      </c>
      <c r="O30">
        <v>3</v>
      </c>
      <c r="P30" t="s">
        <v>446</v>
      </c>
      <c r="Q30">
        <v>4</v>
      </c>
      <c r="R30" t="s">
        <v>440</v>
      </c>
      <c r="S30">
        <v>10248</v>
      </c>
      <c r="T30">
        <v>2094</v>
      </c>
      <c r="U30">
        <v>3</v>
      </c>
      <c r="V30" t="s">
        <v>436</v>
      </c>
      <c r="W30" t="s">
        <v>28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">
      <c r="A31">
        <v>46</v>
      </c>
      <c r="B31" t="s">
        <v>28</v>
      </c>
      <c r="C31" t="s">
        <v>432</v>
      </c>
      <c r="D31">
        <v>705</v>
      </c>
      <c r="E31" t="s">
        <v>89</v>
      </c>
      <c r="F31">
        <v>2</v>
      </c>
      <c r="G31">
        <v>4</v>
      </c>
      <c r="H31" t="s">
        <v>451</v>
      </c>
      <c r="I31">
        <v>1</v>
      </c>
      <c r="J31">
        <v>38</v>
      </c>
      <c r="K31">
        <v>2</v>
      </c>
      <c r="L31" t="s">
        <v>26</v>
      </c>
      <c r="M31">
        <v>83</v>
      </c>
      <c r="N31">
        <v>3</v>
      </c>
      <c r="O31">
        <v>5</v>
      </c>
      <c r="P31" t="s">
        <v>448</v>
      </c>
      <c r="Q31">
        <v>1</v>
      </c>
      <c r="R31" t="s">
        <v>435</v>
      </c>
      <c r="S31">
        <v>18947</v>
      </c>
      <c r="T31">
        <v>22822</v>
      </c>
      <c r="U31">
        <v>3</v>
      </c>
      <c r="V31" t="s">
        <v>436</v>
      </c>
      <c r="W31" t="s">
        <v>28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">
      <c r="A32">
        <v>33</v>
      </c>
      <c r="B32" t="s">
        <v>28</v>
      </c>
      <c r="C32" t="s">
        <v>432</v>
      </c>
      <c r="D32">
        <v>924</v>
      </c>
      <c r="E32" t="s">
        <v>438</v>
      </c>
      <c r="F32">
        <v>2</v>
      </c>
      <c r="G32">
        <v>3</v>
      </c>
      <c r="H32" t="s">
        <v>443</v>
      </c>
      <c r="I32">
        <v>1</v>
      </c>
      <c r="J32">
        <v>39</v>
      </c>
      <c r="K32">
        <v>3</v>
      </c>
      <c r="L32" t="s">
        <v>30</v>
      </c>
      <c r="M32">
        <v>78</v>
      </c>
      <c r="N32">
        <v>3</v>
      </c>
      <c r="O32">
        <v>1</v>
      </c>
      <c r="P32" t="s">
        <v>442</v>
      </c>
      <c r="Q32">
        <v>4</v>
      </c>
      <c r="R32" t="s">
        <v>435</v>
      </c>
      <c r="S32">
        <v>2496</v>
      </c>
      <c r="T32">
        <v>6670</v>
      </c>
      <c r="U32">
        <v>4</v>
      </c>
      <c r="V32" t="s">
        <v>436</v>
      </c>
      <c r="W32" t="s">
        <v>28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">
      <c r="A33">
        <v>44</v>
      </c>
      <c r="B33" t="s">
        <v>28</v>
      </c>
      <c r="C33" t="s">
        <v>432</v>
      </c>
      <c r="D33">
        <v>1459</v>
      </c>
      <c r="E33" t="s">
        <v>438</v>
      </c>
      <c r="F33">
        <v>10</v>
      </c>
      <c r="G33">
        <v>4</v>
      </c>
      <c r="H33" t="s">
        <v>441</v>
      </c>
      <c r="I33">
        <v>1</v>
      </c>
      <c r="J33">
        <v>40</v>
      </c>
      <c r="K33">
        <v>4</v>
      </c>
      <c r="L33" t="s">
        <v>30</v>
      </c>
      <c r="M33">
        <v>41</v>
      </c>
      <c r="N33">
        <v>3</v>
      </c>
      <c r="O33">
        <v>2</v>
      </c>
      <c r="P33" t="s">
        <v>446</v>
      </c>
      <c r="Q33">
        <v>4</v>
      </c>
      <c r="R33" t="s">
        <v>440</v>
      </c>
      <c r="S33">
        <v>6465</v>
      </c>
      <c r="T33">
        <v>19121</v>
      </c>
      <c r="U33">
        <v>2</v>
      </c>
      <c r="V33" t="s">
        <v>436</v>
      </c>
      <c r="W33" t="s">
        <v>27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">
      <c r="A34">
        <v>30</v>
      </c>
      <c r="B34" t="s">
        <v>28</v>
      </c>
      <c r="C34" t="s">
        <v>432</v>
      </c>
      <c r="D34">
        <v>125</v>
      </c>
      <c r="E34" t="s">
        <v>438</v>
      </c>
      <c r="F34">
        <v>9</v>
      </c>
      <c r="G34">
        <v>2</v>
      </c>
      <c r="H34" t="s">
        <v>443</v>
      </c>
      <c r="I34">
        <v>1</v>
      </c>
      <c r="J34">
        <v>41</v>
      </c>
      <c r="K34">
        <v>4</v>
      </c>
      <c r="L34" t="s">
        <v>30</v>
      </c>
      <c r="M34">
        <v>83</v>
      </c>
      <c r="N34">
        <v>2</v>
      </c>
      <c r="O34">
        <v>1</v>
      </c>
      <c r="P34" t="s">
        <v>442</v>
      </c>
      <c r="Q34">
        <v>3</v>
      </c>
      <c r="R34" t="s">
        <v>435</v>
      </c>
      <c r="S34">
        <v>2206</v>
      </c>
      <c r="T34">
        <v>16117</v>
      </c>
      <c r="U34">
        <v>1</v>
      </c>
      <c r="V34" t="s">
        <v>436</v>
      </c>
      <c r="W34" t="s">
        <v>28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">
      <c r="A35">
        <v>39</v>
      </c>
      <c r="B35" t="s">
        <v>27</v>
      </c>
      <c r="C35" t="s">
        <v>432</v>
      </c>
      <c r="D35">
        <v>895</v>
      </c>
      <c r="E35" t="s">
        <v>89</v>
      </c>
      <c r="F35">
        <v>5</v>
      </c>
      <c r="G35">
        <v>3</v>
      </c>
      <c r="H35" t="s">
        <v>452</v>
      </c>
      <c r="I35">
        <v>1</v>
      </c>
      <c r="J35">
        <v>42</v>
      </c>
      <c r="K35">
        <v>4</v>
      </c>
      <c r="L35" t="s">
        <v>30</v>
      </c>
      <c r="M35">
        <v>56</v>
      </c>
      <c r="N35">
        <v>3</v>
      </c>
      <c r="O35">
        <v>2</v>
      </c>
      <c r="P35" t="s">
        <v>449</v>
      </c>
      <c r="Q35">
        <v>4</v>
      </c>
      <c r="R35" t="s">
        <v>440</v>
      </c>
      <c r="S35">
        <v>2086</v>
      </c>
      <c r="T35">
        <v>3335</v>
      </c>
      <c r="U35">
        <v>3</v>
      </c>
      <c r="V35" t="s">
        <v>436</v>
      </c>
      <c r="W35" t="s">
        <v>28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">
      <c r="A36">
        <v>24</v>
      </c>
      <c r="B36" t="s">
        <v>27</v>
      </c>
      <c r="C36" t="s">
        <v>432</v>
      </c>
      <c r="D36">
        <v>813</v>
      </c>
      <c r="E36" t="s">
        <v>438</v>
      </c>
      <c r="F36">
        <v>1</v>
      </c>
      <c r="G36">
        <v>3</v>
      </c>
      <c r="H36" t="s">
        <v>443</v>
      </c>
      <c r="I36">
        <v>1</v>
      </c>
      <c r="J36">
        <v>45</v>
      </c>
      <c r="K36">
        <v>2</v>
      </c>
      <c r="L36" t="s">
        <v>30</v>
      </c>
      <c r="M36">
        <v>61</v>
      </c>
      <c r="N36">
        <v>3</v>
      </c>
      <c r="O36">
        <v>1</v>
      </c>
      <c r="P36" t="s">
        <v>439</v>
      </c>
      <c r="Q36">
        <v>4</v>
      </c>
      <c r="R36" t="s">
        <v>440</v>
      </c>
      <c r="S36">
        <v>2293</v>
      </c>
      <c r="T36">
        <v>3020</v>
      </c>
      <c r="U36">
        <v>2</v>
      </c>
      <c r="V36" t="s">
        <v>436</v>
      </c>
      <c r="W36" t="s">
        <v>27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">
      <c r="A37">
        <v>43</v>
      </c>
      <c r="B37" t="s">
        <v>28</v>
      </c>
      <c r="C37" t="s">
        <v>432</v>
      </c>
      <c r="D37">
        <v>1273</v>
      </c>
      <c r="E37" t="s">
        <v>438</v>
      </c>
      <c r="F37">
        <v>2</v>
      </c>
      <c r="G37">
        <v>2</v>
      </c>
      <c r="H37" t="s">
        <v>443</v>
      </c>
      <c r="I37">
        <v>1</v>
      </c>
      <c r="J37">
        <v>46</v>
      </c>
      <c r="K37">
        <v>4</v>
      </c>
      <c r="L37" t="s">
        <v>26</v>
      </c>
      <c r="M37">
        <v>72</v>
      </c>
      <c r="N37">
        <v>4</v>
      </c>
      <c r="O37">
        <v>1</v>
      </c>
      <c r="P37" t="s">
        <v>439</v>
      </c>
      <c r="Q37">
        <v>3</v>
      </c>
      <c r="R37" t="s">
        <v>444</v>
      </c>
      <c r="S37">
        <v>2645</v>
      </c>
      <c r="T37">
        <v>21923</v>
      </c>
      <c r="U37">
        <v>1</v>
      </c>
      <c r="V37" t="s">
        <v>436</v>
      </c>
      <c r="W37" t="s">
        <v>28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">
      <c r="A38">
        <v>50</v>
      </c>
      <c r="B38" t="s">
        <v>27</v>
      </c>
      <c r="C38" t="s">
        <v>432</v>
      </c>
      <c r="D38">
        <v>869</v>
      </c>
      <c r="E38" t="s">
        <v>89</v>
      </c>
      <c r="F38">
        <v>3</v>
      </c>
      <c r="G38">
        <v>2</v>
      </c>
      <c r="H38" t="s">
        <v>451</v>
      </c>
      <c r="I38">
        <v>1</v>
      </c>
      <c r="J38">
        <v>47</v>
      </c>
      <c r="K38">
        <v>1</v>
      </c>
      <c r="L38" t="s">
        <v>30</v>
      </c>
      <c r="M38">
        <v>86</v>
      </c>
      <c r="N38">
        <v>2</v>
      </c>
      <c r="O38">
        <v>1</v>
      </c>
      <c r="P38" t="s">
        <v>449</v>
      </c>
      <c r="Q38">
        <v>3</v>
      </c>
      <c r="R38" t="s">
        <v>440</v>
      </c>
      <c r="S38">
        <v>2683</v>
      </c>
      <c r="T38">
        <v>3810</v>
      </c>
      <c r="U38">
        <v>1</v>
      </c>
      <c r="V38" t="s">
        <v>436</v>
      </c>
      <c r="W38" t="s">
        <v>27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">
      <c r="A39">
        <v>35</v>
      </c>
      <c r="B39" t="s">
        <v>28</v>
      </c>
      <c r="C39" t="s">
        <v>432</v>
      </c>
      <c r="D39">
        <v>890</v>
      </c>
      <c r="E39" t="s">
        <v>89</v>
      </c>
      <c r="F39">
        <v>2</v>
      </c>
      <c r="G39">
        <v>3</v>
      </c>
      <c r="H39" t="s">
        <v>451</v>
      </c>
      <c r="I39">
        <v>1</v>
      </c>
      <c r="J39">
        <v>49</v>
      </c>
      <c r="K39">
        <v>4</v>
      </c>
      <c r="L39" t="s">
        <v>26</v>
      </c>
      <c r="M39">
        <v>97</v>
      </c>
      <c r="N39">
        <v>3</v>
      </c>
      <c r="O39">
        <v>1</v>
      </c>
      <c r="P39" t="s">
        <v>449</v>
      </c>
      <c r="Q39">
        <v>4</v>
      </c>
      <c r="R39" t="s">
        <v>440</v>
      </c>
      <c r="S39">
        <v>2014</v>
      </c>
      <c r="T39">
        <v>9687</v>
      </c>
      <c r="U39">
        <v>1</v>
      </c>
      <c r="V39" t="s">
        <v>436</v>
      </c>
      <c r="W39" t="s">
        <v>28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">
      <c r="A40">
        <v>36</v>
      </c>
      <c r="B40" t="s">
        <v>28</v>
      </c>
      <c r="C40" t="s">
        <v>432</v>
      </c>
      <c r="D40">
        <v>852</v>
      </c>
      <c r="E40" t="s">
        <v>438</v>
      </c>
      <c r="F40">
        <v>5</v>
      </c>
      <c r="G40">
        <v>4</v>
      </c>
      <c r="H40" t="s">
        <v>433</v>
      </c>
      <c r="I40">
        <v>1</v>
      </c>
      <c r="J40">
        <v>51</v>
      </c>
      <c r="K40">
        <v>2</v>
      </c>
      <c r="L40" t="s">
        <v>26</v>
      </c>
      <c r="M40">
        <v>82</v>
      </c>
      <c r="N40">
        <v>2</v>
      </c>
      <c r="O40">
        <v>1</v>
      </c>
      <c r="P40" t="s">
        <v>439</v>
      </c>
      <c r="Q40">
        <v>1</v>
      </c>
      <c r="R40" t="s">
        <v>440</v>
      </c>
      <c r="S40">
        <v>3419</v>
      </c>
      <c r="T40">
        <v>13072</v>
      </c>
      <c r="U40">
        <v>9</v>
      </c>
      <c r="V40" t="s">
        <v>436</v>
      </c>
      <c r="W40" t="s">
        <v>27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">
      <c r="A41">
        <v>33</v>
      </c>
      <c r="B41" t="s">
        <v>28</v>
      </c>
      <c r="C41" t="s">
        <v>437</v>
      </c>
      <c r="D41">
        <v>1141</v>
      </c>
      <c r="E41" t="s">
        <v>89</v>
      </c>
      <c r="F41">
        <v>1</v>
      </c>
      <c r="G41">
        <v>3</v>
      </c>
      <c r="H41" t="s">
        <v>433</v>
      </c>
      <c r="I41">
        <v>1</v>
      </c>
      <c r="J41">
        <v>52</v>
      </c>
      <c r="K41">
        <v>3</v>
      </c>
      <c r="L41" t="s">
        <v>26</v>
      </c>
      <c r="M41">
        <v>42</v>
      </c>
      <c r="N41">
        <v>4</v>
      </c>
      <c r="O41">
        <v>2</v>
      </c>
      <c r="P41" t="s">
        <v>434</v>
      </c>
      <c r="Q41">
        <v>1</v>
      </c>
      <c r="R41" t="s">
        <v>440</v>
      </c>
      <c r="S41">
        <v>5376</v>
      </c>
      <c r="T41">
        <v>3193</v>
      </c>
      <c r="U41">
        <v>2</v>
      </c>
      <c r="V41" t="s">
        <v>436</v>
      </c>
      <c r="W41" t="s">
        <v>28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">
      <c r="A42">
        <v>35</v>
      </c>
      <c r="B42" t="s">
        <v>28</v>
      </c>
      <c r="C42" t="s">
        <v>432</v>
      </c>
      <c r="D42">
        <v>464</v>
      </c>
      <c r="E42" t="s">
        <v>438</v>
      </c>
      <c r="F42">
        <v>4</v>
      </c>
      <c r="G42">
        <v>2</v>
      </c>
      <c r="H42" t="s">
        <v>441</v>
      </c>
      <c r="I42">
        <v>1</v>
      </c>
      <c r="J42">
        <v>53</v>
      </c>
      <c r="K42">
        <v>3</v>
      </c>
      <c r="L42" t="s">
        <v>30</v>
      </c>
      <c r="M42">
        <v>75</v>
      </c>
      <c r="N42">
        <v>3</v>
      </c>
      <c r="O42">
        <v>1</v>
      </c>
      <c r="P42" t="s">
        <v>442</v>
      </c>
      <c r="Q42">
        <v>4</v>
      </c>
      <c r="R42" t="s">
        <v>444</v>
      </c>
      <c r="S42">
        <v>1951</v>
      </c>
      <c r="T42">
        <v>10910</v>
      </c>
      <c r="U42">
        <v>1</v>
      </c>
      <c r="V42" t="s">
        <v>436</v>
      </c>
      <c r="W42" t="s">
        <v>28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">
      <c r="A43">
        <v>27</v>
      </c>
      <c r="B43" t="s">
        <v>28</v>
      </c>
      <c r="C43" t="s">
        <v>432</v>
      </c>
      <c r="D43">
        <v>1240</v>
      </c>
      <c r="E43" t="s">
        <v>438</v>
      </c>
      <c r="F43">
        <v>2</v>
      </c>
      <c r="G43">
        <v>4</v>
      </c>
      <c r="H43" t="s">
        <v>433</v>
      </c>
      <c r="I43">
        <v>1</v>
      </c>
      <c r="J43">
        <v>54</v>
      </c>
      <c r="K43">
        <v>4</v>
      </c>
      <c r="L43" t="s">
        <v>26</v>
      </c>
      <c r="M43">
        <v>33</v>
      </c>
      <c r="N43">
        <v>3</v>
      </c>
      <c r="O43">
        <v>1</v>
      </c>
      <c r="P43" t="s">
        <v>442</v>
      </c>
      <c r="Q43">
        <v>1</v>
      </c>
      <c r="R43" t="s">
        <v>444</v>
      </c>
      <c r="S43">
        <v>2341</v>
      </c>
      <c r="T43">
        <v>19715</v>
      </c>
      <c r="U43">
        <v>1</v>
      </c>
      <c r="V43" t="s">
        <v>436</v>
      </c>
      <c r="W43" t="s">
        <v>28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">
      <c r="A44">
        <v>26</v>
      </c>
      <c r="B44" t="s">
        <v>27</v>
      </c>
      <c r="C44" t="s">
        <v>432</v>
      </c>
      <c r="D44">
        <v>1357</v>
      </c>
      <c r="E44" t="s">
        <v>438</v>
      </c>
      <c r="F44">
        <v>25</v>
      </c>
      <c r="G44">
        <v>3</v>
      </c>
      <c r="H44" t="s">
        <v>433</v>
      </c>
      <c r="I44">
        <v>1</v>
      </c>
      <c r="J44">
        <v>55</v>
      </c>
      <c r="K44">
        <v>1</v>
      </c>
      <c r="L44" t="s">
        <v>30</v>
      </c>
      <c r="M44">
        <v>48</v>
      </c>
      <c r="N44">
        <v>1</v>
      </c>
      <c r="O44">
        <v>1</v>
      </c>
      <c r="P44" t="s">
        <v>442</v>
      </c>
      <c r="Q44">
        <v>3</v>
      </c>
      <c r="R44" t="s">
        <v>435</v>
      </c>
      <c r="S44">
        <v>2293</v>
      </c>
      <c r="T44">
        <v>10558</v>
      </c>
      <c r="U44">
        <v>1</v>
      </c>
      <c r="V44" t="s">
        <v>436</v>
      </c>
      <c r="W44" t="s">
        <v>28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">
      <c r="A45">
        <v>27</v>
      </c>
      <c r="B45" t="s">
        <v>28</v>
      </c>
      <c r="C45" t="s">
        <v>437</v>
      </c>
      <c r="D45">
        <v>994</v>
      </c>
      <c r="E45" t="s">
        <v>89</v>
      </c>
      <c r="F45">
        <v>8</v>
      </c>
      <c r="G45">
        <v>3</v>
      </c>
      <c r="H45" t="s">
        <v>433</v>
      </c>
      <c r="I45">
        <v>1</v>
      </c>
      <c r="J45">
        <v>56</v>
      </c>
      <c r="K45">
        <v>4</v>
      </c>
      <c r="L45" t="s">
        <v>30</v>
      </c>
      <c r="M45">
        <v>37</v>
      </c>
      <c r="N45">
        <v>3</v>
      </c>
      <c r="O45">
        <v>3</v>
      </c>
      <c r="P45" t="s">
        <v>434</v>
      </c>
      <c r="Q45">
        <v>3</v>
      </c>
      <c r="R45" t="s">
        <v>435</v>
      </c>
      <c r="S45">
        <v>8726</v>
      </c>
      <c r="T45">
        <v>2975</v>
      </c>
      <c r="U45">
        <v>1</v>
      </c>
      <c r="V45" t="s">
        <v>436</v>
      </c>
      <c r="W45" t="s">
        <v>28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">
      <c r="A46">
        <v>30</v>
      </c>
      <c r="B46" t="s">
        <v>28</v>
      </c>
      <c r="C46" t="s">
        <v>437</v>
      </c>
      <c r="D46">
        <v>721</v>
      </c>
      <c r="E46" t="s">
        <v>438</v>
      </c>
      <c r="F46">
        <v>1</v>
      </c>
      <c r="G46">
        <v>2</v>
      </c>
      <c r="H46" t="s">
        <v>443</v>
      </c>
      <c r="I46">
        <v>1</v>
      </c>
      <c r="J46">
        <v>57</v>
      </c>
      <c r="K46">
        <v>3</v>
      </c>
      <c r="L46" t="s">
        <v>26</v>
      </c>
      <c r="M46">
        <v>58</v>
      </c>
      <c r="N46">
        <v>3</v>
      </c>
      <c r="O46">
        <v>2</v>
      </c>
      <c r="P46" t="s">
        <v>442</v>
      </c>
      <c r="Q46">
        <v>4</v>
      </c>
      <c r="R46" t="s">
        <v>435</v>
      </c>
      <c r="S46">
        <v>4011</v>
      </c>
      <c r="T46">
        <v>10781</v>
      </c>
      <c r="U46">
        <v>1</v>
      </c>
      <c r="V46" t="s">
        <v>436</v>
      </c>
      <c r="W46" t="s">
        <v>28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">
      <c r="A47">
        <v>41</v>
      </c>
      <c r="B47" t="s">
        <v>27</v>
      </c>
      <c r="C47" t="s">
        <v>432</v>
      </c>
      <c r="D47">
        <v>1360</v>
      </c>
      <c r="E47" t="s">
        <v>438</v>
      </c>
      <c r="F47">
        <v>12</v>
      </c>
      <c r="G47">
        <v>3</v>
      </c>
      <c r="H47" t="s">
        <v>452</v>
      </c>
      <c r="I47">
        <v>1</v>
      </c>
      <c r="J47">
        <v>58</v>
      </c>
      <c r="K47">
        <v>2</v>
      </c>
      <c r="L47" t="s">
        <v>26</v>
      </c>
      <c r="M47">
        <v>49</v>
      </c>
      <c r="N47">
        <v>3</v>
      </c>
      <c r="O47">
        <v>5</v>
      </c>
      <c r="P47" t="s">
        <v>450</v>
      </c>
      <c r="Q47">
        <v>3</v>
      </c>
      <c r="R47" t="s">
        <v>440</v>
      </c>
      <c r="S47">
        <v>19545</v>
      </c>
      <c r="T47">
        <v>16280</v>
      </c>
      <c r="U47">
        <v>1</v>
      </c>
      <c r="V47" t="s">
        <v>436</v>
      </c>
      <c r="W47" t="s">
        <v>28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">
      <c r="A48">
        <v>34</v>
      </c>
      <c r="B48" t="s">
        <v>28</v>
      </c>
      <c r="C48" t="s">
        <v>447</v>
      </c>
      <c r="D48">
        <v>1065</v>
      </c>
      <c r="E48" t="s">
        <v>89</v>
      </c>
      <c r="F48">
        <v>23</v>
      </c>
      <c r="G48">
        <v>4</v>
      </c>
      <c r="H48" t="s">
        <v>451</v>
      </c>
      <c r="I48">
        <v>1</v>
      </c>
      <c r="J48">
        <v>60</v>
      </c>
      <c r="K48">
        <v>2</v>
      </c>
      <c r="L48" t="s">
        <v>30</v>
      </c>
      <c r="M48">
        <v>72</v>
      </c>
      <c r="N48">
        <v>3</v>
      </c>
      <c r="O48">
        <v>2</v>
      </c>
      <c r="P48" t="s">
        <v>434</v>
      </c>
      <c r="Q48">
        <v>3</v>
      </c>
      <c r="R48" t="s">
        <v>435</v>
      </c>
      <c r="S48">
        <v>4568</v>
      </c>
      <c r="T48">
        <v>10034</v>
      </c>
      <c r="U48">
        <v>0</v>
      </c>
      <c r="V48" t="s">
        <v>436</v>
      </c>
      <c r="W48" t="s">
        <v>28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">
      <c r="A49">
        <v>37</v>
      </c>
      <c r="B49" t="s">
        <v>28</v>
      </c>
      <c r="C49" t="s">
        <v>432</v>
      </c>
      <c r="D49">
        <v>408</v>
      </c>
      <c r="E49" t="s">
        <v>438</v>
      </c>
      <c r="F49">
        <v>19</v>
      </c>
      <c r="G49">
        <v>2</v>
      </c>
      <c r="H49" t="s">
        <v>433</v>
      </c>
      <c r="I49">
        <v>1</v>
      </c>
      <c r="J49">
        <v>61</v>
      </c>
      <c r="K49">
        <v>2</v>
      </c>
      <c r="L49" t="s">
        <v>30</v>
      </c>
      <c r="M49">
        <v>73</v>
      </c>
      <c r="N49">
        <v>3</v>
      </c>
      <c r="O49">
        <v>1</v>
      </c>
      <c r="P49" t="s">
        <v>439</v>
      </c>
      <c r="Q49">
        <v>2</v>
      </c>
      <c r="R49" t="s">
        <v>440</v>
      </c>
      <c r="S49">
        <v>3022</v>
      </c>
      <c r="T49">
        <v>10227</v>
      </c>
      <c r="U49">
        <v>4</v>
      </c>
      <c r="V49" t="s">
        <v>436</v>
      </c>
      <c r="W49" t="s">
        <v>28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">
      <c r="A50">
        <v>46</v>
      </c>
      <c r="B50" t="s">
        <v>28</v>
      </c>
      <c r="C50" t="s">
        <v>437</v>
      </c>
      <c r="D50">
        <v>1211</v>
      </c>
      <c r="E50" t="s">
        <v>89</v>
      </c>
      <c r="F50">
        <v>5</v>
      </c>
      <c r="G50">
        <v>4</v>
      </c>
      <c r="H50" t="s">
        <v>451</v>
      </c>
      <c r="I50">
        <v>1</v>
      </c>
      <c r="J50">
        <v>62</v>
      </c>
      <c r="K50">
        <v>1</v>
      </c>
      <c r="L50" t="s">
        <v>30</v>
      </c>
      <c r="M50">
        <v>98</v>
      </c>
      <c r="N50">
        <v>3</v>
      </c>
      <c r="O50">
        <v>2</v>
      </c>
      <c r="P50" t="s">
        <v>434</v>
      </c>
      <c r="Q50">
        <v>4</v>
      </c>
      <c r="R50" t="s">
        <v>435</v>
      </c>
      <c r="S50">
        <v>5772</v>
      </c>
      <c r="T50">
        <v>20445</v>
      </c>
      <c r="U50">
        <v>4</v>
      </c>
      <c r="V50" t="s">
        <v>436</v>
      </c>
      <c r="W50" t="s">
        <v>27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">
      <c r="A51">
        <v>35</v>
      </c>
      <c r="B51" t="s">
        <v>28</v>
      </c>
      <c r="C51" t="s">
        <v>432</v>
      </c>
      <c r="D51">
        <v>1229</v>
      </c>
      <c r="E51" t="s">
        <v>438</v>
      </c>
      <c r="F51">
        <v>8</v>
      </c>
      <c r="G51">
        <v>1</v>
      </c>
      <c r="H51" t="s">
        <v>433</v>
      </c>
      <c r="I51">
        <v>1</v>
      </c>
      <c r="J51">
        <v>63</v>
      </c>
      <c r="K51">
        <v>4</v>
      </c>
      <c r="L51" t="s">
        <v>30</v>
      </c>
      <c r="M51">
        <v>36</v>
      </c>
      <c r="N51">
        <v>4</v>
      </c>
      <c r="O51">
        <v>1</v>
      </c>
      <c r="P51" t="s">
        <v>442</v>
      </c>
      <c r="Q51">
        <v>4</v>
      </c>
      <c r="R51" t="s">
        <v>440</v>
      </c>
      <c r="S51">
        <v>2269</v>
      </c>
      <c r="T51">
        <v>4892</v>
      </c>
      <c r="U51">
        <v>1</v>
      </c>
      <c r="V51" t="s">
        <v>436</v>
      </c>
      <c r="W51" t="s">
        <v>28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">
      <c r="A52">
        <v>48</v>
      </c>
      <c r="B52" t="s">
        <v>27</v>
      </c>
      <c r="C52" t="s">
        <v>432</v>
      </c>
      <c r="D52">
        <v>626</v>
      </c>
      <c r="E52" t="s">
        <v>438</v>
      </c>
      <c r="F52">
        <v>1</v>
      </c>
      <c r="G52">
        <v>2</v>
      </c>
      <c r="H52" t="s">
        <v>433</v>
      </c>
      <c r="I52">
        <v>1</v>
      </c>
      <c r="J52">
        <v>64</v>
      </c>
      <c r="K52">
        <v>1</v>
      </c>
      <c r="L52" t="s">
        <v>30</v>
      </c>
      <c r="M52">
        <v>98</v>
      </c>
      <c r="N52">
        <v>2</v>
      </c>
      <c r="O52">
        <v>3</v>
      </c>
      <c r="P52" t="s">
        <v>442</v>
      </c>
      <c r="Q52">
        <v>3</v>
      </c>
      <c r="R52" t="s">
        <v>435</v>
      </c>
      <c r="S52">
        <v>5381</v>
      </c>
      <c r="T52">
        <v>19294</v>
      </c>
      <c r="U52">
        <v>9</v>
      </c>
      <c r="V52" t="s">
        <v>436</v>
      </c>
      <c r="W52" t="s">
        <v>27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">
      <c r="A53">
        <v>28</v>
      </c>
      <c r="B53" t="s">
        <v>27</v>
      </c>
      <c r="C53" t="s">
        <v>432</v>
      </c>
      <c r="D53">
        <v>1434</v>
      </c>
      <c r="E53" t="s">
        <v>438</v>
      </c>
      <c r="F53">
        <v>5</v>
      </c>
      <c r="G53">
        <v>4</v>
      </c>
      <c r="H53" t="s">
        <v>452</v>
      </c>
      <c r="I53">
        <v>1</v>
      </c>
      <c r="J53">
        <v>65</v>
      </c>
      <c r="K53">
        <v>3</v>
      </c>
      <c r="L53" t="s">
        <v>30</v>
      </c>
      <c r="M53">
        <v>50</v>
      </c>
      <c r="N53">
        <v>3</v>
      </c>
      <c r="O53">
        <v>1</v>
      </c>
      <c r="P53" t="s">
        <v>442</v>
      </c>
      <c r="Q53">
        <v>3</v>
      </c>
      <c r="R53" t="s">
        <v>435</v>
      </c>
      <c r="S53">
        <v>3441</v>
      </c>
      <c r="T53">
        <v>11179</v>
      </c>
      <c r="U53">
        <v>1</v>
      </c>
      <c r="V53" t="s">
        <v>436</v>
      </c>
      <c r="W53" t="s">
        <v>27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">
      <c r="A54">
        <v>44</v>
      </c>
      <c r="B54" t="s">
        <v>28</v>
      </c>
      <c r="C54" t="s">
        <v>432</v>
      </c>
      <c r="D54">
        <v>1488</v>
      </c>
      <c r="E54" t="s">
        <v>89</v>
      </c>
      <c r="F54">
        <v>1</v>
      </c>
      <c r="G54">
        <v>5</v>
      </c>
      <c r="H54" t="s">
        <v>451</v>
      </c>
      <c r="I54">
        <v>1</v>
      </c>
      <c r="J54">
        <v>68</v>
      </c>
      <c r="K54">
        <v>2</v>
      </c>
      <c r="L54" t="s">
        <v>26</v>
      </c>
      <c r="M54">
        <v>75</v>
      </c>
      <c r="N54">
        <v>3</v>
      </c>
      <c r="O54">
        <v>2</v>
      </c>
      <c r="P54" t="s">
        <v>434</v>
      </c>
      <c r="Q54">
        <v>1</v>
      </c>
      <c r="R54" t="s">
        <v>444</v>
      </c>
      <c r="S54">
        <v>5454</v>
      </c>
      <c r="T54">
        <v>4009</v>
      </c>
      <c r="U54">
        <v>5</v>
      </c>
      <c r="V54" t="s">
        <v>436</v>
      </c>
      <c r="W54" t="s">
        <v>27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">
      <c r="A55">
        <v>35</v>
      </c>
      <c r="B55" t="s">
        <v>28</v>
      </c>
      <c r="C55" t="s">
        <v>447</v>
      </c>
      <c r="D55">
        <v>1097</v>
      </c>
      <c r="E55" t="s">
        <v>438</v>
      </c>
      <c r="F55">
        <v>11</v>
      </c>
      <c r="G55">
        <v>2</v>
      </c>
      <c r="H55" t="s">
        <v>443</v>
      </c>
      <c r="I55">
        <v>1</v>
      </c>
      <c r="J55">
        <v>70</v>
      </c>
      <c r="K55">
        <v>3</v>
      </c>
      <c r="L55" t="s">
        <v>30</v>
      </c>
      <c r="M55">
        <v>79</v>
      </c>
      <c r="N55">
        <v>2</v>
      </c>
      <c r="O55">
        <v>3</v>
      </c>
      <c r="P55" t="s">
        <v>446</v>
      </c>
      <c r="Q55">
        <v>1</v>
      </c>
      <c r="R55" t="s">
        <v>440</v>
      </c>
      <c r="S55">
        <v>9884</v>
      </c>
      <c r="T55">
        <v>8302</v>
      </c>
      <c r="U55">
        <v>2</v>
      </c>
      <c r="V55" t="s">
        <v>436</v>
      </c>
      <c r="W55" t="s">
        <v>27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">
      <c r="A56">
        <v>26</v>
      </c>
      <c r="B56" t="s">
        <v>28</v>
      </c>
      <c r="C56" t="s">
        <v>432</v>
      </c>
      <c r="D56">
        <v>1443</v>
      </c>
      <c r="E56" t="s">
        <v>89</v>
      </c>
      <c r="F56">
        <v>23</v>
      </c>
      <c r="G56">
        <v>3</v>
      </c>
      <c r="H56" t="s">
        <v>451</v>
      </c>
      <c r="I56">
        <v>1</v>
      </c>
      <c r="J56">
        <v>72</v>
      </c>
      <c r="K56">
        <v>3</v>
      </c>
      <c r="L56" t="s">
        <v>26</v>
      </c>
      <c r="M56">
        <v>47</v>
      </c>
      <c r="N56">
        <v>2</v>
      </c>
      <c r="O56">
        <v>2</v>
      </c>
      <c r="P56" t="s">
        <v>434</v>
      </c>
      <c r="Q56">
        <v>4</v>
      </c>
      <c r="R56" t="s">
        <v>440</v>
      </c>
      <c r="S56">
        <v>4157</v>
      </c>
      <c r="T56">
        <v>21436</v>
      </c>
      <c r="U56">
        <v>7</v>
      </c>
      <c r="V56" t="s">
        <v>436</v>
      </c>
      <c r="W56" t="s">
        <v>27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">
      <c r="A57">
        <v>33</v>
      </c>
      <c r="B57" t="s">
        <v>28</v>
      </c>
      <c r="C57" t="s">
        <v>437</v>
      </c>
      <c r="D57">
        <v>515</v>
      </c>
      <c r="E57" t="s">
        <v>438</v>
      </c>
      <c r="F57">
        <v>1</v>
      </c>
      <c r="G57">
        <v>2</v>
      </c>
      <c r="H57" t="s">
        <v>433</v>
      </c>
      <c r="I57">
        <v>1</v>
      </c>
      <c r="J57">
        <v>73</v>
      </c>
      <c r="K57">
        <v>1</v>
      </c>
      <c r="L57" t="s">
        <v>26</v>
      </c>
      <c r="M57">
        <v>98</v>
      </c>
      <c r="N57">
        <v>3</v>
      </c>
      <c r="O57">
        <v>3</v>
      </c>
      <c r="P57" t="s">
        <v>450</v>
      </c>
      <c r="Q57">
        <v>4</v>
      </c>
      <c r="R57" t="s">
        <v>435</v>
      </c>
      <c r="S57">
        <v>13458</v>
      </c>
      <c r="T57">
        <v>15146</v>
      </c>
      <c r="U57">
        <v>1</v>
      </c>
      <c r="V57" t="s">
        <v>436</v>
      </c>
      <c r="W57" t="s">
        <v>27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">
      <c r="A58">
        <v>35</v>
      </c>
      <c r="B58" t="s">
        <v>28</v>
      </c>
      <c r="C58" t="s">
        <v>437</v>
      </c>
      <c r="D58">
        <v>853</v>
      </c>
      <c r="E58" t="s">
        <v>89</v>
      </c>
      <c r="F58">
        <v>18</v>
      </c>
      <c r="G58">
        <v>5</v>
      </c>
      <c r="H58" t="s">
        <v>433</v>
      </c>
      <c r="I58">
        <v>1</v>
      </c>
      <c r="J58">
        <v>74</v>
      </c>
      <c r="K58">
        <v>2</v>
      </c>
      <c r="L58" t="s">
        <v>30</v>
      </c>
      <c r="M58">
        <v>71</v>
      </c>
      <c r="N58">
        <v>3</v>
      </c>
      <c r="O58">
        <v>3</v>
      </c>
      <c r="P58" t="s">
        <v>434</v>
      </c>
      <c r="Q58">
        <v>1</v>
      </c>
      <c r="R58" t="s">
        <v>440</v>
      </c>
      <c r="S58">
        <v>9069</v>
      </c>
      <c r="T58">
        <v>11031</v>
      </c>
      <c r="U58">
        <v>1</v>
      </c>
      <c r="V58" t="s">
        <v>436</v>
      </c>
      <c r="W58" t="s">
        <v>28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">
      <c r="A59">
        <v>35</v>
      </c>
      <c r="B59" t="s">
        <v>28</v>
      </c>
      <c r="C59" t="s">
        <v>432</v>
      </c>
      <c r="D59">
        <v>1142</v>
      </c>
      <c r="E59" t="s">
        <v>438</v>
      </c>
      <c r="F59">
        <v>23</v>
      </c>
      <c r="G59">
        <v>4</v>
      </c>
      <c r="H59" t="s">
        <v>443</v>
      </c>
      <c r="I59">
        <v>1</v>
      </c>
      <c r="J59">
        <v>75</v>
      </c>
      <c r="K59">
        <v>3</v>
      </c>
      <c r="L59" t="s">
        <v>26</v>
      </c>
      <c r="M59">
        <v>30</v>
      </c>
      <c r="N59">
        <v>3</v>
      </c>
      <c r="O59">
        <v>1</v>
      </c>
      <c r="P59" t="s">
        <v>442</v>
      </c>
      <c r="Q59">
        <v>1</v>
      </c>
      <c r="R59" t="s">
        <v>440</v>
      </c>
      <c r="S59">
        <v>4014</v>
      </c>
      <c r="T59">
        <v>16002</v>
      </c>
      <c r="U59">
        <v>3</v>
      </c>
      <c r="V59" t="s">
        <v>436</v>
      </c>
      <c r="W59" t="s">
        <v>27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">
      <c r="A60">
        <v>31</v>
      </c>
      <c r="B60" t="s">
        <v>28</v>
      </c>
      <c r="C60" t="s">
        <v>432</v>
      </c>
      <c r="D60">
        <v>655</v>
      </c>
      <c r="E60" t="s">
        <v>438</v>
      </c>
      <c r="F60">
        <v>7</v>
      </c>
      <c r="G60">
        <v>4</v>
      </c>
      <c r="H60" t="s">
        <v>433</v>
      </c>
      <c r="I60">
        <v>1</v>
      </c>
      <c r="J60">
        <v>76</v>
      </c>
      <c r="K60">
        <v>4</v>
      </c>
      <c r="L60" t="s">
        <v>30</v>
      </c>
      <c r="M60">
        <v>48</v>
      </c>
      <c r="N60">
        <v>3</v>
      </c>
      <c r="O60">
        <v>2</v>
      </c>
      <c r="P60" t="s">
        <v>442</v>
      </c>
      <c r="Q60">
        <v>4</v>
      </c>
      <c r="R60" t="s">
        <v>444</v>
      </c>
      <c r="S60">
        <v>5915</v>
      </c>
      <c r="T60">
        <v>9528</v>
      </c>
      <c r="U60">
        <v>3</v>
      </c>
      <c r="V60" t="s">
        <v>436</v>
      </c>
      <c r="W60" t="s">
        <v>28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">
      <c r="A61">
        <v>37</v>
      </c>
      <c r="B61" t="s">
        <v>28</v>
      </c>
      <c r="C61" t="s">
        <v>432</v>
      </c>
      <c r="D61">
        <v>1115</v>
      </c>
      <c r="E61" t="s">
        <v>438</v>
      </c>
      <c r="F61">
        <v>1</v>
      </c>
      <c r="G61">
        <v>4</v>
      </c>
      <c r="H61" t="s">
        <v>433</v>
      </c>
      <c r="I61">
        <v>1</v>
      </c>
      <c r="J61">
        <v>77</v>
      </c>
      <c r="K61">
        <v>1</v>
      </c>
      <c r="L61" t="s">
        <v>30</v>
      </c>
      <c r="M61">
        <v>51</v>
      </c>
      <c r="N61">
        <v>2</v>
      </c>
      <c r="O61">
        <v>2</v>
      </c>
      <c r="P61" t="s">
        <v>445</v>
      </c>
      <c r="Q61">
        <v>3</v>
      </c>
      <c r="R61" t="s">
        <v>444</v>
      </c>
      <c r="S61">
        <v>5993</v>
      </c>
      <c r="T61">
        <v>2689</v>
      </c>
      <c r="U61">
        <v>1</v>
      </c>
      <c r="V61" t="s">
        <v>436</v>
      </c>
      <c r="W61" t="s">
        <v>28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">
      <c r="A62">
        <v>32</v>
      </c>
      <c r="B62" t="s">
        <v>28</v>
      </c>
      <c r="C62" t="s">
        <v>432</v>
      </c>
      <c r="D62">
        <v>427</v>
      </c>
      <c r="E62" t="s">
        <v>438</v>
      </c>
      <c r="F62">
        <v>1</v>
      </c>
      <c r="G62">
        <v>3</v>
      </c>
      <c r="H62" t="s">
        <v>443</v>
      </c>
      <c r="I62">
        <v>1</v>
      </c>
      <c r="J62">
        <v>78</v>
      </c>
      <c r="K62">
        <v>1</v>
      </c>
      <c r="L62" t="s">
        <v>30</v>
      </c>
      <c r="M62">
        <v>33</v>
      </c>
      <c r="N62">
        <v>3</v>
      </c>
      <c r="O62">
        <v>2</v>
      </c>
      <c r="P62" t="s">
        <v>445</v>
      </c>
      <c r="Q62">
        <v>4</v>
      </c>
      <c r="R62" t="s">
        <v>440</v>
      </c>
      <c r="S62">
        <v>6162</v>
      </c>
      <c r="T62">
        <v>10877</v>
      </c>
      <c r="U62">
        <v>1</v>
      </c>
      <c r="V62" t="s">
        <v>436</v>
      </c>
      <c r="W62" t="s">
        <v>27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">
      <c r="A63">
        <v>38</v>
      </c>
      <c r="B63" t="s">
        <v>28</v>
      </c>
      <c r="C63" t="s">
        <v>437</v>
      </c>
      <c r="D63">
        <v>653</v>
      </c>
      <c r="E63" t="s">
        <v>438</v>
      </c>
      <c r="F63">
        <v>29</v>
      </c>
      <c r="G63">
        <v>5</v>
      </c>
      <c r="H63" t="s">
        <v>433</v>
      </c>
      <c r="I63">
        <v>1</v>
      </c>
      <c r="J63">
        <v>79</v>
      </c>
      <c r="K63">
        <v>4</v>
      </c>
      <c r="L63" t="s">
        <v>26</v>
      </c>
      <c r="M63">
        <v>50</v>
      </c>
      <c r="N63">
        <v>3</v>
      </c>
      <c r="O63">
        <v>2</v>
      </c>
      <c r="P63" t="s">
        <v>442</v>
      </c>
      <c r="Q63">
        <v>4</v>
      </c>
      <c r="R63" t="s">
        <v>435</v>
      </c>
      <c r="S63">
        <v>2406</v>
      </c>
      <c r="T63">
        <v>5456</v>
      </c>
      <c r="U63">
        <v>1</v>
      </c>
      <c r="V63" t="s">
        <v>436</v>
      </c>
      <c r="W63" t="s">
        <v>28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">
      <c r="A64">
        <v>50</v>
      </c>
      <c r="B64" t="s">
        <v>28</v>
      </c>
      <c r="C64" t="s">
        <v>432</v>
      </c>
      <c r="D64">
        <v>989</v>
      </c>
      <c r="E64" t="s">
        <v>438</v>
      </c>
      <c r="F64">
        <v>7</v>
      </c>
      <c r="G64">
        <v>2</v>
      </c>
      <c r="H64" t="s">
        <v>443</v>
      </c>
      <c r="I64">
        <v>1</v>
      </c>
      <c r="J64">
        <v>80</v>
      </c>
      <c r="K64">
        <v>2</v>
      </c>
      <c r="L64" t="s">
        <v>26</v>
      </c>
      <c r="M64">
        <v>43</v>
      </c>
      <c r="N64">
        <v>2</v>
      </c>
      <c r="O64">
        <v>5</v>
      </c>
      <c r="P64" t="s">
        <v>450</v>
      </c>
      <c r="Q64">
        <v>3</v>
      </c>
      <c r="R64" t="s">
        <v>444</v>
      </c>
      <c r="S64">
        <v>18740</v>
      </c>
      <c r="T64">
        <v>16701</v>
      </c>
      <c r="U64">
        <v>5</v>
      </c>
      <c r="V64" t="s">
        <v>436</v>
      </c>
      <c r="W64" t="s">
        <v>27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">
      <c r="A65">
        <v>59</v>
      </c>
      <c r="B65" t="s">
        <v>28</v>
      </c>
      <c r="C65" t="s">
        <v>432</v>
      </c>
      <c r="D65">
        <v>1435</v>
      </c>
      <c r="E65" t="s">
        <v>89</v>
      </c>
      <c r="F65">
        <v>25</v>
      </c>
      <c r="G65">
        <v>3</v>
      </c>
      <c r="H65" t="s">
        <v>433</v>
      </c>
      <c r="I65">
        <v>1</v>
      </c>
      <c r="J65">
        <v>81</v>
      </c>
      <c r="K65">
        <v>1</v>
      </c>
      <c r="L65" t="s">
        <v>26</v>
      </c>
      <c r="M65">
        <v>99</v>
      </c>
      <c r="N65">
        <v>3</v>
      </c>
      <c r="O65">
        <v>3</v>
      </c>
      <c r="P65" t="s">
        <v>434</v>
      </c>
      <c r="Q65">
        <v>1</v>
      </c>
      <c r="R65" t="s">
        <v>435</v>
      </c>
      <c r="S65">
        <v>7637</v>
      </c>
      <c r="T65">
        <v>2354</v>
      </c>
      <c r="U65">
        <v>7</v>
      </c>
      <c r="V65" t="s">
        <v>436</v>
      </c>
      <c r="W65" t="s">
        <v>28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">
      <c r="A66">
        <v>36</v>
      </c>
      <c r="B66" t="s">
        <v>28</v>
      </c>
      <c r="C66" t="s">
        <v>432</v>
      </c>
      <c r="D66">
        <v>1223</v>
      </c>
      <c r="E66" t="s">
        <v>438</v>
      </c>
      <c r="F66">
        <v>8</v>
      </c>
      <c r="G66">
        <v>3</v>
      </c>
      <c r="H66" t="s">
        <v>452</v>
      </c>
      <c r="I66">
        <v>1</v>
      </c>
      <c r="J66">
        <v>83</v>
      </c>
      <c r="K66">
        <v>3</v>
      </c>
      <c r="L66" t="s">
        <v>26</v>
      </c>
      <c r="M66">
        <v>59</v>
      </c>
      <c r="N66">
        <v>3</v>
      </c>
      <c r="O66">
        <v>3</v>
      </c>
      <c r="P66" t="s">
        <v>446</v>
      </c>
      <c r="Q66">
        <v>3</v>
      </c>
      <c r="R66" t="s">
        <v>444</v>
      </c>
      <c r="S66">
        <v>10096</v>
      </c>
      <c r="T66">
        <v>8202</v>
      </c>
      <c r="U66">
        <v>1</v>
      </c>
      <c r="V66" t="s">
        <v>436</v>
      </c>
      <c r="W66" t="s">
        <v>28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">
      <c r="A67">
        <v>55</v>
      </c>
      <c r="B67" t="s">
        <v>28</v>
      </c>
      <c r="C67" t="s">
        <v>432</v>
      </c>
      <c r="D67">
        <v>836</v>
      </c>
      <c r="E67" t="s">
        <v>438</v>
      </c>
      <c r="F67">
        <v>8</v>
      </c>
      <c r="G67">
        <v>3</v>
      </c>
      <c r="H67" t="s">
        <v>443</v>
      </c>
      <c r="I67">
        <v>1</v>
      </c>
      <c r="J67">
        <v>84</v>
      </c>
      <c r="K67">
        <v>4</v>
      </c>
      <c r="L67" t="s">
        <v>26</v>
      </c>
      <c r="M67">
        <v>33</v>
      </c>
      <c r="N67">
        <v>3</v>
      </c>
      <c r="O67">
        <v>4</v>
      </c>
      <c r="P67" t="s">
        <v>448</v>
      </c>
      <c r="Q67">
        <v>3</v>
      </c>
      <c r="R67" t="s">
        <v>444</v>
      </c>
      <c r="S67">
        <v>14756</v>
      </c>
      <c r="T67">
        <v>19730</v>
      </c>
      <c r="U67">
        <v>2</v>
      </c>
      <c r="V67" t="s">
        <v>436</v>
      </c>
      <c r="W67" t="s">
        <v>27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">
      <c r="A68">
        <v>36</v>
      </c>
      <c r="B68" t="s">
        <v>28</v>
      </c>
      <c r="C68" t="s">
        <v>437</v>
      </c>
      <c r="D68">
        <v>1195</v>
      </c>
      <c r="E68" t="s">
        <v>438</v>
      </c>
      <c r="F68">
        <v>11</v>
      </c>
      <c r="G68">
        <v>3</v>
      </c>
      <c r="H68" t="s">
        <v>433</v>
      </c>
      <c r="I68">
        <v>1</v>
      </c>
      <c r="J68">
        <v>85</v>
      </c>
      <c r="K68">
        <v>2</v>
      </c>
      <c r="L68" t="s">
        <v>30</v>
      </c>
      <c r="M68">
        <v>95</v>
      </c>
      <c r="N68">
        <v>2</v>
      </c>
      <c r="O68">
        <v>2</v>
      </c>
      <c r="P68" t="s">
        <v>445</v>
      </c>
      <c r="Q68">
        <v>2</v>
      </c>
      <c r="R68" t="s">
        <v>435</v>
      </c>
      <c r="S68">
        <v>6499</v>
      </c>
      <c r="T68">
        <v>22656</v>
      </c>
      <c r="U68">
        <v>1</v>
      </c>
      <c r="V68" t="s">
        <v>436</v>
      </c>
      <c r="W68" t="s">
        <v>28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">
      <c r="A69">
        <v>45</v>
      </c>
      <c r="B69" t="s">
        <v>28</v>
      </c>
      <c r="C69" t="s">
        <v>432</v>
      </c>
      <c r="D69">
        <v>1339</v>
      </c>
      <c r="E69" t="s">
        <v>438</v>
      </c>
      <c r="F69">
        <v>7</v>
      </c>
      <c r="G69">
        <v>3</v>
      </c>
      <c r="H69" t="s">
        <v>433</v>
      </c>
      <c r="I69">
        <v>1</v>
      </c>
      <c r="J69">
        <v>86</v>
      </c>
      <c r="K69">
        <v>2</v>
      </c>
      <c r="L69" t="s">
        <v>30</v>
      </c>
      <c r="M69">
        <v>59</v>
      </c>
      <c r="N69">
        <v>3</v>
      </c>
      <c r="O69">
        <v>3</v>
      </c>
      <c r="P69" t="s">
        <v>439</v>
      </c>
      <c r="Q69">
        <v>1</v>
      </c>
      <c r="R69" t="s">
        <v>444</v>
      </c>
      <c r="S69">
        <v>9724</v>
      </c>
      <c r="T69">
        <v>18787</v>
      </c>
      <c r="U69">
        <v>2</v>
      </c>
      <c r="V69" t="s">
        <v>436</v>
      </c>
      <c r="W69" t="s">
        <v>28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">
      <c r="A70">
        <v>35</v>
      </c>
      <c r="B70" t="s">
        <v>28</v>
      </c>
      <c r="C70" t="s">
        <v>437</v>
      </c>
      <c r="D70">
        <v>664</v>
      </c>
      <c r="E70" t="s">
        <v>438</v>
      </c>
      <c r="F70">
        <v>1</v>
      </c>
      <c r="G70">
        <v>3</v>
      </c>
      <c r="H70" t="s">
        <v>443</v>
      </c>
      <c r="I70">
        <v>1</v>
      </c>
      <c r="J70">
        <v>88</v>
      </c>
      <c r="K70">
        <v>2</v>
      </c>
      <c r="L70" t="s">
        <v>30</v>
      </c>
      <c r="M70">
        <v>79</v>
      </c>
      <c r="N70">
        <v>3</v>
      </c>
      <c r="O70">
        <v>1</v>
      </c>
      <c r="P70" t="s">
        <v>439</v>
      </c>
      <c r="Q70">
        <v>1</v>
      </c>
      <c r="R70" t="s">
        <v>440</v>
      </c>
      <c r="S70">
        <v>2194</v>
      </c>
      <c r="T70">
        <v>5868</v>
      </c>
      <c r="U70">
        <v>4</v>
      </c>
      <c r="V70" t="s">
        <v>436</v>
      </c>
      <c r="W70" t="s">
        <v>28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">
      <c r="A71">
        <v>36</v>
      </c>
      <c r="B71" t="s">
        <v>27</v>
      </c>
      <c r="C71" t="s">
        <v>432</v>
      </c>
      <c r="D71">
        <v>318</v>
      </c>
      <c r="E71" t="s">
        <v>438</v>
      </c>
      <c r="F71">
        <v>9</v>
      </c>
      <c r="G71">
        <v>3</v>
      </c>
      <c r="H71" t="s">
        <v>443</v>
      </c>
      <c r="I71">
        <v>1</v>
      </c>
      <c r="J71">
        <v>90</v>
      </c>
      <c r="K71">
        <v>4</v>
      </c>
      <c r="L71" t="s">
        <v>30</v>
      </c>
      <c r="M71">
        <v>79</v>
      </c>
      <c r="N71">
        <v>2</v>
      </c>
      <c r="O71">
        <v>1</v>
      </c>
      <c r="P71" t="s">
        <v>439</v>
      </c>
      <c r="Q71">
        <v>3</v>
      </c>
      <c r="R71" t="s">
        <v>440</v>
      </c>
      <c r="S71">
        <v>3388</v>
      </c>
      <c r="T71">
        <v>21777</v>
      </c>
      <c r="U71">
        <v>0</v>
      </c>
      <c r="V71" t="s">
        <v>436</v>
      </c>
      <c r="W71" t="s">
        <v>27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">
      <c r="A72">
        <v>59</v>
      </c>
      <c r="B72" t="s">
        <v>28</v>
      </c>
      <c r="C72" t="s">
        <v>437</v>
      </c>
      <c r="D72">
        <v>1225</v>
      </c>
      <c r="E72" t="s">
        <v>89</v>
      </c>
      <c r="F72">
        <v>1</v>
      </c>
      <c r="G72">
        <v>1</v>
      </c>
      <c r="H72" t="s">
        <v>433</v>
      </c>
      <c r="I72">
        <v>1</v>
      </c>
      <c r="J72">
        <v>91</v>
      </c>
      <c r="K72">
        <v>1</v>
      </c>
      <c r="L72" t="s">
        <v>26</v>
      </c>
      <c r="M72">
        <v>57</v>
      </c>
      <c r="N72">
        <v>2</v>
      </c>
      <c r="O72">
        <v>2</v>
      </c>
      <c r="P72" t="s">
        <v>434</v>
      </c>
      <c r="Q72">
        <v>3</v>
      </c>
      <c r="R72" t="s">
        <v>435</v>
      </c>
      <c r="S72">
        <v>5473</v>
      </c>
      <c r="T72">
        <v>24668</v>
      </c>
      <c r="U72">
        <v>7</v>
      </c>
      <c r="V72" t="s">
        <v>436</v>
      </c>
      <c r="W72" t="s">
        <v>28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">
      <c r="A73">
        <v>29</v>
      </c>
      <c r="B73" t="s">
        <v>28</v>
      </c>
      <c r="C73" t="s">
        <v>432</v>
      </c>
      <c r="D73">
        <v>1328</v>
      </c>
      <c r="E73" t="s">
        <v>438</v>
      </c>
      <c r="F73">
        <v>2</v>
      </c>
      <c r="G73">
        <v>3</v>
      </c>
      <c r="H73" t="s">
        <v>433</v>
      </c>
      <c r="I73">
        <v>1</v>
      </c>
      <c r="J73">
        <v>94</v>
      </c>
      <c r="K73">
        <v>3</v>
      </c>
      <c r="L73" t="s">
        <v>30</v>
      </c>
      <c r="M73">
        <v>76</v>
      </c>
      <c r="N73">
        <v>3</v>
      </c>
      <c r="O73">
        <v>1</v>
      </c>
      <c r="P73" t="s">
        <v>439</v>
      </c>
      <c r="Q73">
        <v>2</v>
      </c>
      <c r="R73" t="s">
        <v>440</v>
      </c>
      <c r="S73">
        <v>2703</v>
      </c>
      <c r="T73">
        <v>4956</v>
      </c>
      <c r="U73">
        <v>0</v>
      </c>
      <c r="V73" t="s">
        <v>436</v>
      </c>
      <c r="W73" t="s">
        <v>28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">
      <c r="A74">
        <v>31</v>
      </c>
      <c r="B74" t="s">
        <v>28</v>
      </c>
      <c r="C74" t="s">
        <v>432</v>
      </c>
      <c r="D74">
        <v>1082</v>
      </c>
      <c r="E74" t="s">
        <v>438</v>
      </c>
      <c r="F74">
        <v>1</v>
      </c>
      <c r="G74">
        <v>4</v>
      </c>
      <c r="H74" t="s">
        <v>443</v>
      </c>
      <c r="I74">
        <v>1</v>
      </c>
      <c r="J74">
        <v>95</v>
      </c>
      <c r="K74">
        <v>3</v>
      </c>
      <c r="L74" t="s">
        <v>30</v>
      </c>
      <c r="M74">
        <v>87</v>
      </c>
      <c r="N74">
        <v>3</v>
      </c>
      <c r="O74">
        <v>1</v>
      </c>
      <c r="P74" t="s">
        <v>439</v>
      </c>
      <c r="Q74">
        <v>2</v>
      </c>
      <c r="R74" t="s">
        <v>435</v>
      </c>
      <c r="S74">
        <v>2501</v>
      </c>
      <c r="T74">
        <v>18775</v>
      </c>
      <c r="U74">
        <v>1</v>
      </c>
      <c r="V74" t="s">
        <v>436</v>
      </c>
      <c r="W74" t="s">
        <v>28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D15" sqref="D15"/>
    </sheetView>
  </sheetViews>
  <sheetFormatPr defaultColWidth="20.33203125" defaultRowHeight="14.4" x14ac:dyDescent="0.3"/>
  <sheetData>
    <row r="1" spans="1:5" x14ac:dyDescent="0.3">
      <c r="A1" s="12" t="s">
        <v>453</v>
      </c>
      <c r="B1" s="12" t="s">
        <v>454</v>
      </c>
      <c r="C1" s="12" t="s">
        <v>455</v>
      </c>
      <c r="D1" s="12" t="s">
        <v>456</v>
      </c>
      <c r="E1" s="12" t="s">
        <v>457</v>
      </c>
    </row>
    <row r="2" spans="1:5" x14ac:dyDescent="0.3">
      <c r="A2" t="s">
        <v>458</v>
      </c>
      <c r="B2" t="s">
        <v>459</v>
      </c>
      <c r="D2" t="s">
        <v>460</v>
      </c>
      <c r="E2">
        <v>61652</v>
      </c>
    </row>
    <row r="3" spans="1:5" x14ac:dyDescent="0.3">
      <c r="A3" t="s">
        <v>458</v>
      </c>
      <c r="B3" t="s">
        <v>459</v>
      </c>
      <c r="D3" s="16">
        <v>41163</v>
      </c>
      <c r="E3">
        <v>44547</v>
      </c>
    </row>
    <row r="4" spans="1:5" x14ac:dyDescent="0.3">
      <c r="A4" t="s">
        <v>461</v>
      </c>
      <c r="B4" t="s">
        <v>462</v>
      </c>
      <c r="C4" t="s">
        <v>463</v>
      </c>
      <c r="D4" s="16">
        <v>41157</v>
      </c>
    </row>
    <row r="5" spans="1:5" x14ac:dyDescent="0.3">
      <c r="A5" t="s">
        <v>464</v>
      </c>
      <c r="B5" t="s">
        <v>465</v>
      </c>
      <c r="D5" s="16">
        <v>41157</v>
      </c>
    </row>
    <row r="6" spans="1:5" x14ac:dyDescent="0.3">
      <c r="A6" t="s">
        <v>466</v>
      </c>
      <c r="B6" t="s">
        <v>467</v>
      </c>
      <c r="C6" t="s">
        <v>468</v>
      </c>
      <c r="D6" t="s">
        <v>469</v>
      </c>
      <c r="E6">
        <v>389</v>
      </c>
    </row>
    <row r="7" spans="1:5" x14ac:dyDescent="0.3">
      <c r="A7" t="s">
        <v>466</v>
      </c>
      <c r="B7" t="s">
        <v>467</v>
      </c>
      <c r="C7" t="s">
        <v>468</v>
      </c>
      <c r="D7" s="16">
        <v>40947</v>
      </c>
      <c r="E7">
        <v>431</v>
      </c>
    </row>
    <row r="8" spans="1:5" x14ac:dyDescent="0.3">
      <c r="A8" t="s">
        <v>470</v>
      </c>
      <c r="B8" t="s">
        <v>471</v>
      </c>
      <c r="C8" t="s">
        <v>472</v>
      </c>
      <c r="D8" s="16">
        <v>40763</v>
      </c>
      <c r="E8">
        <v>5026</v>
      </c>
    </row>
    <row r="9" spans="1:5" x14ac:dyDescent="0.3">
      <c r="A9" t="s">
        <v>473</v>
      </c>
      <c r="B9" t="s">
        <v>471</v>
      </c>
      <c r="C9" t="s">
        <v>474</v>
      </c>
      <c r="D9" s="16">
        <v>40763</v>
      </c>
    </row>
    <row r="10" spans="1:5" x14ac:dyDescent="0.3">
      <c r="A10" t="s">
        <v>475</v>
      </c>
      <c r="B10" t="s">
        <v>471</v>
      </c>
      <c r="C10" t="s">
        <v>476</v>
      </c>
      <c r="D10" s="16">
        <v>40763</v>
      </c>
      <c r="E10">
        <v>313</v>
      </c>
    </row>
    <row r="11" spans="1:5" x14ac:dyDescent="0.3">
      <c r="A11" t="s">
        <v>473</v>
      </c>
      <c r="B11" t="s">
        <v>477</v>
      </c>
      <c r="D11" s="16">
        <v>40763</v>
      </c>
    </row>
    <row r="12" spans="1:5" x14ac:dyDescent="0.3">
      <c r="A12" t="s">
        <v>478</v>
      </c>
      <c r="B12" t="s">
        <v>477</v>
      </c>
      <c r="C12" t="s">
        <v>479</v>
      </c>
      <c r="D12" s="16">
        <v>40763</v>
      </c>
    </row>
    <row r="13" spans="1:5" x14ac:dyDescent="0.3">
      <c r="A13" t="s">
        <v>480</v>
      </c>
      <c r="B13" t="s">
        <v>481</v>
      </c>
      <c r="C13" t="s">
        <v>482</v>
      </c>
      <c r="D13" s="16">
        <v>40763</v>
      </c>
      <c r="E13">
        <v>3</v>
      </c>
    </row>
    <row r="14" spans="1:5" x14ac:dyDescent="0.3">
      <c r="A14" t="s">
        <v>483</v>
      </c>
      <c r="B14" t="s">
        <v>481</v>
      </c>
      <c r="C14" t="s">
        <v>484</v>
      </c>
      <c r="D14" s="16">
        <v>40763</v>
      </c>
      <c r="E14">
        <v>36</v>
      </c>
    </row>
    <row r="15" spans="1:5" x14ac:dyDescent="0.3">
      <c r="A15" t="s">
        <v>485</v>
      </c>
      <c r="B15" t="s">
        <v>481</v>
      </c>
      <c r="C15" t="s">
        <v>486</v>
      </c>
      <c r="D15" s="16">
        <v>40763</v>
      </c>
      <c r="E15">
        <v>47</v>
      </c>
    </row>
    <row r="16" spans="1:5" x14ac:dyDescent="0.3">
      <c r="A16" t="s">
        <v>487</v>
      </c>
      <c r="B16" t="s">
        <v>481</v>
      </c>
      <c r="C16" t="s">
        <v>486</v>
      </c>
      <c r="D16" s="16">
        <v>40763</v>
      </c>
      <c r="E16">
        <v>90</v>
      </c>
    </row>
    <row r="17" spans="1:5" x14ac:dyDescent="0.3">
      <c r="A17" t="s">
        <v>488</v>
      </c>
      <c r="B17" t="s">
        <v>481</v>
      </c>
      <c r="C17" t="s">
        <v>486</v>
      </c>
      <c r="D17" s="16">
        <v>40763</v>
      </c>
      <c r="E17">
        <v>105</v>
      </c>
    </row>
    <row r="18" spans="1:5" x14ac:dyDescent="0.3">
      <c r="A18" t="s">
        <v>489</v>
      </c>
      <c r="B18" t="s">
        <v>481</v>
      </c>
      <c r="C18" t="s">
        <v>486</v>
      </c>
      <c r="D18" s="16">
        <v>40763</v>
      </c>
      <c r="E18">
        <v>123</v>
      </c>
    </row>
    <row r="19" spans="1:5" x14ac:dyDescent="0.3">
      <c r="A19" t="s">
        <v>490</v>
      </c>
      <c r="B19" t="s">
        <v>481</v>
      </c>
      <c r="C19" t="s">
        <v>486</v>
      </c>
      <c r="D19" s="16">
        <v>40763</v>
      </c>
      <c r="E19">
        <v>119</v>
      </c>
    </row>
    <row r="20" spans="1:5" x14ac:dyDescent="0.3">
      <c r="A20" t="s">
        <v>491</v>
      </c>
      <c r="B20" t="s">
        <v>481</v>
      </c>
      <c r="C20" t="s">
        <v>486</v>
      </c>
      <c r="D20" s="16">
        <v>40763</v>
      </c>
      <c r="E20">
        <v>148</v>
      </c>
    </row>
    <row r="21" spans="1:5" x14ac:dyDescent="0.3">
      <c r="A21" t="s">
        <v>492</v>
      </c>
      <c r="B21" t="s">
        <v>481</v>
      </c>
      <c r="C21" t="s">
        <v>486</v>
      </c>
      <c r="D21" s="16">
        <v>40763</v>
      </c>
      <c r="E21">
        <v>197</v>
      </c>
    </row>
    <row r="22" spans="1:5" x14ac:dyDescent="0.3">
      <c r="A22" t="s">
        <v>493</v>
      </c>
      <c r="B22" t="s">
        <v>481</v>
      </c>
      <c r="C22" t="s">
        <v>486</v>
      </c>
      <c r="D22" s="16">
        <v>40763</v>
      </c>
      <c r="E22">
        <v>179</v>
      </c>
    </row>
    <row r="23" spans="1:5" x14ac:dyDescent="0.3">
      <c r="A23" t="s">
        <v>494</v>
      </c>
      <c r="B23" t="s">
        <v>481</v>
      </c>
      <c r="C23" t="s">
        <v>486</v>
      </c>
      <c r="D23" s="16">
        <v>40763</v>
      </c>
      <c r="E23">
        <v>200</v>
      </c>
    </row>
    <row r="24" spans="1:5" x14ac:dyDescent="0.3">
      <c r="A24" t="s">
        <v>473</v>
      </c>
      <c r="B24" t="s">
        <v>481</v>
      </c>
      <c r="C24" t="s">
        <v>486</v>
      </c>
      <c r="D24" s="16">
        <v>40763</v>
      </c>
      <c r="E24">
        <v>200</v>
      </c>
    </row>
    <row r="25" spans="1:5" x14ac:dyDescent="0.3">
      <c r="A25" t="s">
        <v>495</v>
      </c>
      <c r="B25" t="s">
        <v>481</v>
      </c>
      <c r="C25" t="s">
        <v>486</v>
      </c>
      <c r="D25" s="16">
        <v>40763</v>
      </c>
      <c r="E25">
        <v>183</v>
      </c>
    </row>
    <row r="26" spans="1:5" x14ac:dyDescent="0.3">
      <c r="A26" t="s">
        <v>493</v>
      </c>
      <c r="B26" t="s">
        <v>481</v>
      </c>
      <c r="C26" t="s">
        <v>486</v>
      </c>
      <c r="D26" s="16">
        <v>40763</v>
      </c>
      <c r="E26">
        <v>190</v>
      </c>
    </row>
    <row r="27" spans="1:5" x14ac:dyDescent="0.3">
      <c r="A27" t="s">
        <v>487</v>
      </c>
      <c r="B27" t="s">
        <v>481</v>
      </c>
      <c r="C27" t="s">
        <v>486</v>
      </c>
      <c r="D27" s="16">
        <v>40763</v>
      </c>
      <c r="E27">
        <v>227</v>
      </c>
    </row>
    <row r="28" spans="1:5" x14ac:dyDescent="0.3">
      <c r="A28" t="s">
        <v>496</v>
      </c>
      <c r="B28" t="s">
        <v>481</v>
      </c>
      <c r="C28" t="s">
        <v>486</v>
      </c>
      <c r="D28" s="16">
        <v>40763</v>
      </c>
      <c r="E28">
        <v>194</v>
      </c>
    </row>
    <row r="29" spans="1:5" x14ac:dyDescent="0.3">
      <c r="A29" t="s">
        <v>497</v>
      </c>
      <c r="B29" t="s">
        <v>481</v>
      </c>
      <c r="C29" t="s">
        <v>486</v>
      </c>
      <c r="D29" s="16">
        <v>40763</v>
      </c>
      <c r="E29">
        <v>243</v>
      </c>
    </row>
    <row r="30" spans="1:5" x14ac:dyDescent="0.3">
      <c r="A30" t="s">
        <v>489</v>
      </c>
      <c r="B30" t="s">
        <v>481</v>
      </c>
      <c r="C30" t="s">
        <v>486</v>
      </c>
      <c r="D30" s="16">
        <v>40763</v>
      </c>
      <c r="E30">
        <v>237</v>
      </c>
    </row>
    <row r="31" spans="1:5" x14ac:dyDescent="0.3">
      <c r="A31" t="s">
        <v>498</v>
      </c>
      <c r="B31" t="s">
        <v>481</v>
      </c>
      <c r="C31" t="s">
        <v>486</v>
      </c>
      <c r="D31" s="16">
        <v>40763</v>
      </c>
      <c r="E31">
        <v>234</v>
      </c>
    </row>
    <row r="32" spans="1:5" x14ac:dyDescent="0.3">
      <c r="A32" t="s">
        <v>499</v>
      </c>
      <c r="B32" t="s">
        <v>481</v>
      </c>
      <c r="C32" t="s">
        <v>486</v>
      </c>
      <c r="D32" s="16">
        <v>40763</v>
      </c>
      <c r="E32">
        <v>238</v>
      </c>
    </row>
    <row r="33" spans="1:5" x14ac:dyDescent="0.3">
      <c r="A33" t="s">
        <v>500</v>
      </c>
      <c r="B33" t="s">
        <v>481</v>
      </c>
      <c r="C33" t="s">
        <v>486</v>
      </c>
      <c r="D33" s="16">
        <v>40763</v>
      </c>
      <c r="E33">
        <v>287</v>
      </c>
    </row>
    <row r="34" spans="1:5" x14ac:dyDescent="0.3">
      <c r="A34" t="s">
        <v>501</v>
      </c>
      <c r="B34" t="s">
        <v>481</v>
      </c>
      <c r="C34" t="s">
        <v>486</v>
      </c>
      <c r="D34" s="16">
        <v>40763</v>
      </c>
      <c r="E34">
        <v>257</v>
      </c>
    </row>
    <row r="35" spans="1:5" x14ac:dyDescent="0.3">
      <c r="A35" t="s">
        <v>466</v>
      </c>
      <c r="B35" t="s">
        <v>481</v>
      </c>
      <c r="C35" t="s">
        <v>486</v>
      </c>
      <c r="D35" s="16">
        <v>40763</v>
      </c>
      <c r="E35">
        <v>282</v>
      </c>
    </row>
    <row r="36" spans="1:5" x14ac:dyDescent="0.3">
      <c r="A36" t="s">
        <v>497</v>
      </c>
      <c r="B36" t="s">
        <v>481</v>
      </c>
      <c r="C36" t="s">
        <v>486</v>
      </c>
      <c r="D36" s="16">
        <v>40763</v>
      </c>
      <c r="E36">
        <v>272</v>
      </c>
    </row>
    <row r="37" spans="1:5" x14ac:dyDescent="0.3">
      <c r="A37" t="s">
        <v>497</v>
      </c>
      <c r="B37" t="s">
        <v>481</v>
      </c>
      <c r="C37" t="s">
        <v>486</v>
      </c>
      <c r="D37" s="16">
        <v>40763</v>
      </c>
      <c r="E37">
        <v>277</v>
      </c>
    </row>
    <row r="38" spans="1:5" x14ac:dyDescent="0.3">
      <c r="A38" t="s">
        <v>502</v>
      </c>
      <c r="B38" t="s">
        <v>481</v>
      </c>
      <c r="C38" t="s">
        <v>486</v>
      </c>
      <c r="D38" s="16">
        <v>40763</v>
      </c>
      <c r="E38">
        <v>290</v>
      </c>
    </row>
    <row r="39" spans="1:5" x14ac:dyDescent="0.3">
      <c r="A39" t="s">
        <v>503</v>
      </c>
      <c r="B39" t="s">
        <v>481</v>
      </c>
      <c r="C39" t="s">
        <v>486</v>
      </c>
      <c r="D39" s="16">
        <v>40763</v>
      </c>
      <c r="E39">
        <v>290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F8AF-8BD9-4073-AD1F-8279646B2E98}">
  <dimension ref="A1:G39"/>
  <sheetViews>
    <sheetView tabSelected="1" workbookViewId="0">
      <selection activeCell="G6" sqref="G6"/>
    </sheetView>
  </sheetViews>
  <sheetFormatPr defaultRowHeight="14.4" x14ac:dyDescent="0.3"/>
  <cols>
    <col min="1" max="1" width="17" customWidth="1"/>
  </cols>
  <sheetData>
    <row r="1" spans="1:7" x14ac:dyDescent="0.3">
      <c r="E1" t="s">
        <v>505</v>
      </c>
      <c r="F1" t="s">
        <v>506</v>
      </c>
      <c r="G1" t="s">
        <v>507</v>
      </c>
    </row>
    <row r="2" spans="1:7" x14ac:dyDescent="0.3">
      <c r="A2" t="s">
        <v>504</v>
      </c>
      <c r="E2">
        <f ca="1">AVERAGE(A3:A39)</f>
        <v>30114.08108108108</v>
      </c>
      <c r="F2">
        <f ca="1">MEDIAN(A3:A39)</f>
        <v>26851</v>
      </c>
      <c r="G2">
        <f ca="1">_xlfn.STDEV.S(A3:A39)</f>
        <v>18532.185623003712</v>
      </c>
    </row>
    <row r="3" spans="1:7" x14ac:dyDescent="0.3">
      <c r="A3">
        <f ca="1">RANDBETWEEN(3000,80000)</f>
        <v>20138</v>
      </c>
    </row>
    <row r="4" spans="1:7" x14ac:dyDescent="0.3">
      <c r="A4">
        <f t="shared" ref="A4:A39" ca="1" si="0">RANDBETWEEN(3000,80000)</f>
        <v>35432</v>
      </c>
    </row>
    <row r="5" spans="1:7" x14ac:dyDescent="0.3">
      <c r="A5">
        <f t="shared" ca="1" si="0"/>
        <v>50298</v>
      </c>
    </row>
    <row r="6" spans="1:7" x14ac:dyDescent="0.3">
      <c r="A6">
        <f t="shared" ca="1" si="0"/>
        <v>52917</v>
      </c>
    </row>
    <row r="7" spans="1:7" x14ac:dyDescent="0.3">
      <c r="A7">
        <f t="shared" ca="1" si="0"/>
        <v>37786</v>
      </c>
    </row>
    <row r="8" spans="1:7" x14ac:dyDescent="0.3">
      <c r="A8">
        <f t="shared" ca="1" si="0"/>
        <v>38118</v>
      </c>
    </row>
    <row r="9" spans="1:7" x14ac:dyDescent="0.3">
      <c r="A9">
        <f t="shared" ca="1" si="0"/>
        <v>13208</v>
      </c>
    </row>
    <row r="10" spans="1:7" x14ac:dyDescent="0.3">
      <c r="A10">
        <f t="shared" ca="1" si="0"/>
        <v>36933</v>
      </c>
    </row>
    <row r="11" spans="1:7" x14ac:dyDescent="0.3">
      <c r="A11">
        <f t="shared" ca="1" si="0"/>
        <v>18985</v>
      </c>
    </row>
    <row r="12" spans="1:7" x14ac:dyDescent="0.3">
      <c r="A12">
        <f t="shared" ca="1" si="0"/>
        <v>53543</v>
      </c>
    </row>
    <row r="13" spans="1:7" x14ac:dyDescent="0.3">
      <c r="A13">
        <f t="shared" ca="1" si="0"/>
        <v>67064</v>
      </c>
    </row>
    <row r="14" spans="1:7" x14ac:dyDescent="0.3">
      <c r="A14">
        <f t="shared" ca="1" si="0"/>
        <v>52403</v>
      </c>
    </row>
    <row r="15" spans="1:7" x14ac:dyDescent="0.3">
      <c r="A15">
        <f t="shared" ca="1" si="0"/>
        <v>26851</v>
      </c>
    </row>
    <row r="16" spans="1:7" x14ac:dyDescent="0.3">
      <c r="A16">
        <f t="shared" ca="1" si="0"/>
        <v>37875</v>
      </c>
    </row>
    <row r="17" spans="1:1" x14ac:dyDescent="0.3">
      <c r="A17">
        <f t="shared" ca="1" si="0"/>
        <v>23139</v>
      </c>
    </row>
    <row r="18" spans="1:1" x14ac:dyDescent="0.3">
      <c r="A18">
        <f t="shared" ca="1" si="0"/>
        <v>39340</v>
      </c>
    </row>
    <row r="19" spans="1:1" x14ac:dyDescent="0.3">
      <c r="A19">
        <f t="shared" ca="1" si="0"/>
        <v>11865</v>
      </c>
    </row>
    <row r="20" spans="1:1" x14ac:dyDescent="0.3">
      <c r="A20">
        <f t="shared" ca="1" si="0"/>
        <v>17469</v>
      </c>
    </row>
    <row r="21" spans="1:1" x14ac:dyDescent="0.3">
      <c r="A21">
        <f t="shared" ca="1" si="0"/>
        <v>52769</v>
      </c>
    </row>
    <row r="22" spans="1:1" x14ac:dyDescent="0.3">
      <c r="A22">
        <f t="shared" ca="1" si="0"/>
        <v>38887</v>
      </c>
    </row>
    <row r="23" spans="1:1" x14ac:dyDescent="0.3">
      <c r="A23">
        <f t="shared" ca="1" si="0"/>
        <v>46333</v>
      </c>
    </row>
    <row r="24" spans="1:1" x14ac:dyDescent="0.3">
      <c r="A24">
        <f t="shared" ca="1" si="0"/>
        <v>6070</v>
      </c>
    </row>
    <row r="25" spans="1:1" x14ac:dyDescent="0.3">
      <c r="A25">
        <f t="shared" ca="1" si="0"/>
        <v>48132</v>
      </c>
    </row>
    <row r="26" spans="1:1" x14ac:dyDescent="0.3">
      <c r="A26">
        <f t="shared" ca="1" si="0"/>
        <v>56575</v>
      </c>
    </row>
    <row r="27" spans="1:1" x14ac:dyDescent="0.3">
      <c r="A27">
        <f t="shared" ca="1" si="0"/>
        <v>12153</v>
      </c>
    </row>
    <row r="28" spans="1:1" x14ac:dyDescent="0.3">
      <c r="A28">
        <f t="shared" ca="1" si="0"/>
        <v>13178</v>
      </c>
    </row>
    <row r="29" spans="1:1" x14ac:dyDescent="0.3">
      <c r="A29">
        <f t="shared" ca="1" si="0"/>
        <v>26065</v>
      </c>
    </row>
    <row r="30" spans="1:1" x14ac:dyDescent="0.3">
      <c r="A30">
        <f t="shared" ca="1" si="0"/>
        <v>10865</v>
      </c>
    </row>
    <row r="31" spans="1:1" x14ac:dyDescent="0.3">
      <c r="A31">
        <f t="shared" ca="1" si="0"/>
        <v>6546</v>
      </c>
    </row>
    <row r="32" spans="1:1" x14ac:dyDescent="0.3">
      <c r="A32">
        <f t="shared" ca="1" si="0"/>
        <v>8022</v>
      </c>
    </row>
    <row r="33" spans="1:1" x14ac:dyDescent="0.3">
      <c r="A33">
        <f t="shared" ca="1" si="0"/>
        <v>13519</v>
      </c>
    </row>
    <row r="34" spans="1:1" x14ac:dyDescent="0.3">
      <c r="A34">
        <f t="shared" ca="1" si="0"/>
        <v>8584</v>
      </c>
    </row>
    <row r="35" spans="1:1" x14ac:dyDescent="0.3">
      <c r="A35">
        <f t="shared" ca="1" si="0"/>
        <v>64578</v>
      </c>
    </row>
    <row r="36" spans="1:1" x14ac:dyDescent="0.3">
      <c r="A36">
        <f t="shared" ca="1" si="0"/>
        <v>13345</v>
      </c>
    </row>
    <row r="37" spans="1:1" x14ac:dyDescent="0.3">
      <c r="A37">
        <f t="shared" ca="1" si="0"/>
        <v>36186</v>
      </c>
    </row>
    <row r="38" spans="1:1" x14ac:dyDescent="0.3">
      <c r="A38">
        <f t="shared" ca="1" si="0"/>
        <v>13550</v>
      </c>
    </row>
    <row r="39" spans="1:1" x14ac:dyDescent="0.3">
      <c r="A39"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Banking</vt:lpstr>
      <vt:lpstr>Telecom</vt:lpstr>
      <vt:lpstr>Retail</vt:lpstr>
      <vt:lpstr>Human Resources</vt:lpstr>
      <vt:lpstr>Media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LENOVO</cp:lastModifiedBy>
  <dcterms:created xsi:type="dcterms:W3CDTF">2017-04-07T20:58:03Z</dcterms:created>
  <dcterms:modified xsi:type="dcterms:W3CDTF">2023-01-03T05:30:49Z</dcterms:modified>
</cp:coreProperties>
</file>