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_tasks\archive\"/>
    </mc:Choice>
  </mc:AlternateContent>
  <xr:revisionPtr revIDLastSave="0" documentId="13_ncr:1_{2EED488E-FB2C-4800-A481-771002A18205}" xr6:coauthVersionLast="47" xr6:coauthVersionMax="47" xr10:uidLastSave="{00000000-0000-0000-0000-000000000000}"/>
  <bookViews>
    <workbookView xWindow="-108" yWindow="-108" windowWidth="23256" windowHeight="12456" xr2:uid="{6AA85E13-E6BC-417B-99C0-D8D0720E2E07}"/>
  </bookViews>
  <sheets>
    <sheet name="sales_dashboar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2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<sst xmlns="http://schemas.openxmlformats.org/spreadsheetml/2006/main" count="99" uniqueCount="63">
  <si>
    <t>product_id</t>
  </si>
  <si>
    <t>product_name</t>
  </si>
  <si>
    <t>category</t>
  </si>
  <si>
    <t>sales_month_1</t>
  </si>
  <si>
    <t>sales_month_2</t>
  </si>
  <si>
    <t>sales_month_3</t>
  </si>
  <si>
    <t>Product_1</t>
  </si>
  <si>
    <t>Clothing</t>
  </si>
  <si>
    <t>Product_2</t>
  </si>
  <si>
    <t>Home &amp; Kitchen</t>
  </si>
  <si>
    <t>Product_3</t>
  </si>
  <si>
    <t>Toys</t>
  </si>
  <si>
    <t>Product_4</t>
  </si>
  <si>
    <t>Product_5</t>
  </si>
  <si>
    <t>Books</t>
  </si>
  <si>
    <t>Product_6</t>
  </si>
  <si>
    <t>Product_7</t>
  </si>
  <si>
    <t>Electronics</t>
  </si>
  <si>
    <t>Product_8</t>
  </si>
  <si>
    <t>Product_9</t>
  </si>
  <si>
    <t>Product_10</t>
  </si>
  <si>
    <t>Product_11</t>
  </si>
  <si>
    <t>Product_12</t>
  </si>
  <si>
    <t>Health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</si>
  <si>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</si>
  <si>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</si>
  <si>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</si>
  <si>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</si>
  <si>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</si>
  <si>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</si>
  <si>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</si>
  <si>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</si>
  <si>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Product_21</t>
  </si>
  <si>
    <t>Product_22</t>
  </si>
  <si>
    <t>Product_23</t>
  </si>
  <si>
    <t>Product_24</t>
  </si>
  <si>
    <t>Sports</t>
  </si>
  <si>
    <t>Product_25</t>
  </si>
  <si>
    <t>Product_26</t>
  </si>
  <si>
    <t>Product_27</t>
  </si>
  <si>
    <t>Product_28</t>
  </si>
  <si>
    <t>Product_29</t>
  </si>
  <si>
    <t>Product_30</t>
  </si>
  <si>
    <t>Product_31</t>
  </si>
  <si>
    <t>Product_32</t>
  </si>
  <si>
    <t>Product_33</t>
  </si>
  <si>
    <t>Product_34</t>
  </si>
  <si>
    <t>Product_35</t>
  </si>
  <si>
    <t>Product_36</t>
  </si>
  <si>
    <t>Product_37</t>
  </si>
  <si>
    <t>Product_38</t>
  </si>
  <si>
    <t>Product_39</t>
  </si>
  <si>
    <t>Product_40</t>
  </si>
  <si>
    <t>Product_41</t>
  </si>
  <si>
    <t>Product_42</t>
  </si>
  <si>
    <t>Product_43</t>
  </si>
  <si>
    <t>Sale_amt</t>
  </si>
  <si>
    <t>OrderDate</t>
  </si>
  <si>
    <t>If Sales in Month 1 is greater than 500, check if Sales in Month 2 is greater than 300; if true, return Product ID</t>
  </si>
  <si>
    <t>If the Sale Amount is greater than ₹3,00,000 and Sales in Month 3 is less than 100.</t>
  </si>
  <si>
    <t>If Category is "Electronics" and Sales in Month 1 is greater than 800 or Sales in Month 2 is greater than 700.</t>
  </si>
  <si>
    <t>If Sales in Month 3 is greater than 400, check if Sales in Month 1 is less than 200; if true, check if the Sale Amount is greater than ₹1,00,000.</t>
  </si>
  <si>
    <t>Combine conditions to check if Sales in Month 1 is greater than 700, and either Sales in Month 2 is less than 200 or Sales in Month 3 is greater than 600.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</si>
</sst>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 [$₹-4009]\ * #,##0.00_ ;_ [$₹-4009]\ * \-#,##0.00_ ;_ [$₹-4009]\ * &quot;-&quot;??_ ;_ @_ "/>
    <numFmt numFmtId="166" formatCode="[$-409]dd/m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" fillId="0" borderId="0" xfId="35" applyFill="1"/>
    <xf numFmtId="0" fontId="0" fillId="0" borderId="0" xfId="15" applyFont="1" applyFill="1" applyBorder="1"/>
    <xf numFmtId="0" fontId="0" fillId="0" borderId="0" xfId="0" applyFill="1"/>
    <xf numFmtId="0" fontId="19" fillId="0" borderId="0" xfId="15" applyFont="1" applyFill="1" applyBorder="1"/>
    <xf numFmtId="0" fontId="18" fillId="0" borderId="0" xfId="15" applyFont="1" applyFill="1" applyBorder="1"/>
    <xf numFmtId="166" fontId="2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8" fillId="33" borderId="10" xfId="0" applyFont="1" applyFill="1" applyBorder="1" applyAlignment="1">
      <alignment horizontal="center" vertical="center"/>
    </xf>
    <xf numFmtId="165" fontId="21" fillId="33" borderId="10" xfId="0" applyNumberFormat="1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6" fillId="33" borderId="10" xfId="0" applyFont="1" applyFill="1" applyBorder="1" applyAlignment="1">
      <alignment vertical="center" wrapText="1"/>
    </xf>
    <xf numFmtId="0" fontId="0" fillId="0" borderId="10" xfId="15" applyFont="1" applyFill="1" applyBorder="1" applyAlignment="1">
      <alignment horizontal="center"/>
    </xf>
    <xf numFmtId="0" fontId="0" fillId="0" borderId="10" xfId="15" applyFont="1" applyFill="1" applyBorder="1"/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690CB-FC2B-499C-9BB3-8F2124CB8257}">
  <dimension ref="A1:P150"/>
  <sheetViews>
    <sheetView tabSelected="1" topLeftCell="F1" workbookViewId="0">
      <selection activeCell="K5" sqref="K5"/>
    </sheetView>
  </sheetViews>
  <sheetFormatPr defaultRowHeight="14.4" x14ac:dyDescent="0.3"/>
  <cols>
    <col min="1" max="1" width="11.21875" bestFit="1" customWidth="1"/>
    <col min="2" max="2" width="14.77734375" bestFit="1" customWidth="1"/>
    <col min="3" max="3" width="14.21875" bestFit="1" customWidth="1"/>
    <col min="4" max="6" width="15.21875" bestFit="1" customWidth="1"/>
    <col min="7" max="7" width="12.77734375" bestFit="1" customWidth="1"/>
    <col min="8" max="8" width="10.88671875" bestFit="1" customWidth="1"/>
    <col min="9" max="9" width="9.77734375" bestFit="1" customWidth="1"/>
    <col min="10" max="10" width="46.44140625" bestFit="1" customWidth="1"/>
    <col min="11" max="11" width="20.44140625" bestFit="1" customWidth="1"/>
    <col min="12" max="12" width="20.88671875" bestFit="1" customWidth="1"/>
    <col min="13" max="13" width="23.44140625" bestFit="1" customWidth="1"/>
    <col min="14" max="14" width="30.5546875" bestFit="1" customWidth="1"/>
  </cols>
  <sheetData>
    <row r="1" spans="1:16" ht="86.4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56</v>
      </c>
      <c r="H1" s="10" t="s">
        <v>57</v>
      </c>
      <c r="I1" s="1"/>
      <c r="J1" s="13" t="s">
        <v>58</v>
      </c>
      <c r="K1" s="16" t="s">
        <v>59</v>
      </c>
      <c r="L1" s="16" t="s">
        <v>60</v>
      </c>
      <c r="M1" s="16" t="s">
        <v>61</v>
      </c>
      <c r="N1" s="13" t="s">
        <v>62</v>
      </c>
      <c r="O1" s="1"/>
      <c r="P1" s="1"/>
    </row>
    <row r="2" spans="1:16" x14ac:dyDescent="0.3">
      <c r="A2" s="11">
        <v>1</v>
      </c>
      <c r="B2" s="11" t="s">
        <v>6</v>
      </c>
      <c r="C2" s="11" t="s">
        <v>7</v>
      </c>
      <c r="D2" s="11">
        <v>479</v>
      </c>
      <c r="E2" s="11">
        <v>449</v>
      </c>
      <c r="F2" s="11">
        <v>92</v>
      </c>
      <c r="G2" s="12">
        <f>E2*F2</f>
        <v>41308</v>
      </c>
      <c r="H2" s="6">
        <v>43106</v>
      </c>
      <c r="I2" s="2"/>
      <c r="J2" s="14" t="str">
        <f>IF(D2&gt;500, IF(E2&gt;300, C2, "Not applicable"), "Condition not met")</f>
        <v>Condition not met</v>
      </c>
      <c r="K2" s="15" t="str">
        <f>IF(AND(G2&gt;30000, F2&lt;100), B2, "Condition not met")</f>
        <v>Product_1</v>
      </c>
      <c r="L2" s="7" t="str">
        <f>IF(AND(C2="Electronics", OR(D2&gt;800, E2&gt;700)), B2, "Condition not met")</f>
        <v>Condition not met</v>
      </c>
      <c r="M2" s="7" t="str">
        <f>IF(F2&gt;400, IF(D2&lt;200, IF(G2&gt;100000, A2, "Condition not met"), "Condition not met"), "Condition not met")</f>
        <v>Condition not met</v>
      </c>
      <c r="N2" s="7" t="str">
        <f>IF(AND(D2&gt;700, OR(E2&lt;200, F2&gt;600)), G2, "Not Met")</f>
        <v>Not Met</v>
      </c>
    </row>
    <row r="3" spans="1:16" x14ac:dyDescent="0.3">
      <c r="A3" s="11">
        <v>2</v>
      </c>
      <c r="B3" s="11" t="s">
        <v>8</v>
      </c>
      <c r="C3" s="11" t="s">
        <v>9</v>
      </c>
      <c r="D3" s="11">
        <v>21</v>
      </c>
      <c r="E3" s="11">
        <v>989</v>
      </c>
      <c r="F3" s="11">
        <v>861</v>
      </c>
      <c r="G3" s="12">
        <f t="shared" ref="G3:G44" si="0">E3*F3</f>
        <v>851529</v>
      </c>
      <c r="H3" s="6">
        <v>43123</v>
      </c>
      <c r="I3" s="2"/>
      <c r="J3" s="14" t="str">
        <f t="shared" ref="J3:J44" si="1">IF(D3&gt;500, IF(E3&gt;300, C3, "Not applicable"), "Condition not met")</f>
        <v>Condition not met</v>
      </c>
      <c r="K3" s="15" t="str">
        <f t="shared" ref="K3:K44" si="2">IF(AND(G3&gt;30000, F3&lt;100), B3, "Condition not met")</f>
        <v>Condition not met</v>
      </c>
      <c r="L3" s="7" t="str">
        <f t="shared" ref="L3:L44" si="3">IF(AND(C3="Electronics", OR(D3&gt;800, E3&gt;700)), B3, "Condition not met")</f>
        <v>Condition not met</v>
      </c>
      <c r="M3" s="7">
        <f t="shared" ref="M3:M44" si="4">IF(F3&gt;400, IF(D3&lt;200, IF(G3&gt;100000, A3, "Condition not met"), "Condition not met"), "Condition not met")</f>
        <v>2</v>
      </c>
      <c r="N3" s="7" t="str">
        <f t="shared" ref="N3:N44" si="5">IF(AND(D3&gt;700, OR(E3&lt;200, F3&gt;600)), G3, "Not Met")</f>
        <v>Not Met</v>
      </c>
    </row>
    <row r="4" spans="1:16" x14ac:dyDescent="0.3">
      <c r="A4" s="11">
        <v>3</v>
      </c>
      <c r="B4" s="11" t="s">
        <v>10</v>
      </c>
      <c r="C4" s="11" t="s">
        <v>11</v>
      </c>
      <c r="D4" s="11">
        <v>348</v>
      </c>
      <c r="E4" s="11">
        <v>558</v>
      </c>
      <c r="F4" s="11">
        <v>567</v>
      </c>
      <c r="G4" s="12">
        <f t="shared" si="0"/>
        <v>316386</v>
      </c>
      <c r="H4" s="6">
        <v>43140</v>
      </c>
      <c r="I4" s="2"/>
      <c r="J4" s="14" t="str">
        <f t="shared" si="1"/>
        <v>Condition not met</v>
      </c>
      <c r="K4" s="15" t="str">
        <f t="shared" si="2"/>
        <v>Condition not met</v>
      </c>
      <c r="L4" s="7" t="str">
        <f t="shared" si="3"/>
        <v>Condition not met</v>
      </c>
      <c r="M4" s="7" t="str">
        <f t="shared" si="4"/>
        <v>Condition not met</v>
      </c>
      <c r="N4" s="7" t="str">
        <f t="shared" si="5"/>
        <v>Not Met</v>
      </c>
    </row>
    <row r="5" spans="1:16" x14ac:dyDescent="0.3">
      <c r="A5" s="11">
        <v>4</v>
      </c>
      <c r="B5" s="11" t="s">
        <v>12</v>
      </c>
      <c r="C5" s="11" t="s">
        <v>11</v>
      </c>
      <c r="D5" s="11">
        <v>725</v>
      </c>
      <c r="E5" s="11">
        <v>678</v>
      </c>
      <c r="F5" s="11">
        <v>59</v>
      </c>
      <c r="G5" s="12">
        <f t="shared" si="0"/>
        <v>40002</v>
      </c>
      <c r="H5" s="6">
        <v>43157</v>
      </c>
      <c r="I5" s="2"/>
      <c r="J5" s="14" t="str">
        <f t="shared" si="1"/>
        <v>Toys</v>
      </c>
      <c r="K5" s="15" t="str">
        <f t="shared" si="2"/>
        <v>Product_4</v>
      </c>
      <c r="L5" s="7" t="str">
        <f t="shared" si="3"/>
        <v>Condition not met</v>
      </c>
      <c r="M5" s="7" t="str">
        <f t="shared" si="4"/>
        <v>Condition not met</v>
      </c>
      <c r="N5" s="7" t="str">
        <f t="shared" si="5"/>
        <v>Not Met</v>
      </c>
    </row>
    <row r="6" spans="1:16" x14ac:dyDescent="0.3">
      <c r="A6" s="11">
        <v>5</v>
      </c>
      <c r="B6" s="11" t="s">
        <v>13</v>
      </c>
      <c r="C6" s="11" t="s">
        <v>14</v>
      </c>
      <c r="D6" s="11">
        <v>682</v>
      </c>
      <c r="E6" s="11">
        <v>451</v>
      </c>
      <c r="F6" s="11">
        <v>649</v>
      </c>
      <c r="G6" s="12">
        <f t="shared" si="0"/>
        <v>292699</v>
      </c>
      <c r="H6" s="6">
        <v>43174</v>
      </c>
      <c r="I6" s="2"/>
      <c r="J6" s="14" t="str">
        <f t="shared" si="1"/>
        <v>Books</v>
      </c>
      <c r="K6" s="15" t="str">
        <f t="shared" si="2"/>
        <v>Condition not met</v>
      </c>
      <c r="L6" s="7" t="str">
        <f t="shared" si="3"/>
        <v>Condition not met</v>
      </c>
      <c r="M6" s="7" t="str">
        <f t="shared" si="4"/>
        <v>Condition not met</v>
      </c>
      <c r="N6" s="7" t="str">
        <f t="shared" si="5"/>
        <v>Not Met</v>
      </c>
    </row>
    <row r="7" spans="1:16" x14ac:dyDescent="0.3">
      <c r="A7" s="11">
        <v>6</v>
      </c>
      <c r="B7" s="11" t="s">
        <v>15</v>
      </c>
      <c r="C7" s="11" t="s">
        <v>11</v>
      </c>
      <c r="D7" s="11">
        <v>834</v>
      </c>
      <c r="E7" s="11">
        <v>288</v>
      </c>
      <c r="F7" s="11">
        <v>38</v>
      </c>
      <c r="G7" s="12">
        <f t="shared" si="0"/>
        <v>10944</v>
      </c>
      <c r="H7" s="6">
        <v>43191</v>
      </c>
      <c r="I7" s="2"/>
      <c r="J7" s="14" t="str">
        <f t="shared" si="1"/>
        <v>Not applicable</v>
      </c>
      <c r="K7" s="15" t="str">
        <f t="shared" si="2"/>
        <v>Condition not met</v>
      </c>
      <c r="L7" s="7" t="str">
        <f t="shared" si="3"/>
        <v>Condition not met</v>
      </c>
      <c r="M7" s="7" t="str">
        <f t="shared" si="4"/>
        <v>Condition not met</v>
      </c>
      <c r="N7" s="7" t="str">
        <f t="shared" si="5"/>
        <v>Not Met</v>
      </c>
    </row>
    <row r="8" spans="1:16" x14ac:dyDescent="0.3">
      <c r="A8" s="11">
        <v>7</v>
      </c>
      <c r="B8" s="11" t="s">
        <v>16</v>
      </c>
      <c r="C8" s="11" t="s">
        <v>17</v>
      </c>
      <c r="D8" s="11">
        <v>565</v>
      </c>
      <c r="E8" s="11">
        <v>140</v>
      </c>
      <c r="F8" s="11">
        <v>539</v>
      </c>
      <c r="G8" s="12">
        <f t="shared" si="0"/>
        <v>75460</v>
      </c>
      <c r="H8" s="6">
        <v>43208</v>
      </c>
      <c r="I8" s="2"/>
      <c r="J8" s="14" t="str">
        <f t="shared" si="1"/>
        <v>Not applicable</v>
      </c>
      <c r="K8" s="15" t="str">
        <f t="shared" si="2"/>
        <v>Condition not met</v>
      </c>
      <c r="L8" s="7" t="str">
        <f t="shared" si="3"/>
        <v>Condition not met</v>
      </c>
      <c r="M8" s="7" t="str">
        <f t="shared" si="4"/>
        <v>Condition not met</v>
      </c>
      <c r="N8" s="7" t="str">
        <f t="shared" si="5"/>
        <v>Not Met</v>
      </c>
    </row>
    <row r="9" spans="1:16" x14ac:dyDescent="0.3">
      <c r="A9" s="11">
        <v>8</v>
      </c>
      <c r="B9" s="11" t="s">
        <v>18</v>
      </c>
      <c r="C9" s="11" t="s">
        <v>17</v>
      </c>
      <c r="D9" s="11">
        <v>905</v>
      </c>
      <c r="E9" s="11">
        <v>83</v>
      </c>
      <c r="F9" s="11">
        <v>48</v>
      </c>
      <c r="G9" s="12">
        <f t="shared" si="0"/>
        <v>3984</v>
      </c>
      <c r="H9" s="6">
        <v>43225</v>
      </c>
      <c r="I9" s="2"/>
      <c r="J9" s="14" t="str">
        <f t="shared" si="1"/>
        <v>Not applicable</v>
      </c>
      <c r="K9" s="15" t="str">
        <f t="shared" si="2"/>
        <v>Condition not met</v>
      </c>
      <c r="L9" s="7" t="str">
        <f t="shared" si="3"/>
        <v>Product_8</v>
      </c>
      <c r="M9" s="7" t="str">
        <f t="shared" si="4"/>
        <v>Condition not met</v>
      </c>
      <c r="N9" s="7">
        <f t="shared" si="5"/>
        <v>3984</v>
      </c>
    </row>
    <row r="10" spans="1:16" x14ac:dyDescent="0.3">
      <c r="A10" s="11">
        <v>9</v>
      </c>
      <c r="B10" s="11" t="s">
        <v>19</v>
      </c>
      <c r="C10" s="11" t="s">
        <v>17</v>
      </c>
      <c r="D10" s="11">
        <v>809</v>
      </c>
      <c r="E10" s="11">
        <v>693</v>
      </c>
      <c r="F10" s="11">
        <v>419</v>
      </c>
      <c r="G10" s="12">
        <f t="shared" si="0"/>
        <v>290367</v>
      </c>
      <c r="H10" s="6">
        <v>43242</v>
      </c>
      <c r="I10" s="2"/>
      <c r="J10" s="14" t="str">
        <f t="shared" si="1"/>
        <v>Electronics</v>
      </c>
      <c r="K10" s="15" t="str">
        <f t="shared" si="2"/>
        <v>Condition not met</v>
      </c>
      <c r="L10" s="7" t="str">
        <f t="shared" si="3"/>
        <v>Product_9</v>
      </c>
      <c r="M10" s="7" t="str">
        <f t="shared" si="4"/>
        <v>Condition not met</v>
      </c>
      <c r="N10" s="7" t="str">
        <f t="shared" si="5"/>
        <v>Not Met</v>
      </c>
    </row>
    <row r="11" spans="1:16" x14ac:dyDescent="0.3">
      <c r="A11" s="11">
        <v>10</v>
      </c>
      <c r="B11" s="11" t="s">
        <v>20</v>
      </c>
      <c r="C11" s="11" t="s">
        <v>7</v>
      </c>
      <c r="D11" s="11">
        <v>319</v>
      </c>
      <c r="E11" s="11">
        <v>390</v>
      </c>
      <c r="F11" s="11">
        <v>636</v>
      </c>
      <c r="G11" s="12">
        <f t="shared" si="0"/>
        <v>248040</v>
      </c>
      <c r="H11" s="6">
        <v>43259</v>
      </c>
      <c r="I11" s="2"/>
      <c r="J11" s="14" t="str">
        <f t="shared" si="1"/>
        <v>Condition not met</v>
      </c>
      <c r="K11" s="15" t="str">
        <f t="shared" si="2"/>
        <v>Condition not met</v>
      </c>
      <c r="L11" s="7" t="str">
        <f t="shared" si="3"/>
        <v>Condition not met</v>
      </c>
      <c r="M11" s="7" t="str">
        <f t="shared" si="4"/>
        <v>Condition not met</v>
      </c>
      <c r="N11" s="7" t="str">
        <f t="shared" si="5"/>
        <v>Not Met</v>
      </c>
    </row>
    <row r="12" spans="1:16" x14ac:dyDescent="0.3">
      <c r="A12" s="11">
        <v>11</v>
      </c>
      <c r="B12" s="11" t="s">
        <v>21</v>
      </c>
      <c r="C12" s="11" t="s">
        <v>11</v>
      </c>
      <c r="D12" s="11">
        <v>125</v>
      </c>
      <c r="E12" s="11">
        <v>590</v>
      </c>
      <c r="F12" s="11">
        <v>12</v>
      </c>
      <c r="G12" s="12">
        <f t="shared" si="0"/>
        <v>7080</v>
      </c>
      <c r="H12" s="6">
        <v>43276</v>
      </c>
      <c r="I12" s="2"/>
      <c r="J12" s="14" t="str">
        <f t="shared" si="1"/>
        <v>Condition not met</v>
      </c>
      <c r="K12" s="15" t="str">
        <f t="shared" si="2"/>
        <v>Condition not met</v>
      </c>
      <c r="L12" s="7" t="str">
        <f t="shared" si="3"/>
        <v>Condition not met</v>
      </c>
      <c r="M12" s="7" t="str">
        <f t="shared" si="4"/>
        <v>Condition not met</v>
      </c>
      <c r="N12" s="7" t="str">
        <f t="shared" si="5"/>
        <v>Not Met</v>
      </c>
    </row>
    <row r="13" spans="1:16" x14ac:dyDescent="0.3">
      <c r="A13" s="11">
        <v>12</v>
      </c>
      <c r="B13" s="11" t="s">
        <v>22</v>
      </c>
      <c r="C13" s="11" t="s">
        <v>23</v>
      </c>
      <c r="D13" s="11">
        <v>276</v>
      </c>
      <c r="E13" s="11">
        <v>214</v>
      </c>
      <c r="F13" s="11">
        <v>991</v>
      </c>
      <c r="G13" s="12">
        <f t="shared" si="0"/>
        <v>212074</v>
      </c>
      <c r="H13" s="6">
        <v>43293</v>
      </c>
      <c r="I13" s="2"/>
      <c r="J13" s="14" t="str">
        <f t="shared" si="1"/>
        <v>Condition not met</v>
      </c>
      <c r="K13" s="15" t="str">
        <f t="shared" si="2"/>
        <v>Condition not met</v>
      </c>
      <c r="L13" s="7" t="str">
        <f t="shared" si="3"/>
        <v>Condition not met</v>
      </c>
      <c r="M13" s="7" t="str">
        <f t="shared" si="4"/>
        <v>Condition not met</v>
      </c>
      <c r="N13" s="7" t="str">
        <f t="shared" si="5"/>
        <v>Not Met</v>
      </c>
    </row>
    <row r="14" spans="1:16" x14ac:dyDescent="0.3">
      <c r="A14" s="11">
        <v>13</v>
      </c>
      <c r="B14" s="11" t="s">
        <v>24</v>
      </c>
      <c r="C14" s="11" t="s">
        <v>17</v>
      </c>
      <c r="D14" s="11">
        <v>975</v>
      </c>
      <c r="E14" s="11">
        <v>525</v>
      </c>
      <c r="F14" s="11">
        <v>35</v>
      </c>
      <c r="G14" s="12">
        <f t="shared" si="0"/>
        <v>18375</v>
      </c>
      <c r="H14" s="6">
        <v>43310</v>
      </c>
      <c r="I14" s="2"/>
      <c r="J14" s="14" t="str">
        <f t="shared" si="1"/>
        <v>Electronics</v>
      </c>
      <c r="K14" s="15" t="str">
        <f t="shared" si="2"/>
        <v>Condition not met</v>
      </c>
      <c r="L14" s="7" t="str">
        <f t="shared" si="3"/>
        <v>Product_13</v>
      </c>
      <c r="M14" s="7" t="str">
        <f t="shared" si="4"/>
        <v>Condition not met</v>
      </c>
      <c r="N14" s="7" t="str">
        <f t="shared" si="5"/>
        <v>Not Met</v>
      </c>
    </row>
    <row r="15" spans="1:16" x14ac:dyDescent="0.3">
      <c r="A15" s="11">
        <v>14</v>
      </c>
      <c r="B15" s="11" t="s">
        <v>25</v>
      </c>
      <c r="C15" s="11" t="s">
        <v>14</v>
      </c>
      <c r="D15" s="11">
        <v>203</v>
      </c>
      <c r="E15" s="11">
        <v>214</v>
      </c>
      <c r="F15" s="11">
        <v>100</v>
      </c>
      <c r="G15" s="12">
        <f t="shared" si="0"/>
        <v>21400</v>
      </c>
      <c r="H15" s="6">
        <v>43327</v>
      </c>
      <c r="I15" s="2"/>
      <c r="J15" s="14" t="str">
        <f t="shared" si="1"/>
        <v>Condition not met</v>
      </c>
      <c r="K15" s="15" t="str">
        <f t="shared" si="2"/>
        <v>Condition not met</v>
      </c>
      <c r="L15" s="7" t="str">
        <f t="shared" si="3"/>
        <v>Condition not met</v>
      </c>
      <c r="M15" s="7" t="str">
        <f t="shared" si="4"/>
        <v>Condition not met</v>
      </c>
      <c r="N15" s="7" t="str">
        <f t="shared" si="5"/>
        <v>Not Met</v>
      </c>
    </row>
    <row r="16" spans="1:16" x14ac:dyDescent="0.3">
      <c r="A16" s="11">
        <v>15</v>
      </c>
      <c r="B16" s="11" t="s">
        <v>26</v>
      </c>
      <c r="C16" s="11" t="s">
        <v>7</v>
      </c>
      <c r="D16" s="11">
        <v>193</v>
      </c>
      <c r="E16" s="11">
        <v>402</v>
      </c>
      <c r="F16" s="11">
        <v>793</v>
      </c>
      <c r="G16" s="12">
        <f t="shared" si="0"/>
        <v>318786</v>
      </c>
      <c r="H16" s="6">
        <v>43344</v>
      </c>
      <c r="I16" s="2"/>
      <c r="J16" s="14" t="str">
        <f t="shared" si="1"/>
        <v>Condition not met</v>
      </c>
      <c r="K16" s="15" t="str">
        <f t="shared" si="2"/>
        <v>Condition not met</v>
      </c>
      <c r="L16" s="7" t="str">
        <f t="shared" si="3"/>
        <v>Condition not met</v>
      </c>
      <c r="M16" s="7">
        <f t="shared" si="4"/>
        <v>15</v>
      </c>
      <c r="N16" s="7" t="str">
        <f t="shared" si="5"/>
        <v>Not Met</v>
      </c>
    </row>
    <row r="17" spans="1:14" x14ac:dyDescent="0.3">
      <c r="A17" s="11">
        <v>16</v>
      </c>
      <c r="B17" s="11" t="s">
        <v>27</v>
      </c>
      <c r="C17" s="11" t="s">
        <v>14</v>
      </c>
      <c r="D17" s="11">
        <v>680</v>
      </c>
      <c r="E17" s="11">
        <v>127</v>
      </c>
      <c r="F17" s="11">
        <v>85</v>
      </c>
      <c r="G17" s="12">
        <f t="shared" si="0"/>
        <v>10795</v>
      </c>
      <c r="H17" s="6">
        <v>43361</v>
      </c>
      <c r="I17" s="2"/>
      <c r="J17" s="14" t="str">
        <f t="shared" si="1"/>
        <v>Not applicable</v>
      </c>
      <c r="K17" s="15" t="str">
        <f t="shared" si="2"/>
        <v>Condition not met</v>
      </c>
      <c r="L17" s="7" t="str">
        <f t="shared" si="3"/>
        <v>Condition not met</v>
      </c>
      <c r="M17" s="7" t="str">
        <f t="shared" si="4"/>
        <v>Condition not met</v>
      </c>
      <c r="N17" s="7" t="str">
        <f t="shared" si="5"/>
        <v>Not Met</v>
      </c>
    </row>
    <row r="18" spans="1:14" x14ac:dyDescent="0.3">
      <c r="A18" s="11">
        <v>17</v>
      </c>
      <c r="B18" s="11" t="s">
        <v>28</v>
      </c>
      <c r="C18" s="11" t="s">
        <v>11</v>
      </c>
      <c r="D18" s="11">
        <v>663</v>
      </c>
      <c r="E18" s="11">
        <v>821</v>
      </c>
      <c r="F18" s="11">
        <v>515</v>
      </c>
      <c r="G18" s="12">
        <f t="shared" si="0"/>
        <v>422815</v>
      </c>
      <c r="H18" s="6">
        <v>43378</v>
      </c>
      <c r="I18" s="2"/>
      <c r="J18" s="14" t="str">
        <f t="shared" si="1"/>
        <v>Toys</v>
      </c>
      <c r="K18" s="15" t="str">
        <f t="shared" si="2"/>
        <v>Condition not met</v>
      </c>
      <c r="L18" s="7" t="str">
        <f t="shared" si="3"/>
        <v>Condition not met</v>
      </c>
      <c r="M18" s="7" t="str">
        <f t="shared" si="4"/>
        <v>Condition not met</v>
      </c>
      <c r="N18" s="7" t="str">
        <f t="shared" si="5"/>
        <v>Not Met</v>
      </c>
    </row>
    <row r="19" spans="1:14" x14ac:dyDescent="0.3">
      <c r="A19" s="11">
        <v>18</v>
      </c>
      <c r="B19" s="11" t="s">
        <v>29</v>
      </c>
      <c r="C19" s="11" t="s">
        <v>9</v>
      </c>
      <c r="D19" s="11">
        <v>546</v>
      </c>
      <c r="E19" s="11">
        <v>476</v>
      </c>
      <c r="F19" s="11">
        <v>222</v>
      </c>
      <c r="G19" s="12">
        <f t="shared" si="0"/>
        <v>105672</v>
      </c>
      <c r="H19" s="6">
        <v>43395</v>
      </c>
      <c r="I19" s="2"/>
      <c r="J19" s="14" t="str">
        <f t="shared" si="1"/>
        <v>Home &amp; Kitchen</v>
      </c>
      <c r="K19" s="15" t="str">
        <f t="shared" si="2"/>
        <v>Condition not met</v>
      </c>
      <c r="L19" s="7" t="str">
        <f t="shared" si="3"/>
        <v>Condition not met</v>
      </c>
      <c r="M19" s="7" t="str">
        <f t="shared" si="4"/>
        <v>Condition not met</v>
      </c>
      <c r="N19" s="7" t="str">
        <f t="shared" si="5"/>
        <v>Not Met</v>
      </c>
    </row>
    <row r="20" spans="1:14" x14ac:dyDescent="0.3">
      <c r="A20" s="11">
        <v>19</v>
      </c>
      <c r="B20" s="11" t="s">
        <v>30</v>
      </c>
      <c r="C20" s="11" t="s">
        <v>14</v>
      </c>
      <c r="D20" s="11">
        <v>695</v>
      </c>
      <c r="E20" s="11">
        <v>759</v>
      </c>
      <c r="F20" s="11">
        <v>337</v>
      </c>
      <c r="G20" s="12">
        <f t="shared" si="0"/>
        <v>255783</v>
      </c>
      <c r="H20" s="6">
        <v>43412</v>
      </c>
      <c r="I20" s="2"/>
      <c r="J20" s="14" t="str">
        <f t="shared" si="1"/>
        <v>Books</v>
      </c>
      <c r="K20" s="15" t="str">
        <f t="shared" si="2"/>
        <v>Condition not met</v>
      </c>
      <c r="L20" s="7" t="str">
        <f t="shared" si="3"/>
        <v>Condition not met</v>
      </c>
      <c r="M20" s="7" t="str">
        <f t="shared" si="4"/>
        <v>Condition not met</v>
      </c>
      <c r="N20" s="7" t="str">
        <f t="shared" si="5"/>
        <v>Not Met</v>
      </c>
    </row>
    <row r="21" spans="1:14" x14ac:dyDescent="0.3">
      <c r="A21" s="11">
        <v>20</v>
      </c>
      <c r="B21" s="11" t="s">
        <v>31</v>
      </c>
      <c r="C21" s="11" t="s">
        <v>9</v>
      </c>
      <c r="D21" s="11">
        <v>285</v>
      </c>
      <c r="E21" s="11">
        <v>403</v>
      </c>
      <c r="F21" s="11">
        <v>959</v>
      </c>
      <c r="G21" s="12">
        <f t="shared" si="0"/>
        <v>386477</v>
      </c>
      <c r="H21" s="6">
        <v>43429</v>
      </c>
      <c r="I21" s="2"/>
      <c r="J21" s="14" t="str">
        <f t="shared" si="1"/>
        <v>Condition not met</v>
      </c>
      <c r="K21" s="15" t="str">
        <f t="shared" si="2"/>
        <v>Condition not met</v>
      </c>
      <c r="L21" s="7" t="str">
        <f t="shared" si="3"/>
        <v>Condition not met</v>
      </c>
      <c r="M21" s="7" t="str">
        <f t="shared" si="4"/>
        <v>Condition not met</v>
      </c>
      <c r="N21" s="7" t="str">
        <f t="shared" si="5"/>
        <v>Not Met</v>
      </c>
    </row>
    <row r="22" spans="1:14" x14ac:dyDescent="0.3">
      <c r="A22" s="11">
        <v>21</v>
      </c>
      <c r="B22" s="11" t="s">
        <v>32</v>
      </c>
      <c r="C22" s="11" t="s">
        <v>7</v>
      </c>
      <c r="D22" s="11">
        <v>56</v>
      </c>
      <c r="E22" s="11">
        <v>28</v>
      </c>
      <c r="F22" s="11">
        <v>165</v>
      </c>
      <c r="G22" s="12">
        <f t="shared" si="0"/>
        <v>4620</v>
      </c>
      <c r="H22" s="6">
        <v>43446</v>
      </c>
      <c r="I22" s="2"/>
      <c r="J22" s="14" t="str">
        <f t="shared" si="1"/>
        <v>Condition not met</v>
      </c>
      <c r="K22" s="15" t="str">
        <f t="shared" si="2"/>
        <v>Condition not met</v>
      </c>
      <c r="L22" s="7" t="str">
        <f t="shared" si="3"/>
        <v>Condition not met</v>
      </c>
      <c r="M22" s="7" t="str">
        <f t="shared" si="4"/>
        <v>Condition not met</v>
      </c>
      <c r="N22" s="7" t="str">
        <f t="shared" si="5"/>
        <v>Not Met</v>
      </c>
    </row>
    <row r="23" spans="1:14" x14ac:dyDescent="0.3">
      <c r="A23" s="11">
        <v>22</v>
      </c>
      <c r="B23" s="11" t="s">
        <v>33</v>
      </c>
      <c r="C23" s="11" t="s">
        <v>14</v>
      </c>
      <c r="D23" s="11">
        <v>733</v>
      </c>
      <c r="E23" s="11">
        <v>791</v>
      </c>
      <c r="F23" s="11">
        <v>382</v>
      </c>
      <c r="G23" s="12">
        <f t="shared" si="0"/>
        <v>302162</v>
      </c>
      <c r="H23" s="6">
        <v>43463</v>
      </c>
      <c r="I23" s="2"/>
      <c r="J23" s="14" t="str">
        <f t="shared" si="1"/>
        <v>Books</v>
      </c>
      <c r="K23" s="15" t="str">
        <f t="shared" si="2"/>
        <v>Condition not met</v>
      </c>
      <c r="L23" s="7" t="str">
        <f t="shared" si="3"/>
        <v>Condition not met</v>
      </c>
      <c r="M23" s="7" t="str">
        <f t="shared" si="4"/>
        <v>Condition not met</v>
      </c>
      <c r="N23" s="7" t="str">
        <f t="shared" si="5"/>
        <v>Not Met</v>
      </c>
    </row>
    <row r="24" spans="1:14" x14ac:dyDescent="0.3">
      <c r="A24" s="11">
        <v>23</v>
      </c>
      <c r="B24" s="11" t="s">
        <v>34</v>
      </c>
      <c r="C24" s="11" t="s">
        <v>14</v>
      </c>
      <c r="D24" s="11">
        <v>302</v>
      </c>
      <c r="E24" s="11">
        <v>337</v>
      </c>
      <c r="F24" s="11">
        <v>855</v>
      </c>
      <c r="G24" s="12">
        <f t="shared" si="0"/>
        <v>288135</v>
      </c>
      <c r="H24" s="6">
        <v>43480</v>
      </c>
      <c r="I24" s="2"/>
      <c r="J24" s="14" t="str">
        <f t="shared" si="1"/>
        <v>Condition not met</v>
      </c>
      <c r="K24" s="15" t="str">
        <f t="shared" si="2"/>
        <v>Condition not met</v>
      </c>
      <c r="L24" s="7" t="str">
        <f t="shared" si="3"/>
        <v>Condition not met</v>
      </c>
      <c r="M24" s="7" t="str">
        <f t="shared" si="4"/>
        <v>Condition not met</v>
      </c>
      <c r="N24" s="7" t="str">
        <f t="shared" si="5"/>
        <v>Not Met</v>
      </c>
    </row>
    <row r="25" spans="1:14" x14ac:dyDescent="0.3">
      <c r="A25" s="11">
        <v>24</v>
      </c>
      <c r="B25" s="11" t="s">
        <v>35</v>
      </c>
      <c r="C25" s="11" t="s">
        <v>36</v>
      </c>
      <c r="D25" s="11">
        <v>162</v>
      </c>
      <c r="E25" s="11">
        <v>830</v>
      </c>
      <c r="F25" s="11">
        <v>894</v>
      </c>
      <c r="G25" s="12">
        <f t="shared" si="0"/>
        <v>742020</v>
      </c>
      <c r="H25" s="6">
        <v>43497</v>
      </c>
      <c r="I25" s="2"/>
      <c r="J25" s="14" t="str">
        <f t="shared" si="1"/>
        <v>Condition not met</v>
      </c>
      <c r="K25" s="15" t="str">
        <f t="shared" si="2"/>
        <v>Condition not met</v>
      </c>
      <c r="L25" s="7" t="str">
        <f t="shared" si="3"/>
        <v>Condition not met</v>
      </c>
      <c r="M25" s="7">
        <f t="shared" si="4"/>
        <v>24</v>
      </c>
      <c r="N25" s="7" t="str">
        <f t="shared" si="5"/>
        <v>Not Met</v>
      </c>
    </row>
    <row r="26" spans="1:14" x14ac:dyDescent="0.3">
      <c r="A26" s="11">
        <v>25</v>
      </c>
      <c r="B26" s="11" t="s">
        <v>37</v>
      </c>
      <c r="C26" s="11" t="s">
        <v>7</v>
      </c>
      <c r="D26" s="11">
        <v>18</v>
      </c>
      <c r="E26" s="11">
        <v>713</v>
      </c>
      <c r="F26" s="11">
        <v>375</v>
      </c>
      <c r="G26" s="12">
        <f t="shared" si="0"/>
        <v>267375</v>
      </c>
      <c r="H26" s="6">
        <v>43514</v>
      </c>
      <c r="I26" s="2"/>
      <c r="J26" s="14" t="str">
        <f t="shared" si="1"/>
        <v>Condition not met</v>
      </c>
      <c r="K26" s="15" t="str">
        <f t="shared" si="2"/>
        <v>Condition not met</v>
      </c>
      <c r="L26" s="7" t="str">
        <f t="shared" si="3"/>
        <v>Condition not met</v>
      </c>
      <c r="M26" s="7" t="str">
        <f t="shared" si="4"/>
        <v>Condition not met</v>
      </c>
      <c r="N26" s="7" t="str">
        <f t="shared" si="5"/>
        <v>Not Met</v>
      </c>
    </row>
    <row r="27" spans="1:14" x14ac:dyDescent="0.3">
      <c r="A27" s="11">
        <v>26</v>
      </c>
      <c r="B27" s="11" t="s">
        <v>38</v>
      </c>
      <c r="C27" s="11" t="s">
        <v>7</v>
      </c>
      <c r="D27" s="11">
        <v>369</v>
      </c>
      <c r="E27" s="11">
        <v>360</v>
      </c>
      <c r="F27" s="11">
        <v>470</v>
      </c>
      <c r="G27" s="12">
        <f t="shared" si="0"/>
        <v>169200</v>
      </c>
      <c r="H27" s="6">
        <v>43531</v>
      </c>
      <c r="I27" s="2"/>
      <c r="J27" s="14" t="str">
        <f t="shared" si="1"/>
        <v>Condition not met</v>
      </c>
      <c r="K27" s="15" t="str">
        <f t="shared" si="2"/>
        <v>Condition not met</v>
      </c>
      <c r="L27" s="7" t="str">
        <f t="shared" si="3"/>
        <v>Condition not met</v>
      </c>
      <c r="M27" s="7" t="str">
        <f t="shared" si="4"/>
        <v>Condition not met</v>
      </c>
      <c r="N27" s="7" t="str">
        <f t="shared" si="5"/>
        <v>Not Met</v>
      </c>
    </row>
    <row r="28" spans="1:14" x14ac:dyDescent="0.3">
      <c r="A28" s="11">
        <v>27</v>
      </c>
      <c r="B28" s="11" t="s">
        <v>39</v>
      </c>
      <c r="C28" s="11" t="s">
        <v>17</v>
      </c>
      <c r="D28" s="11">
        <v>263</v>
      </c>
      <c r="E28" s="11">
        <v>568</v>
      </c>
      <c r="F28" s="11">
        <v>789</v>
      </c>
      <c r="G28" s="12">
        <f t="shared" si="0"/>
        <v>448152</v>
      </c>
      <c r="H28" s="6">
        <v>43548</v>
      </c>
      <c r="I28" s="2"/>
      <c r="J28" s="14" t="str">
        <f t="shared" si="1"/>
        <v>Condition not met</v>
      </c>
      <c r="K28" s="15" t="str">
        <f t="shared" si="2"/>
        <v>Condition not met</v>
      </c>
      <c r="L28" s="7" t="str">
        <f t="shared" si="3"/>
        <v>Condition not met</v>
      </c>
      <c r="M28" s="7" t="str">
        <f t="shared" si="4"/>
        <v>Condition not met</v>
      </c>
      <c r="N28" s="7" t="str">
        <f t="shared" si="5"/>
        <v>Not Met</v>
      </c>
    </row>
    <row r="29" spans="1:14" x14ac:dyDescent="0.3">
      <c r="A29" s="11">
        <v>28</v>
      </c>
      <c r="B29" s="11" t="s">
        <v>40</v>
      </c>
      <c r="C29" s="11" t="s">
        <v>11</v>
      </c>
      <c r="D29" s="11">
        <v>793</v>
      </c>
      <c r="E29" s="11">
        <v>391</v>
      </c>
      <c r="F29" s="11">
        <v>641</v>
      </c>
      <c r="G29" s="12">
        <f t="shared" si="0"/>
        <v>250631</v>
      </c>
      <c r="H29" s="6">
        <v>43565</v>
      </c>
      <c r="I29" s="2"/>
      <c r="J29" s="14" t="str">
        <f t="shared" si="1"/>
        <v>Toys</v>
      </c>
      <c r="K29" s="15" t="str">
        <f t="shared" si="2"/>
        <v>Condition not met</v>
      </c>
      <c r="L29" s="7" t="str">
        <f t="shared" si="3"/>
        <v>Condition not met</v>
      </c>
      <c r="M29" s="7" t="str">
        <f t="shared" si="4"/>
        <v>Condition not met</v>
      </c>
      <c r="N29" s="7">
        <f t="shared" si="5"/>
        <v>250631</v>
      </c>
    </row>
    <row r="30" spans="1:14" x14ac:dyDescent="0.3">
      <c r="A30" s="11">
        <v>29</v>
      </c>
      <c r="B30" s="11" t="s">
        <v>41</v>
      </c>
      <c r="C30" s="11" t="s">
        <v>14</v>
      </c>
      <c r="D30" s="11">
        <v>112</v>
      </c>
      <c r="E30" s="11">
        <v>217</v>
      </c>
      <c r="F30" s="11">
        <v>30</v>
      </c>
      <c r="G30" s="12">
        <f t="shared" si="0"/>
        <v>6510</v>
      </c>
      <c r="H30" s="6">
        <v>43582</v>
      </c>
      <c r="I30" s="2"/>
      <c r="J30" s="14" t="str">
        <f t="shared" si="1"/>
        <v>Condition not met</v>
      </c>
      <c r="K30" s="15" t="str">
        <f t="shared" si="2"/>
        <v>Condition not met</v>
      </c>
      <c r="L30" s="7" t="str">
        <f t="shared" si="3"/>
        <v>Condition not met</v>
      </c>
      <c r="M30" s="7" t="str">
        <f t="shared" si="4"/>
        <v>Condition not met</v>
      </c>
      <c r="N30" s="7" t="str">
        <f t="shared" si="5"/>
        <v>Not Met</v>
      </c>
    </row>
    <row r="31" spans="1:14" x14ac:dyDescent="0.3">
      <c r="A31" s="11">
        <v>30</v>
      </c>
      <c r="B31" s="11" t="s">
        <v>42</v>
      </c>
      <c r="C31" s="11" t="s">
        <v>14</v>
      </c>
      <c r="D31" s="11">
        <v>487</v>
      </c>
      <c r="E31" s="11">
        <v>573</v>
      </c>
      <c r="F31" s="11">
        <v>374</v>
      </c>
      <c r="G31" s="12">
        <f t="shared" si="0"/>
        <v>214302</v>
      </c>
      <c r="H31" s="6">
        <v>43599</v>
      </c>
      <c r="I31" s="2"/>
      <c r="J31" s="14" t="str">
        <f t="shared" si="1"/>
        <v>Condition not met</v>
      </c>
      <c r="K31" s="15" t="str">
        <f t="shared" si="2"/>
        <v>Condition not met</v>
      </c>
      <c r="L31" s="7" t="str">
        <f t="shared" si="3"/>
        <v>Condition not met</v>
      </c>
      <c r="M31" s="7" t="str">
        <f t="shared" si="4"/>
        <v>Condition not met</v>
      </c>
      <c r="N31" s="7" t="str">
        <f t="shared" si="5"/>
        <v>Not Met</v>
      </c>
    </row>
    <row r="32" spans="1:14" x14ac:dyDescent="0.3">
      <c r="A32" s="11">
        <v>31</v>
      </c>
      <c r="B32" s="11" t="s">
        <v>43</v>
      </c>
      <c r="C32" s="11" t="s">
        <v>23</v>
      </c>
      <c r="D32" s="11">
        <v>326</v>
      </c>
      <c r="E32" s="11">
        <v>668</v>
      </c>
      <c r="F32" s="11">
        <v>10</v>
      </c>
      <c r="G32" s="12">
        <f t="shared" si="0"/>
        <v>6680</v>
      </c>
      <c r="H32" s="6">
        <v>43616</v>
      </c>
      <c r="I32" s="2"/>
      <c r="J32" s="14" t="str">
        <f t="shared" si="1"/>
        <v>Condition not met</v>
      </c>
      <c r="K32" s="15" t="str">
        <f t="shared" si="2"/>
        <v>Condition not met</v>
      </c>
      <c r="L32" s="7" t="str">
        <f t="shared" si="3"/>
        <v>Condition not met</v>
      </c>
      <c r="M32" s="7" t="str">
        <f t="shared" si="4"/>
        <v>Condition not met</v>
      </c>
      <c r="N32" s="7" t="str">
        <f t="shared" si="5"/>
        <v>Not Met</v>
      </c>
    </row>
    <row r="33" spans="1:14" x14ac:dyDescent="0.3">
      <c r="A33" s="11">
        <v>32</v>
      </c>
      <c r="B33" s="11" t="s">
        <v>44</v>
      </c>
      <c r="C33" s="11" t="s">
        <v>7</v>
      </c>
      <c r="D33" s="11">
        <v>541</v>
      </c>
      <c r="E33" s="11">
        <v>201</v>
      </c>
      <c r="F33" s="11">
        <v>987</v>
      </c>
      <c r="G33" s="12">
        <f t="shared" si="0"/>
        <v>198387</v>
      </c>
      <c r="H33" s="6">
        <v>43633</v>
      </c>
      <c r="I33" s="2"/>
      <c r="J33" s="14" t="str">
        <f t="shared" si="1"/>
        <v>Not applicable</v>
      </c>
      <c r="K33" s="15" t="str">
        <f t="shared" si="2"/>
        <v>Condition not met</v>
      </c>
      <c r="L33" s="7" t="str">
        <f t="shared" si="3"/>
        <v>Condition not met</v>
      </c>
      <c r="M33" s="7" t="str">
        <f t="shared" si="4"/>
        <v>Condition not met</v>
      </c>
      <c r="N33" s="7" t="str">
        <f t="shared" si="5"/>
        <v>Not Met</v>
      </c>
    </row>
    <row r="34" spans="1:14" x14ac:dyDescent="0.3">
      <c r="A34" s="11">
        <v>33</v>
      </c>
      <c r="B34" s="11" t="s">
        <v>45</v>
      </c>
      <c r="C34" s="11" t="s">
        <v>7</v>
      </c>
      <c r="D34" s="11">
        <v>646</v>
      </c>
      <c r="E34" s="11">
        <v>16</v>
      </c>
      <c r="F34" s="11">
        <v>301</v>
      </c>
      <c r="G34" s="12">
        <f t="shared" si="0"/>
        <v>4816</v>
      </c>
      <c r="H34" s="6">
        <v>43650</v>
      </c>
      <c r="I34" s="2"/>
      <c r="J34" s="14" t="str">
        <f t="shared" si="1"/>
        <v>Not applicable</v>
      </c>
      <c r="K34" s="15" t="str">
        <f t="shared" si="2"/>
        <v>Condition not met</v>
      </c>
      <c r="L34" s="7" t="str">
        <f t="shared" si="3"/>
        <v>Condition not met</v>
      </c>
      <c r="M34" s="7" t="str">
        <f t="shared" si="4"/>
        <v>Condition not met</v>
      </c>
      <c r="N34" s="7" t="str">
        <f t="shared" si="5"/>
        <v>Not Met</v>
      </c>
    </row>
    <row r="35" spans="1:14" x14ac:dyDescent="0.3">
      <c r="A35" s="11">
        <v>34</v>
      </c>
      <c r="B35" s="11" t="s">
        <v>46</v>
      </c>
      <c r="C35" s="11" t="s">
        <v>11</v>
      </c>
      <c r="D35" s="11">
        <v>578</v>
      </c>
      <c r="E35" s="11">
        <v>321</v>
      </c>
      <c r="F35" s="11">
        <v>95</v>
      </c>
      <c r="G35" s="12">
        <f t="shared" si="0"/>
        <v>30495</v>
      </c>
      <c r="H35" s="6">
        <v>43667</v>
      </c>
      <c r="I35" s="2"/>
      <c r="J35" s="14" t="str">
        <f t="shared" si="1"/>
        <v>Toys</v>
      </c>
      <c r="K35" s="15" t="str">
        <f t="shared" si="2"/>
        <v>Product_34</v>
      </c>
      <c r="L35" s="7" t="str">
        <f t="shared" si="3"/>
        <v>Condition not met</v>
      </c>
      <c r="M35" s="7" t="str">
        <f t="shared" si="4"/>
        <v>Condition not met</v>
      </c>
      <c r="N35" s="7" t="str">
        <f t="shared" si="5"/>
        <v>Not Met</v>
      </c>
    </row>
    <row r="36" spans="1:14" x14ac:dyDescent="0.3">
      <c r="A36" s="11">
        <v>35</v>
      </c>
      <c r="B36" s="11" t="s">
        <v>47</v>
      </c>
      <c r="C36" s="11" t="s">
        <v>7</v>
      </c>
      <c r="D36" s="11">
        <v>64</v>
      </c>
      <c r="E36" s="11">
        <v>517</v>
      </c>
      <c r="F36" s="11">
        <v>189</v>
      </c>
      <c r="G36" s="12">
        <f t="shared" si="0"/>
        <v>97713</v>
      </c>
      <c r="H36" s="6">
        <v>43684</v>
      </c>
      <c r="I36" s="2"/>
      <c r="J36" s="14" t="str">
        <f t="shared" si="1"/>
        <v>Condition not met</v>
      </c>
      <c r="K36" s="15" t="str">
        <f t="shared" si="2"/>
        <v>Condition not met</v>
      </c>
      <c r="L36" s="7" t="str">
        <f t="shared" si="3"/>
        <v>Condition not met</v>
      </c>
      <c r="M36" s="7" t="str">
        <f t="shared" si="4"/>
        <v>Condition not met</v>
      </c>
      <c r="N36" s="7" t="str">
        <f t="shared" si="5"/>
        <v>Not Met</v>
      </c>
    </row>
    <row r="37" spans="1:14" x14ac:dyDescent="0.3">
      <c r="A37" s="11">
        <v>36</v>
      </c>
      <c r="B37" s="11" t="s">
        <v>48</v>
      </c>
      <c r="C37" s="11" t="s">
        <v>9</v>
      </c>
      <c r="D37" s="11">
        <v>291</v>
      </c>
      <c r="E37" s="11">
        <v>569</v>
      </c>
      <c r="F37" s="11">
        <v>452</v>
      </c>
      <c r="G37" s="12">
        <f t="shared" si="0"/>
        <v>257188</v>
      </c>
      <c r="H37" s="6">
        <v>43701</v>
      </c>
      <c r="I37" s="2"/>
      <c r="J37" s="14" t="str">
        <f t="shared" si="1"/>
        <v>Condition not met</v>
      </c>
      <c r="K37" s="15" t="str">
        <f t="shared" si="2"/>
        <v>Condition not met</v>
      </c>
      <c r="L37" s="7" t="str">
        <f t="shared" si="3"/>
        <v>Condition not met</v>
      </c>
      <c r="M37" s="7" t="str">
        <f t="shared" si="4"/>
        <v>Condition not met</v>
      </c>
      <c r="N37" s="7" t="str">
        <f t="shared" si="5"/>
        <v>Not Met</v>
      </c>
    </row>
    <row r="38" spans="1:14" x14ac:dyDescent="0.3">
      <c r="A38" s="11">
        <v>37</v>
      </c>
      <c r="B38" s="11" t="s">
        <v>49</v>
      </c>
      <c r="C38" s="11" t="s">
        <v>9</v>
      </c>
      <c r="D38" s="11">
        <v>24</v>
      </c>
      <c r="E38" s="11">
        <v>324</v>
      </c>
      <c r="F38" s="11">
        <v>191</v>
      </c>
      <c r="G38" s="12">
        <f t="shared" si="0"/>
        <v>61884</v>
      </c>
      <c r="H38" s="6">
        <v>43718</v>
      </c>
      <c r="I38" s="2"/>
      <c r="J38" s="14" t="str">
        <f t="shared" si="1"/>
        <v>Condition not met</v>
      </c>
      <c r="K38" s="15" t="str">
        <f t="shared" si="2"/>
        <v>Condition not met</v>
      </c>
      <c r="L38" s="7" t="str">
        <f t="shared" si="3"/>
        <v>Condition not met</v>
      </c>
      <c r="M38" s="7" t="str">
        <f t="shared" si="4"/>
        <v>Condition not met</v>
      </c>
      <c r="N38" s="7" t="str">
        <f t="shared" si="5"/>
        <v>Not Met</v>
      </c>
    </row>
    <row r="39" spans="1:14" x14ac:dyDescent="0.3">
      <c r="A39" s="11">
        <v>38</v>
      </c>
      <c r="B39" s="11" t="s">
        <v>50</v>
      </c>
      <c r="C39" s="11" t="s">
        <v>36</v>
      </c>
      <c r="D39" s="11">
        <v>548</v>
      </c>
      <c r="E39" s="11">
        <v>411</v>
      </c>
      <c r="F39" s="11">
        <v>485</v>
      </c>
      <c r="G39" s="12">
        <f t="shared" si="0"/>
        <v>199335</v>
      </c>
      <c r="H39" s="6">
        <v>43735</v>
      </c>
      <c r="I39" s="2"/>
      <c r="J39" s="14" t="str">
        <f t="shared" si="1"/>
        <v>Sports</v>
      </c>
      <c r="K39" s="15" t="str">
        <f t="shared" si="2"/>
        <v>Condition not met</v>
      </c>
      <c r="L39" s="7" t="str">
        <f t="shared" si="3"/>
        <v>Condition not met</v>
      </c>
      <c r="M39" s="7" t="str">
        <f t="shared" si="4"/>
        <v>Condition not met</v>
      </c>
      <c r="N39" s="7" t="str">
        <f t="shared" si="5"/>
        <v>Not Met</v>
      </c>
    </row>
    <row r="40" spans="1:14" x14ac:dyDescent="0.3">
      <c r="A40" s="11">
        <v>39</v>
      </c>
      <c r="B40" s="11" t="s">
        <v>51</v>
      </c>
      <c r="C40" s="11" t="s">
        <v>9</v>
      </c>
      <c r="D40" s="11">
        <v>0</v>
      </c>
      <c r="E40" s="11">
        <v>317</v>
      </c>
      <c r="F40" s="11">
        <v>265</v>
      </c>
      <c r="G40" s="12">
        <f t="shared" si="0"/>
        <v>84005</v>
      </c>
      <c r="H40" s="6">
        <v>43752</v>
      </c>
      <c r="I40" s="2"/>
      <c r="J40" s="14" t="str">
        <f t="shared" si="1"/>
        <v>Condition not met</v>
      </c>
      <c r="K40" s="15" t="str">
        <f t="shared" si="2"/>
        <v>Condition not met</v>
      </c>
      <c r="L40" s="7" t="str">
        <f t="shared" si="3"/>
        <v>Condition not met</v>
      </c>
      <c r="M40" s="7" t="str">
        <f t="shared" si="4"/>
        <v>Condition not met</v>
      </c>
      <c r="N40" s="7" t="str">
        <f t="shared" si="5"/>
        <v>Not Met</v>
      </c>
    </row>
    <row r="41" spans="1:14" x14ac:dyDescent="0.3">
      <c r="A41" s="11">
        <v>40</v>
      </c>
      <c r="B41" s="11" t="s">
        <v>52</v>
      </c>
      <c r="C41" s="11" t="s">
        <v>9</v>
      </c>
      <c r="D41" s="11">
        <v>910</v>
      </c>
      <c r="E41" s="11">
        <v>680</v>
      </c>
      <c r="F41" s="11">
        <v>423</v>
      </c>
      <c r="G41" s="12">
        <f t="shared" si="0"/>
        <v>287640</v>
      </c>
      <c r="H41" s="6">
        <v>43769</v>
      </c>
      <c r="I41" s="2"/>
      <c r="J41" s="14" t="str">
        <f t="shared" si="1"/>
        <v>Home &amp; Kitchen</v>
      </c>
      <c r="K41" s="15" t="str">
        <f t="shared" si="2"/>
        <v>Condition not met</v>
      </c>
      <c r="L41" s="7" t="str">
        <f t="shared" si="3"/>
        <v>Condition not met</v>
      </c>
      <c r="M41" s="7" t="str">
        <f t="shared" si="4"/>
        <v>Condition not met</v>
      </c>
      <c r="N41" s="7" t="str">
        <f t="shared" si="5"/>
        <v>Not Met</v>
      </c>
    </row>
    <row r="42" spans="1:14" x14ac:dyDescent="0.3">
      <c r="A42" s="11">
        <v>41</v>
      </c>
      <c r="B42" s="11" t="s">
        <v>53</v>
      </c>
      <c r="C42" s="11" t="s">
        <v>11</v>
      </c>
      <c r="D42" s="11">
        <v>548</v>
      </c>
      <c r="E42" s="11">
        <v>964</v>
      </c>
      <c r="F42" s="11">
        <v>127</v>
      </c>
      <c r="G42" s="12">
        <f t="shared" si="0"/>
        <v>122428</v>
      </c>
      <c r="H42" s="6">
        <v>43786</v>
      </c>
      <c r="I42" s="2"/>
      <c r="J42" s="14" t="str">
        <f t="shared" si="1"/>
        <v>Toys</v>
      </c>
      <c r="K42" s="15" t="str">
        <f t="shared" si="2"/>
        <v>Condition not met</v>
      </c>
      <c r="L42" s="7" t="str">
        <f t="shared" si="3"/>
        <v>Condition not met</v>
      </c>
      <c r="M42" s="7" t="str">
        <f t="shared" si="4"/>
        <v>Condition not met</v>
      </c>
      <c r="N42" s="7" t="str">
        <f t="shared" si="5"/>
        <v>Not Met</v>
      </c>
    </row>
    <row r="43" spans="1:14" x14ac:dyDescent="0.3">
      <c r="A43" s="11">
        <v>42</v>
      </c>
      <c r="B43" s="11" t="s">
        <v>54</v>
      </c>
      <c r="C43" s="11" t="s">
        <v>14</v>
      </c>
      <c r="D43" s="11">
        <v>140</v>
      </c>
      <c r="E43" s="11">
        <v>81</v>
      </c>
      <c r="F43" s="11">
        <v>237</v>
      </c>
      <c r="G43" s="12">
        <f t="shared" si="0"/>
        <v>19197</v>
      </c>
      <c r="H43" s="6">
        <v>43803</v>
      </c>
      <c r="I43" s="2"/>
      <c r="J43" s="14" t="str">
        <f t="shared" si="1"/>
        <v>Condition not met</v>
      </c>
      <c r="K43" s="15" t="str">
        <f t="shared" si="2"/>
        <v>Condition not met</v>
      </c>
      <c r="L43" s="7" t="str">
        <f t="shared" si="3"/>
        <v>Condition not met</v>
      </c>
      <c r="M43" s="7" t="str">
        <f t="shared" si="4"/>
        <v>Condition not met</v>
      </c>
      <c r="N43" s="7" t="str">
        <f t="shared" si="5"/>
        <v>Not Met</v>
      </c>
    </row>
    <row r="44" spans="1:14" x14ac:dyDescent="0.3">
      <c r="A44" s="11">
        <v>43</v>
      </c>
      <c r="B44" s="11" t="s">
        <v>55</v>
      </c>
      <c r="C44" s="11" t="s">
        <v>9</v>
      </c>
      <c r="D44" s="11">
        <v>743</v>
      </c>
      <c r="E44" s="11">
        <v>473</v>
      </c>
      <c r="F44" s="11">
        <v>919</v>
      </c>
      <c r="G44" s="12">
        <f t="shared" si="0"/>
        <v>434687</v>
      </c>
      <c r="H44" s="6">
        <v>43820</v>
      </c>
      <c r="I44" s="2"/>
      <c r="J44" s="14" t="str">
        <f t="shared" si="1"/>
        <v>Home &amp; Kitchen</v>
      </c>
      <c r="K44" s="15" t="str">
        <f t="shared" si="2"/>
        <v>Condition not met</v>
      </c>
      <c r="L44" s="7" t="str">
        <f t="shared" si="3"/>
        <v>Condition not met</v>
      </c>
      <c r="M44" s="7" t="str">
        <f t="shared" si="4"/>
        <v>Condition not met</v>
      </c>
      <c r="N44" s="7">
        <f t="shared" si="5"/>
        <v>434687</v>
      </c>
    </row>
    <row r="45" spans="1:14" x14ac:dyDescent="0.3">
      <c r="G45" s="3"/>
      <c r="H45" s="3"/>
      <c r="I45" s="2"/>
      <c r="J45" s="2"/>
      <c r="K45" s="2"/>
    </row>
    <row r="46" spans="1:14" x14ac:dyDescent="0.3">
      <c r="G46" s="3"/>
      <c r="H46" s="3"/>
      <c r="I46" s="2"/>
      <c r="J46" s="2"/>
      <c r="K46" s="2"/>
    </row>
    <row r="47" spans="1:14" x14ac:dyDescent="0.3">
      <c r="G47" s="3"/>
      <c r="H47" s="3"/>
      <c r="I47" s="2"/>
      <c r="J47" s="2"/>
      <c r="K47" s="2"/>
    </row>
    <row r="48" spans="1:14" x14ac:dyDescent="0.3">
      <c r="G48" s="3"/>
      <c r="H48" s="3"/>
      <c r="I48" s="2"/>
      <c r="J48" s="2"/>
      <c r="K48" s="2"/>
    </row>
    <row r="49" spans="7:11" x14ac:dyDescent="0.3">
      <c r="G49" s="3"/>
      <c r="H49" s="3"/>
      <c r="I49" s="2"/>
      <c r="J49" s="2"/>
      <c r="K49" s="2"/>
    </row>
    <row r="50" spans="7:11" x14ac:dyDescent="0.3">
      <c r="G50" s="3"/>
      <c r="H50" s="3"/>
      <c r="I50" s="2"/>
      <c r="J50" s="2"/>
      <c r="K50" s="2"/>
    </row>
    <row r="51" spans="7:11" ht="18" x14ac:dyDescent="0.35">
      <c r="G51" s="3"/>
      <c r="H51" s="3"/>
      <c r="I51" s="4"/>
      <c r="J51" s="5"/>
      <c r="K51" s="2"/>
    </row>
    <row r="52" spans="7:11" x14ac:dyDescent="0.3">
      <c r="I52" s="2"/>
      <c r="J52" s="2"/>
      <c r="K52" s="2"/>
    </row>
    <row r="53" spans="7:11" x14ac:dyDescent="0.3">
      <c r="I53" s="2"/>
      <c r="J53" s="2"/>
      <c r="K53" s="2"/>
    </row>
    <row r="54" spans="7:11" x14ac:dyDescent="0.3">
      <c r="I54" s="2"/>
      <c r="J54" s="2"/>
      <c r="K54" s="2"/>
    </row>
    <row r="55" spans="7:11" x14ac:dyDescent="0.3">
      <c r="I55" s="2"/>
      <c r="J55" s="2"/>
      <c r="K55" s="2"/>
    </row>
    <row r="56" spans="7:11" x14ac:dyDescent="0.3">
      <c r="I56" s="2"/>
      <c r="J56" s="2"/>
      <c r="K56" s="2"/>
    </row>
    <row r="57" spans="7:11" x14ac:dyDescent="0.3">
      <c r="I57" s="2"/>
      <c r="J57" s="2"/>
      <c r="K57" s="2"/>
    </row>
    <row r="58" spans="7:11" x14ac:dyDescent="0.3">
      <c r="I58" s="2"/>
      <c r="J58" s="2"/>
      <c r="K58" s="2"/>
    </row>
    <row r="59" spans="7:11" x14ac:dyDescent="0.3">
      <c r="I59" s="2"/>
      <c r="J59" s="2"/>
      <c r="K59" s="2"/>
    </row>
    <row r="60" spans="7:11" x14ac:dyDescent="0.3">
      <c r="I60" s="2"/>
      <c r="J60" s="2"/>
      <c r="K60" s="2"/>
    </row>
    <row r="61" spans="7:11" x14ac:dyDescent="0.3">
      <c r="I61" s="2"/>
      <c r="J61" s="2"/>
      <c r="K61" s="2"/>
    </row>
    <row r="62" spans="7:11" x14ac:dyDescent="0.3">
      <c r="I62" s="2"/>
      <c r="J62" s="2"/>
      <c r="K62" s="2"/>
    </row>
    <row r="63" spans="7:11" x14ac:dyDescent="0.3">
      <c r="I63" s="2"/>
      <c r="J63" s="2"/>
      <c r="K63" s="2"/>
    </row>
    <row r="64" spans="7:11" x14ac:dyDescent="0.3">
      <c r="I64" s="2"/>
      <c r="J64" s="2"/>
      <c r="K64" s="2"/>
    </row>
    <row r="65" spans="9:11" x14ac:dyDescent="0.3">
      <c r="I65" s="2"/>
      <c r="J65" s="2"/>
      <c r="K65" s="2"/>
    </row>
    <row r="66" spans="9:11" x14ac:dyDescent="0.3">
      <c r="I66" s="2"/>
      <c r="J66" s="2"/>
      <c r="K66" s="2"/>
    </row>
    <row r="67" spans="9:11" x14ac:dyDescent="0.3">
      <c r="I67" s="2"/>
      <c r="J67" s="2"/>
      <c r="K67" s="2"/>
    </row>
    <row r="68" spans="9:11" x14ac:dyDescent="0.3">
      <c r="I68" s="2"/>
      <c r="J68" s="2"/>
      <c r="K68" s="2"/>
    </row>
    <row r="69" spans="9:11" x14ac:dyDescent="0.3">
      <c r="I69" s="2"/>
      <c r="J69" s="2"/>
      <c r="K69" s="2"/>
    </row>
    <row r="70" spans="9:11" x14ac:dyDescent="0.3">
      <c r="I70" s="2"/>
      <c r="J70" s="2"/>
      <c r="K70" s="2"/>
    </row>
    <row r="71" spans="9:11" x14ac:dyDescent="0.3">
      <c r="I71" s="2"/>
      <c r="J71" s="2"/>
      <c r="K71" s="2"/>
    </row>
    <row r="72" spans="9:11" x14ac:dyDescent="0.3">
      <c r="I72" s="2"/>
      <c r="J72" s="2"/>
      <c r="K72" s="2"/>
    </row>
    <row r="73" spans="9:11" x14ac:dyDescent="0.3">
      <c r="I73" s="2"/>
      <c r="J73" s="2"/>
      <c r="K73" s="2"/>
    </row>
    <row r="74" spans="9:11" x14ac:dyDescent="0.3">
      <c r="I74" s="2"/>
      <c r="J74" s="2"/>
      <c r="K74" s="2"/>
    </row>
    <row r="75" spans="9:11" x14ac:dyDescent="0.3">
      <c r="I75" s="2"/>
      <c r="J75" s="2"/>
      <c r="K75" s="2"/>
    </row>
    <row r="76" spans="9:11" x14ac:dyDescent="0.3">
      <c r="I76" s="2"/>
      <c r="J76" s="2"/>
      <c r="K76" s="2"/>
    </row>
    <row r="77" spans="9:11" x14ac:dyDescent="0.3">
      <c r="I77" s="2"/>
      <c r="J77" s="2"/>
      <c r="K77" s="2"/>
    </row>
    <row r="78" spans="9:11" x14ac:dyDescent="0.3">
      <c r="I78" s="2"/>
      <c r="J78" s="2"/>
      <c r="K78" s="2"/>
    </row>
    <row r="79" spans="9:11" x14ac:dyDescent="0.3">
      <c r="I79" s="2"/>
      <c r="J79" s="2"/>
      <c r="K79" s="2"/>
    </row>
    <row r="80" spans="9:11" x14ac:dyDescent="0.3">
      <c r="I80" s="2"/>
      <c r="J80" s="2"/>
      <c r="K80" s="2"/>
    </row>
    <row r="81" spans="9:11" x14ac:dyDescent="0.3">
      <c r="I81" s="2"/>
      <c r="J81" s="2"/>
      <c r="K81" s="2"/>
    </row>
    <row r="82" spans="9:11" x14ac:dyDescent="0.3">
      <c r="I82" s="2"/>
      <c r="J82" s="2"/>
      <c r="K82" s="2"/>
    </row>
    <row r="83" spans="9:11" x14ac:dyDescent="0.3">
      <c r="I83" s="2"/>
      <c r="J83" s="2"/>
      <c r="K83" s="2"/>
    </row>
    <row r="84" spans="9:11" x14ac:dyDescent="0.3">
      <c r="I84" s="2"/>
      <c r="J84" s="2"/>
      <c r="K84" s="2"/>
    </row>
    <row r="85" spans="9:11" x14ac:dyDescent="0.3">
      <c r="I85" s="2"/>
      <c r="J85" s="2"/>
      <c r="K85" s="2"/>
    </row>
    <row r="86" spans="9:11" x14ac:dyDescent="0.3">
      <c r="I86" s="2"/>
      <c r="J86" s="2"/>
      <c r="K86" s="2"/>
    </row>
    <row r="87" spans="9:11" x14ac:dyDescent="0.3">
      <c r="I87" s="2"/>
      <c r="J87" s="2"/>
      <c r="K87" s="2"/>
    </row>
    <row r="88" spans="9:11" x14ac:dyDescent="0.3">
      <c r="I88" s="2"/>
      <c r="J88" s="2"/>
      <c r="K88" s="2"/>
    </row>
    <row r="89" spans="9:11" x14ac:dyDescent="0.3">
      <c r="I89" s="2"/>
      <c r="J89" s="2"/>
      <c r="K89" s="2"/>
    </row>
    <row r="90" spans="9:11" x14ac:dyDescent="0.3">
      <c r="I90" s="2"/>
      <c r="J90" s="2"/>
      <c r="K90" s="2"/>
    </row>
    <row r="91" spans="9:11" x14ac:dyDescent="0.3">
      <c r="I91" s="2"/>
      <c r="J91" s="2"/>
      <c r="K91" s="2"/>
    </row>
    <row r="92" spans="9:11" x14ac:dyDescent="0.3">
      <c r="I92" s="2"/>
      <c r="J92" s="2"/>
      <c r="K92" s="2"/>
    </row>
    <row r="93" spans="9:11" x14ac:dyDescent="0.3">
      <c r="I93" s="2"/>
      <c r="J93" s="2"/>
      <c r="K93" s="2"/>
    </row>
    <row r="94" spans="9:11" x14ac:dyDescent="0.3">
      <c r="I94" s="2"/>
      <c r="J94" s="2"/>
      <c r="K94" s="2"/>
    </row>
    <row r="95" spans="9:11" x14ac:dyDescent="0.3">
      <c r="I95" s="2"/>
      <c r="J95" s="2"/>
      <c r="K95" s="2"/>
    </row>
    <row r="96" spans="9:11" x14ac:dyDescent="0.3">
      <c r="I96" s="2"/>
      <c r="J96" s="2"/>
      <c r="K96" s="2"/>
    </row>
    <row r="97" spans="9:11" x14ac:dyDescent="0.3">
      <c r="I97" s="2"/>
      <c r="J97" s="2"/>
      <c r="K97" s="2"/>
    </row>
    <row r="98" spans="9:11" x14ac:dyDescent="0.3">
      <c r="I98" s="2"/>
      <c r="J98" s="2"/>
      <c r="K98" s="2"/>
    </row>
    <row r="99" spans="9:11" x14ac:dyDescent="0.3">
      <c r="I99" s="2"/>
      <c r="J99" s="2"/>
      <c r="K99" s="2"/>
    </row>
    <row r="100" spans="9:11" x14ac:dyDescent="0.3">
      <c r="I100" s="2"/>
      <c r="J100" s="2"/>
      <c r="K100" s="2"/>
    </row>
    <row r="101" spans="9:11" x14ac:dyDescent="0.3">
      <c r="I101" s="2"/>
      <c r="J101" s="2"/>
      <c r="K101" s="2"/>
    </row>
    <row r="102" spans="9:11" x14ac:dyDescent="0.3">
      <c r="I102" s="2"/>
      <c r="J102" s="2"/>
      <c r="K102" s="2"/>
    </row>
    <row r="103" spans="9:11" x14ac:dyDescent="0.3">
      <c r="I103" s="2"/>
      <c r="J103" s="2"/>
      <c r="K103" s="2"/>
    </row>
    <row r="104" spans="9:11" x14ac:dyDescent="0.3">
      <c r="I104" s="2"/>
      <c r="J104" s="2"/>
      <c r="K104" s="2"/>
    </row>
    <row r="105" spans="9:11" x14ac:dyDescent="0.3">
      <c r="I105" s="2"/>
      <c r="J105" s="2"/>
      <c r="K105" s="2"/>
    </row>
    <row r="106" spans="9:11" x14ac:dyDescent="0.3">
      <c r="I106" s="2"/>
      <c r="J106" s="2"/>
      <c r="K106" s="2"/>
    </row>
    <row r="107" spans="9:11" x14ac:dyDescent="0.3">
      <c r="I107" s="2"/>
      <c r="J107" s="2"/>
      <c r="K107" s="2"/>
    </row>
    <row r="108" spans="9:11" x14ac:dyDescent="0.3">
      <c r="I108" s="2"/>
      <c r="J108" s="2"/>
      <c r="K108" s="2"/>
    </row>
    <row r="109" spans="9:11" x14ac:dyDescent="0.3">
      <c r="I109" s="2"/>
      <c r="J109" s="2"/>
      <c r="K109" s="2"/>
    </row>
    <row r="110" spans="9:11" x14ac:dyDescent="0.3">
      <c r="I110" s="2"/>
      <c r="J110" s="2"/>
      <c r="K110" s="2"/>
    </row>
    <row r="111" spans="9:11" x14ac:dyDescent="0.3">
      <c r="I111" s="2"/>
      <c r="J111" s="2"/>
      <c r="K111" s="2"/>
    </row>
    <row r="112" spans="9:11" x14ac:dyDescent="0.3">
      <c r="I112" s="2"/>
      <c r="J112" s="2"/>
      <c r="K112" s="2"/>
    </row>
    <row r="113" spans="9:11" x14ac:dyDescent="0.3">
      <c r="I113" s="2"/>
      <c r="J113" s="2"/>
      <c r="K113" s="2"/>
    </row>
    <row r="114" spans="9:11" x14ac:dyDescent="0.3">
      <c r="I114" s="2"/>
      <c r="J114" s="2"/>
      <c r="K114" s="2"/>
    </row>
    <row r="115" spans="9:11" x14ac:dyDescent="0.3">
      <c r="I115" s="2"/>
      <c r="J115" s="2"/>
      <c r="K115" s="2"/>
    </row>
    <row r="116" spans="9:11" x14ac:dyDescent="0.3">
      <c r="I116" s="2"/>
      <c r="J116" s="2"/>
      <c r="K116" s="2"/>
    </row>
    <row r="117" spans="9:11" x14ac:dyDescent="0.3">
      <c r="I117" s="2"/>
      <c r="J117" s="2"/>
      <c r="K117" s="2"/>
    </row>
    <row r="118" spans="9:11" x14ac:dyDescent="0.3">
      <c r="I118" s="2"/>
      <c r="J118" s="2"/>
      <c r="K118" s="2"/>
    </row>
    <row r="119" spans="9:11" x14ac:dyDescent="0.3">
      <c r="I119" s="2"/>
      <c r="J119" s="2"/>
      <c r="K119" s="2"/>
    </row>
    <row r="120" spans="9:11" x14ac:dyDescent="0.3">
      <c r="I120" s="2"/>
      <c r="J120" s="2"/>
      <c r="K120" s="2"/>
    </row>
    <row r="121" spans="9:11" x14ac:dyDescent="0.3">
      <c r="I121" s="2"/>
      <c r="J121" s="2"/>
      <c r="K121" s="2"/>
    </row>
    <row r="122" spans="9:11" x14ac:dyDescent="0.3">
      <c r="I122" s="2"/>
      <c r="J122" s="2"/>
      <c r="K122" s="2"/>
    </row>
    <row r="123" spans="9:11" x14ac:dyDescent="0.3">
      <c r="I123" s="2"/>
      <c r="J123" s="2"/>
      <c r="K123" s="2"/>
    </row>
    <row r="124" spans="9:11" x14ac:dyDescent="0.3">
      <c r="I124" s="2"/>
      <c r="J124" s="2"/>
      <c r="K124" s="2"/>
    </row>
    <row r="125" spans="9:11" x14ac:dyDescent="0.3">
      <c r="I125" s="2"/>
      <c r="J125" s="2"/>
      <c r="K125" s="2"/>
    </row>
    <row r="126" spans="9:11" x14ac:dyDescent="0.3">
      <c r="I126" s="2"/>
      <c r="J126" s="2"/>
      <c r="K126" s="2"/>
    </row>
    <row r="127" spans="9:11" x14ac:dyDescent="0.3">
      <c r="I127" s="2"/>
      <c r="J127" s="2"/>
      <c r="K127" s="2"/>
    </row>
    <row r="128" spans="9:11" x14ac:dyDescent="0.3">
      <c r="I128" s="2"/>
      <c r="J128" s="2"/>
      <c r="K128" s="2"/>
    </row>
    <row r="129" spans="9:11" x14ac:dyDescent="0.3">
      <c r="I129" s="2"/>
      <c r="J129" s="2"/>
      <c r="K129" s="2"/>
    </row>
    <row r="130" spans="9:11" x14ac:dyDescent="0.3">
      <c r="I130" s="2"/>
      <c r="J130" s="2"/>
      <c r="K130" s="2"/>
    </row>
    <row r="131" spans="9:11" x14ac:dyDescent="0.3">
      <c r="I131" s="2"/>
      <c r="J131" s="2"/>
      <c r="K131" s="2"/>
    </row>
    <row r="132" spans="9:11" x14ac:dyDescent="0.3">
      <c r="I132" s="2"/>
      <c r="J132" s="2"/>
      <c r="K132" s="2"/>
    </row>
    <row r="133" spans="9:11" x14ac:dyDescent="0.3">
      <c r="I133" s="2"/>
      <c r="J133" s="2"/>
      <c r="K133" s="2"/>
    </row>
    <row r="134" spans="9:11" x14ac:dyDescent="0.3">
      <c r="I134" s="2"/>
      <c r="J134" s="2"/>
      <c r="K134" s="2"/>
    </row>
    <row r="135" spans="9:11" x14ac:dyDescent="0.3">
      <c r="I135" s="2"/>
      <c r="J135" s="2"/>
      <c r="K135" s="2"/>
    </row>
    <row r="136" spans="9:11" x14ac:dyDescent="0.3">
      <c r="I136" s="2"/>
      <c r="J136" s="2"/>
      <c r="K136" s="2"/>
    </row>
    <row r="137" spans="9:11" x14ac:dyDescent="0.3">
      <c r="I137" s="2"/>
      <c r="J137" s="2"/>
      <c r="K137" s="2"/>
    </row>
    <row r="138" spans="9:11" x14ac:dyDescent="0.3">
      <c r="I138" s="2"/>
      <c r="J138" s="2"/>
      <c r="K138" s="2"/>
    </row>
    <row r="139" spans="9:11" x14ac:dyDescent="0.3">
      <c r="I139" s="2"/>
      <c r="J139" s="2"/>
      <c r="K139" s="2"/>
    </row>
    <row r="140" spans="9:11" x14ac:dyDescent="0.3">
      <c r="I140" s="2"/>
      <c r="J140" s="2"/>
      <c r="K140" s="2"/>
    </row>
    <row r="141" spans="9:11" x14ac:dyDescent="0.3">
      <c r="I141" s="2"/>
      <c r="J141" s="2"/>
      <c r="K141" s="2"/>
    </row>
    <row r="142" spans="9:11" x14ac:dyDescent="0.3">
      <c r="I142" s="2"/>
      <c r="J142" s="2"/>
      <c r="K142" s="2"/>
    </row>
    <row r="143" spans="9:11" x14ac:dyDescent="0.3">
      <c r="I143" s="2"/>
      <c r="J143" s="2"/>
      <c r="K143" s="2"/>
    </row>
    <row r="144" spans="9:11" x14ac:dyDescent="0.3">
      <c r="I144" s="2"/>
      <c r="J144" s="2"/>
      <c r="K144" s="2"/>
    </row>
    <row r="145" spans="9:11" x14ac:dyDescent="0.3">
      <c r="I145" s="2"/>
      <c r="J145" s="2"/>
      <c r="K145" s="2"/>
    </row>
    <row r="146" spans="9:11" x14ac:dyDescent="0.3">
      <c r="I146" s="2"/>
      <c r="J146" s="2"/>
      <c r="K146" s="2"/>
    </row>
    <row r="147" spans="9:11" x14ac:dyDescent="0.3">
      <c r="I147" s="2"/>
      <c r="J147" s="2"/>
      <c r="K147" s="2"/>
    </row>
    <row r="148" spans="9:11" x14ac:dyDescent="0.3">
      <c r="I148" s="2"/>
      <c r="J148" s="2"/>
      <c r="K148" s="2"/>
    </row>
    <row r="149" spans="9:11" x14ac:dyDescent="0.3">
      <c r="I149" s="2"/>
      <c r="J149" s="2"/>
      <c r="K149" s="2"/>
    </row>
    <row r="150" spans="9:11" x14ac:dyDescent="0.3">
      <c r="I150" s="2"/>
      <c r="J150" s="2"/>
      <c r="K1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Vaddi uday kumar</dc:creator>
  <cp:lastModifiedBy>SAGAR K</cp:lastModifiedBy>
  <dcterms:created xsi:type="dcterms:W3CDTF">2024-08-10T05:39:18Z</dcterms:created>
  <dcterms:modified xsi:type="dcterms:W3CDTF">2024-08-21T17:14:05Z</dcterms:modified>
</cp:coreProperties>
</file>